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0" yWindow="-165" windowWidth="24240" windowHeight="12120" activeTab="1"/>
  </bookViews>
  <sheets>
    <sheet name="Saisie" sheetId="1" r:id="rId1"/>
    <sheet name="Planning" sheetId="2" r:id="rId2"/>
    <sheet name="Listes" sheetId="3" r:id="rId3"/>
  </sheets>
  <definedNames>
    <definedName name="An">Planning!$A$1</definedName>
    <definedName name="Années">Listes!$I$2:$I$9</definedName>
    <definedName name="ColA">Saisie!$A:$A</definedName>
    <definedName name="ColD">Saisie!$D:$D</definedName>
    <definedName name="debut">OFFSET(Saisie!$B$3,,,COUNTA(Saisie!$B:$B)-1)</definedName>
    <definedName name="Etat">OFFSET(Saisie!$D$3,,,COUNTA(Saisie!$D:$D)-1)</definedName>
    <definedName name="Férie">OFFSET(Listes!$E$2,,,COUNTA(Listes!$E:$E)-1)</definedName>
    <definedName name="Fin">OFFSET(Saisie!$C$3,,,COUNTA(Saisie!$C:$C)-1)</definedName>
    <definedName name="Intitulé">Listes!$L$2:$L$6</definedName>
    <definedName name="Listejour">Planning!$C$7:$AG$7</definedName>
    <definedName name="Mois">Listes!$C$2:$C$11</definedName>
    <definedName name="Nom">OFFSET(Listes!$A$2,,,COUNTA(Listes!$A:$A)-1)</definedName>
    <definedName name="Noms">OFFSET(Saisie!$A$3,,,COUNTA(Saisie!$A:$A)-1)</definedName>
    <definedName name="Type">OFFSET(Noms,,3)</definedName>
  </definedNames>
  <calcPr calcId="145621"/>
</workbook>
</file>

<file path=xl/calcChain.xml><?xml version="1.0" encoding="utf-8"?>
<calcChain xmlns="http://schemas.openxmlformats.org/spreadsheetml/2006/main">
  <c r="G3" i="1" l="1"/>
  <c r="C6" i="2" l="1"/>
  <c r="D1" i="3"/>
  <c r="D2" i="3" s="1"/>
  <c r="D3" i="3" s="1"/>
  <c r="D4" i="3" s="1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C9" i="2" l="1"/>
  <c r="C13" i="2"/>
  <c r="C17" i="2"/>
  <c r="C12" i="2"/>
  <c r="C16" i="2"/>
  <c r="C11" i="2"/>
  <c r="C15" i="2"/>
  <c r="C19" i="2"/>
  <c r="C21" i="2"/>
  <c r="C25" i="2"/>
  <c r="C14" i="2"/>
  <c r="C18" i="2"/>
  <c r="C23" i="2"/>
  <c r="C27" i="2"/>
  <c r="C20" i="2"/>
  <c r="C26" i="2"/>
  <c r="C30" i="2"/>
  <c r="C29" i="2"/>
  <c r="C35" i="2"/>
  <c r="C39" i="2"/>
  <c r="C43" i="2"/>
  <c r="C10" i="2"/>
  <c r="C28" i="2"/>
  <c r="C34" i="2"/>
  <c r="C38" i="2"/>
  <c r="C42" i="2"/>
  <c r="C24" i="2"/>
  <c r="C32" i="2"/>
  <c r="C33" i="2"/>
  <c r="C37" i="2"/>
  <c r="C41" i="2"/>
  <c r="C45" i="2"/>
  <c r="C47" i="2"/>
  <c r="C49" i="2"/>
  <c r="C53" i="2"/>
  <c r="C57" i="2"/>
  <c r="C8" i="2"/>
  <c r="C48" i="2"/>
  <c r="C54" i="2"/>
  <c r="C40" i="2"/>
  <c r="C46" i="2"/>
  <c r="C52" i="2"/>
  <c r="C56" i="2"/>
  <c r="C50" i="2"/>
  <c r="C22" i="2"/>
  <c r="C36" i="2"/>
  <c r="C44" i="2"/>
  <c r="C51" i="2"/>
  <c r="C55" i="2"/>
  <c r="C31" i="2"/>
  <c r="C58" i="2"/>
  <c r="K5" i="1"/>
  <c r="G4" i="1"/>
  <c r="G5" i="1"/>
  <c r="E13" i="3" l="1"/>
  <c r="K2" i="1" l="1"/>
  <c r="K4" i="1" l="1"/>
  <c r="K3" i="1" l="1"/>
  <c r="C1" i="2" l="1"/>
  <c r="E14" i="3" l="1"/>
  <c r="E15" i="3" s="1"/>
  <c r="E21" i="3"/>
  <c r="E20" i="3"/>
  <c r="E19" i="3"/>
  <c r="E18" i="3"/>
  <c r="E12" i="3"/>
  <c r="E11" i="3"/>
  <c r="E10" i="3"/>
  <c r="E9" i="3"/>
  <c r="E3" i="3"/>
  <c r="E5" i="3" s="1"/>
  <c r="E6" i="3" l="1"/>
  <c r="E4" i="3"/>
  <c r="E7" i="3"/>
  <c r="E8" i="3"/>
  <c r="E16" i="3"/>
  <c r="E17" i="3"/>
  <c r="E2" i="3"/>
  <c r="D6" i="2" l="1"/>
  <c r="D10" i="2" l="1"/>
  <c r="D14" i="2"/>
  <c r="D9" i="2"/>
  <c r="D13" i="2"/>
  <c r="D17" i="2"/>
  <c r="D12" i="2"/>
  <c r="D16" i="2"/>
  <c r="D22" i="2"/>
  <c r="D26" i="2"/>
  <c r="D15" i="2"/>
  <c r="D19" i="2"/>
  <c r="D20" i="2"/>
  <c r="D24" i="2"/>
  <c r="D21" i="2"/>
  <c r="D28" i="2"/>
  <c r="D18" i="2"/>
  <c r="D27" i="2"/>
  <c r="D31" i="2"/>
  <c r="D30" i="2"/>
  <c r="D36" i="2"/>
  <c r="D40" i="2"/>
  <c r="D29" i="2"/>
  <c r="D35" i="2"/>
  <c r="D39" i="2"/>
  <c r="D43" i="2"/>
  <c r="D25" i="2"/>
  <c r="D34" i="2"/>
  <c r="D38" i="2"/>
  <c r="D42" i="2"/>
  <c r="D46" i="2"/>
  <c r="D11" i="2"/>
  <c r="D23" i="2"/>
  <c r="D48" i="2"/>
  <c r="D50" i="2"/>
  <c r="D54" i="2"/>
  <c r="D58" i="2"/>
  <c r="D51" i="2"/>
  <c r="D32" i="2"/>
  <c r="D41" i="2"/>
  <c r="D47" i="2"/>
  <c r="D49" i="2"/>
  <c r="D53" i="2"/>
  <c r="D57" i="2"/>
  <c r="D37" i="2"/>
  <c r="D45" i="2"/>
  <c r="D52" i="2"/>
  <c r="D56" i="2"/>
  <c r="D33" i="2"/>
  <c r="D44" i="2"/>
  <c r="D55" i="2"/>
  <c r="D8" i="2"/>
  <c r="E6" i="2"/>
  <c r="D7" i="2"/>
  <c r="C7" i="2"/>
  <c r="E11" i="2" l="1"/>
  <c r="E15" i="2"/>
  <c r="E10" i="2"/>
  <c r="E14" i="2"/>
  <c r="E18" i="2"/>
  <c r="E9" i="2"/>
  <c r="E13" i="2"/>
  <c r="E17" i="2"/>
  <c r="E23" i="2"/>
  <c r="E27" i="2"/>
  <c r="E16" i="2"/>
  <c r="E21" i="2"/>
  <c r="E25" i="2"/>
  <c r="E22" i="2"/>
  <c r="E29" i="2"/>
  <c r="E19" i="2"/>
  <c r="E20" i="2"/>
  <c r="E28" i="2"/>
  <c r="E32" i="2"/>
  <c r="E31" i="2"/>
  <c r="E33" i="2"/>
  <c r="E37" i="2"/>
  <c r="E41" i="2"/>
  <c r="E12" i="2"/>
  <c r="E30" i="2"/>
  <c r="E36" i="2"/>
  <c r="E40" i="2"/>
  <c r="E26" i="2"/>
  <c r="E35" i="2"/>
  <c r="E39" i="2"/>
  <c r="E43" i="2"/>
  <c r="E47" i="2"/>
  <c r="E44" i="2"/>
  <c r="E51" i="2"/>
  <c r="E55" i="2"/>
  <c r="E42" i="2"/>
  <c r="E48" i="2"/>
  <c r="E50" i="2"/>
  <c r="E54" i="2"/>
  <c r="E58" i="2"/>
  <c r="E45" i="2"/>
  <c r="E52" i="2"/>
  <c r="E24" i="2"/>
  <c r="E38" i="2"/>
  <c r="E46" i="2"/>
  <c r="E49" i="2"/>
  <c r="E53" i="2"/>
  <c r="E57" i="2"/>
  <c r="E8" i="2"/>
  <c r="E34" i="2"/>
  <c r="E56" i="2"/>
  <c r="F6" i="2"/>
  <c r="E7" i="2"/>
  <c r="F12" i="2" l="1"/>
  <c r="F16" i="2"/>
  <c r="F11" i="2"/>
  <c r="F15" i="2"/>
  <c r="F10" i="2"/>
  <c r="F14" i="2"/>
  <c r="F18" i="2"/>
  <c r="F9" i="2"/>
  <c r="F19" i="2"/>
  <c r="F20" i="2"/>
  <c r="F24" i="2"/>
  <c r="F17" i="2"/>
  <c r="F22" i="2"/>
  <c r="F26" i="2"/>
  <c r="F23" i="2"/>
  <c r="F30" i="2"/>
  <c r="F21" i="2"/>
  <c r="F29" i="2"/>
  <c r="F32" i="2"/>
  <c r="F34" i="2"/>
  <c r="F38" i="2"/>
  <c r="F42" i="2"/>
  <c r="F31" i="2"/>
  <c r="F33" i="2"/>
  <c r="F37" i="2"/>
  <c r="F41" i="2"/>
  <c r="F27" i="2"/>
  <c r="F28" i="2"/>
  <c r="F36" i="2"/>
  <c r="F40" i="2"/>
  <c r="F44" i="2"/>
  <c r="F48" i="2"/>
  <c r="F25" i="2"/>
  <c r="F45" i="2"/>
  <c r="F52" i="2"/>
  <c r="F56" i="2"/>
  <c r="F46" i="2"/>
  <c r="F49" i="2"/>
  <c r="F53" i="2"/>
  <c r="F13" i="2"/>
  <c r="F43" i="2"/>
  <c r="F51" i="2"/>
  <c r="F55" i="2"/>
  <c r="F39" i="2"/>
  <c r="F47" i="2"/>
  <c r="F50" i="2"/>
  <c r="F54" i="2"/>
  <c r="F58" i="2"/>
  <c r="F8" i="2"/>
  <c r="F35" i="2"/>
  <c r="F57" i="2"/>
  <c r="G6" i="2"/>
  <c r="F7" i="2"/>
  <c r="G9" i="2" l="1"/>
  <c r="G13" i="2"/>
  <c r="G17" i="2"/>
  <c r="G12" i="2"/>
  <c r="G16" i="2"/>
  <c r="G11" i="2"/>
  <c r="G15" i="2"/>
  <c r="G19" i="2"/>
  <c r="G10" i="2"/>
  <c r="G18" i="2"/>
  <c r="G21" i="2"/>
  <c r="G25" i="2"/>
  <c r="G23" i="2"/>
  <c r="G27" i="2"/>
  <c r="G24" i="2"/>
  <c r="G22" i="2"/>
  <c r="G30" i="2"/>
  <c r="G20" i="2"/>
  <c r="G35" i="2"/>
  <c r="G39" i="2"/>
  <c r="G43" i="2"/>
  <c r="G14" i="2"/>
  <c r="G32" i="2"/>
  <c r="G34" i="2"/>
  <c r="G38" i="2"/>
  <c r="G42" i="2"/>
  <c r="G29" i="2"/>
  <c r="G31" i="2"/>
  <c r="G33" i="2"/>
  <c r="G37" i="2"/>
  <c r="G41" i="2"/>
  <c r="G45" i="2"/>
  <c r="G46" i="2"/>
  <c r="G49" i="2"/>
  <c r="G53" i="2"/>
  <c r="G57" i="2"/>
  <c r="G44" i="2"/>
  <c r="G52" i="2"/>
  <c r="G56" i="2"/>
  <c r="G47" i="2"/>
  <c r="G54" i="2"/>
  <c r="G26" i="2"/>
  <c r="G40" i="2"/>
  <c r="G48" i="2"/>
  <c r="G51" i="2"/>
  <c r="G55" i="2"/>
  <c r="G28" i="2"/>
  <c r="G36" i="2"/>
  <c r="G50" i="2"/>
  <c r="G58" i="2"/>
  <c r="G8" i="2"/>
  <c r="H6" i="2"/>
  <c r="G7" i="2"/>
  <c r="H10" i="2" l="1"/>
  <c r="H14" i="2"/>
  <c r="H9" i="2"/>
  <c r="H13" i="2"/>
  <c r="H17" i="2"/>
  <c r="H12" i="2"/>
  <c r="H16" i="2"/>
  <c r="H11" i="2"/>
  <c r="H22" i="2"/>
  <c r="H26" i="2"/>
  <c r="H20" i="2"/>
  <c r="H24" i="2"/>
  <c r="H25" i="2"/>
  <c r="H28" i="2"/>
  <c r="H23" i="2"/>
  <c r="H31" i="2"/>
  <c r="H21" i="2"/>
  <c r="H36" i="2"/>
  <c r="H40" i="2"/>
  <c r="H35" i="2"/>
  <c r="H39" i="2"/>
  <c r="H43" i="2"/>
  <c r="H18" i="2"/>
  <c r="H19" i="2"/>
  <c r="H30" i="2"/>
  <c r="H32" i="2"/>
  <c r="H34" i="2"/>
  <c r="H38" i="2"/>
  <c r="H42" i="2"/>
  <c r="H46" i="2"/>
  <c r="H27" i="2"/>
  <c r="H33" i="2"/>
  <c r="H47" i="2"/>
  <c r="H50" i="2"/>
  <c r="H54" i="2"/>
  <c r="H58" i="2"/>
  <c r="H8" i="2"/>
  <c r="H45" i="2"/>
  <c r="H49" i="2"/>
  <c r="H53" i="2"/>
  <c r="H57" i="2"/>
  <c r="H48" i="2"/>
  <c r="H15" i="2"/>
  <c r="H41" i="2"/>
  <c r="H44" i="2"/>
  <c r="H52" i="2"/>
  <c r="H56" i="2"/>
  <c r="H29" i="2"/>
  <c r="H37" i="2"/>
  <c r="H51" i="2"/>
  <c r="H55" i="2"/>
  <c r="I6" i="2"/>
  <c r="H7" i="2"/>
  <c r="I11" i="2" l="1"/>
  <c r="I15" i="2"/>
  <c r="I10" i="2"/>
  <c r="I14" i="2"/>
  <c r="I18" i="2"/>
  <c r="I9" i="2"/>
  <c r="I13" i="2"/>
  <c r="I17" i="2"/>
  <c r="I12" i="2"/>
  <c r="I23" i="2"/>
  <c r="I27" i="2"/>
  <c r="I19" i="2"/>
  <c r="I21" i="2"/>
  <c r="I25" i="2"/>
  <c r="I26" i="2"/>
  <c r="I29" i="2"/>
  <c r="I24" i="2"/>
  <c r="I28" i="2"/>
  <c r="I32" i="2"/>
  <c r="I22" i="2"/>
  <c r="I33" i="2"/>
  <c r="I37" i="2"/>
  <c r="I41" i="2"/>
  <c r="I16" i="2"/>
  <c r="I20" i="2"/>
  <c r="I36" i="2"/>
  <c r="I40" i="2"/>
  <c r="I35" i="2"/>
  <c r="I39" i="2"/>
  <c r="I43" i="2"/>
  <c r="I47" i="2"/>
  <c r="I31" i="2"/>
  <c r="I34" i="2"/>
  <c r="I48" i="2"/>
  <c r="I51" i="2"/>
  <c r="I55" i="2"/>
  <c r="I46" i="2"/>
  <c r="I50" i="2"/>
  <c r="I54" i="2"/>
  <c r="I58" i="2"/>
  <c r="I8" i="2"/>
  <c r="I42" i="2"/>
  <c r="I45" i="2"/>
  <c r="I49" i="2"/>
  <c r="I53" i="2"/>
  <c r="I57" i="2"/>
  <c r="I30" i="2"/>
  <c r="I38" i="2"/>
  <c r="I44" i="2"/>
  <c r="I52" i="2"/>
  <c r="I56" i="2"/>
  <c r="J6" i="2"/>
  <c r="I7" i="2"/>
  <c r="J12" i="2" l="1"/>
  <c r="J16" i="2"/>
  <c r="J11" i="2"/>
  <c r="J15" i="2"/>
  <c r="J10" i="2"/>
  <c r="J14" i="2"/>
  <c r="J18" i="2"/>
  <c r="J13" i="2"/>
  <c r="J20" i="2"/>
  <c r="J24" i="2"/>
  <c r="J22" i="2"/>
  <c r="J26" i="2"/>
  <c r="J9" i="2"/>
  <c r="J27" i="2"/>
  <c r="J30" i="2"/>
  <c r="J25" i="2"/>
  <c r="J29" i="2"/>
  <c r="J23" i="2"/>
  <c r="J28" i="2"/>
  <c r="J31" i="2"/>
  <c r="J34" i="2"/>
  <c r="J38" i="2"/>
  <c r="J42" i="2"/>
  <c r="J21" i="2"/>
  <c r="J33" i="2"/>
  <c r="J37" i="2"/>
  <c r="J41" i="2"/>
  <c r="J36" i="2"/>
  <c r="J40" i="2"/>
  <c r="J44" i="2"/>
  <c r="J48" i="2"/>
  <c r="J35" i="2"/>
  <c r="J52" i="2"/>
  <c r="J56" i="2"/>
  <c r="J45" i="2"/>
  <c r="J19" i="2"/>
  <c r="J47" i="2"/>
  <c r="J51" i="2"/>
  <c r="J55" i="2"/>
  <c r="J49" i="2"/>
  <c r="J53" i="2"/>
  <c r="J32" i="2"/>
  <c r="J43" i="2"/>
  <c r="J46" i="2"/>
  <c r="J50" i="2"/>
  <c r="J54" i="2"/>
  <c r="J58" i="2"/>
  <c r="J8" i="2"/>
  <c r="J17" i="2"/>
  <c r="J39" i="2"/>
  <c r="J57" i="2"/>
  <c r="K6" i="2"/>
  <c r="J7" i="2"/>
  <c r="K9" i="2" l="1"/>
  <c r="K13" i="2"/>
  <c r="K17" i="2"/>
  <c r="K12" i="2"/>
  <c r="K16" i="2"/>
  <c r="K11" i="2"/>
  <c r="K15" i="2"/>
  <c r="K19" i="2"/>
  <c r="K14" i="2"/>
  <c r="K21" i="2"/>
  <c r="K25" i="2"/>
  <c r="K18" i="2"/>
  <c r="K23" i="2"/>
  <c r="K27" i="2"/>
  <c r="K10" i="2"/>
  <c r="K20" i="2"/>
  <c r="K26" i="2"/>
  <c r="K30" i="2"/>
  <c r="K24" i="2"/>
  <c r="K29" i="2"/>
  <c r="K32" i="2"/>
  <c r="K35" i="2"/>
  <c r="K39" i="2"/>
  <c r="K43" i="2"/>
  <c r="K22" i="2"/>
  <c r="K28" i="2"/>
  <c r="K31" i="2"/>
  <c r="K34" i="2"/>
  <c r="K38" i="2"/>
  <c r="K42" i="2"/>
  <c r="K33" i="2"/>
  <c r="K37" i="2"/>
  <c r="K41" i="2"/>
  <c r="K45" i="2"/>
  <c r="K36" i="2"/>
  <c r="K44" i="2"/>
  <c r="K49" i="2"/>
  <c r="K53" i="2"/>
  <c r="K57" i="2"/>
  <c r="K50" i="2"/>
  <c r="K48" i="2"/>
  <c r="K52" i="2"/>
  <c r="K56" i="2"/>
  <c r="K47" i="2"/>
  <c r="K51" i="2"/>
  <c r="K55" i="2"/>
  <c r="K40" i="2"/>
  <c r="K46" i="2"/>
  <c r="K54" i="2"/>
  <c r="K58" i="2"/>
  <c r="K8" i="2"/>
  <c r="L6" i="2"/>
  <c r="K7" i="2"/>
  <c r="L10" i="2" l="1"/>
  <c r="L14" i="2"/>
  <c r="L9" i="2"/>
  <c r="L13" i="2"/>
  <c r="L17" i="2"/>
  <c r="L12" i="2"/>
  <c r="L16" i="2"/>
  <c r="L15" i="2"/>
  <c r="L19" i="2"/>
  <c r="L22" i="2"/>
  <c r="L26" i="2"/>
  <c r="L20" i="2"/>
  <c r="L24" i="2"/>
  <c r="L11" i="2"/>
  <c r="L21" i="2"/>
  <c r="L28" i="2"/>
  <c r="L27" i="2"/>
  <c r="L31" i="2"/>
  <c r="L25" i="2"/>
  <c r="L30" i="2"/>
  <c r="L36" i="2"/>
  <c r="L40" i="2"/>
  <c r="L23" i="2"/>
  <c r="L29" i="2"/>
  <c r="L32" i="2"/>
  <c r="L35" i="2"/>
  <c r="L39" i="2"/>
  <c r="L43" i="2"/>
  <c r="L34" i="2"/>
  <c r="L38" i="2"/>
  <c r="L42" i="2"/>
  <c r="L46" i="2"/>
  <c r="L18" i="2"/>
  <c r="L37" i="2"/>
  <c r="L45" i="2"/>
  <c r="L50" i="2"/>
  <c r="L54" i="2"/>
  <c r="L58" i="2"/>
  <c r="L8" i="2"/>
  <c r="L33" i="2"/>
  <c r="L44" i="2"/>
  <c r="L49" i="2"/>
  <c r="L53" i="2"/>
  <c r="L57" i="2"/>
  <c r="L51" i="2"/>
  <c r="L48" i="2"/>
  <c r="L52" i="2"/>
  <c r="L56" i="2"/>
  <c r="L41" i="2"/>
  <c r="L47" i="2"/>
  <c r="L55" i="2"/>
  <c r="M6" i="2"/>
  <c r="L7" i="2"/>
  <c r="M11" i="2" l="1"/>
  <c r="M15" i="2"/>
  <c r="M10" i="2"/>
  <c r="M14" i="2"/>
  <c r="M18" i="2"/>
  <c r="M9" i="2"/>
  <c r="M13" i="2"/>
  <c r="M17" i="2"/>
  <c r="M16" i="2"/>
  <c r="M23" i="2"/>
  <c r="M21" i="2"/>
  <c r="M25" i="2"/>
  <c r="M12" i="2"/>
  <c r="M19" i="2"/>
  <c r="M22" i="2"/>
  <c r="M29" i="2"/>
  <c r="M20" i="2"/>
  <c r="M28" i="2"/>
  <c r="M32" i="2"/>
  <c r="M26" i="2"/>
  <c r="M27" i="2"/>
  <c r="M33" i="2"/>
  <c r="M37" i="2"/>
  <c r="M41" i="2"/>
  <c r="M24" i="2"/>
  <c r="M30" i="2"/>
  <c r="M36" i="2"/>
  <c r="M40" i="2"/>
  <c r="M31" i="2"/>
  <c r="M35" i="2"/>
  <c r="M39" i="2"/>
  <c r="M43" i="2"/>
  <c r="M47" i="2"/>
  <c r="M38" i="2"/>
  <c r="M46" i="2"/>
  <c r="M51" i="2"/>
  <c r="M55" i="2"/>
  <c r="M52" i="2"/>
  <c r="M34" i="2"/>
  <c r="M45" i="2"/>
  <c r="M50" i="2"/>
  <c r="M54" i="2"/>
  <c r="M58" i="2"/>
  <c r="M8" i="2"/>
  <c r="M44" i="2"/>
  <c r="M49" i="2"/>
  <c r="M53" i="2"/>
  <c r="M57" i="2"/>
  <c r="M42" i="2"/>
  <c r="M48" i="2"/>
  <c r="M56" i="2"/>
  <c r="N6" i="2"/>
  <c r="M7" i="2"/>
  <c r="N12" i="2" l="1"/>
  <c r="N16" i="2"/>
  <c r="N11" i="2"/>
  <c r="N15" i="2"/>
  <c r="N10" i="2"/>
  <c r="N14" i="2"/>
  <c r="N18" i="2"/>
  <c r="N17" i="2"/>
  <c r="N20" i="2"/>
  <c r="N24" i="2"/>
  <c r="N9" i="2"/>
  <c r="N19" i="2"/>
  <c r="N22" i="2"/>
  <c r="N26" i="2"/>
  <c r="N13" i="2"/>
  <c r="N23" i="2"/>
  <c r="N30" i="2"/>
  <c r="N21" i="2"/>
  <c r="N29" i="2"/>
  <c r="N34" i="2"/>
  <c r="N38" i="2"/>
  <c r="N42" i="2"/>
  <c r="N25" i="2"/>
  <c r="N27" i="2"/>
  <c r="N33" i="2"/>
  <c r="N37" i="2"/>
  <c r="N41" i="2"/>
  <c r="N28" i="2"/>
  <c r="N32" i="2"/>
  <c r="N36" i="2"/>
  <c r="N40" i="2"/>
  <c r="N44" i="2"/>
  <c r="N48" i="2"/>
  <c r="N39" i="2"/>
  <c r="N47" i="2"/>
  <c r="N52" i="2"/>
  <c r="N56" i="2"/>
  <c r="N31" i="2"/>
  <c r="N35" i="2"/>
  <c r="N46" i="2"/>
  <c r="N51" i="2"/>
  <c r="N55" i="2"/>
  <c r="N45" i="2"/>
  <c r="N50" i="2"/>
  <c r="N54" i="2"/>
  <c r="N58" i="2"/>
  <c r="N8" i="2"/>
  <c r="N43" i="2"/>
  <c r="N49" i="2"/>
  <c r="N53" i="2"/>
  <c r="N57" i="2"/>
  <c r="O6" i="2"/>
  <c r="N7" i="2"/>
  <c r="O9" i="2" l="1"/>
  <c r="O13" i="2"/>
  <c r="O12" i="2"/>
  <c r="O16" i="2"/>
  <c r="O11" i="2"/>
  <c r="O15" i="2"/>
  <c r="O19" i="2"/>
  <c r="O18" i="2"/>
  <c r="O21" i="2"/>
  <c r="O25" i="2"/>
  <c r="O10" i="2"/>
  <c r="O23" i="2"/>
  <c r="O27" i="2"/>
  <c r="O14" i="2"/>
  <c r="O17" i="2"/>
  <c r="O24" i="2"/>
  <c r="O22" i="2"/>
  <c r="O30" i="2"/>
  <c r="O31" i="2"/>
  <c r="O35" i="2"/>
  <c r="O39" i="2"/>
  <c r="O43" i="2"/>
  <c r="O26" i="2"/>
  <c r="O34" i="2"/>
  <c r="O38" i="2"/>
  <c r="O42" i="2"/>
  <c r="O20" i="2"/>
  <c r="O29" i="2"/>
  <c r="O33" i="2"/>
  <c r="O37" i="2"/>
  <c r="O41" i="2"/>
  <c r="O45" i="2"/>
  <c r="O28" i="2"/>
  <c r="O40" i="2"/>
  <c r="O48" i="2"/>
  <c r="O49" i="2"/>
  <c r="O53" i="2"/>
  <c r="O57" i="2"/>
  <c r="O36" i="2"/>
  <c r="O47" i="2"/>
  <c r="O52" i="2"/>
  <c r="O56" i="2"/>
  <c r="O50" i="2"/>
  <c r="O46" i="2"/>
  <c r="O51" i="2"/>
  <c r="O55" i="2"/>
  <c r="O32" i="2"/>
  <c r="O44" i="2"/>
  <c r="O54" i="2"/>
  <c r="O8" i="2"/>
  <c r="O58" i="2"/>
  <c r="P6" i="2"/>
  <c r="O7" i="2"/>
  <c r="P10" i="2" l="1"/>
  <c r="P14" i="2"/>
  <c r="P9" i="2"/>
  <c r="P13" i="2"/>
  <c r="P17" i="2"/>
  <c r="P12" i="2"/>
  <c r="P16" i="2"/>
  <c r="P22" i="2"/>
  <c r="P26" i="2"/>
  <c r="P11" i="2"/>
  <c r="P20" i="2"/>
  <c r="P24" i="2"/>
  <c r="P15" i="2"/>
  <c r="P18" i="2"/>
  <c r="P25" i="2"/>
  <c r="P27" i="2"/>
  <c r="P28" i="2"/>
  <c r="P19" i="2"/>
  <c r="P23" i="2"/>
  <c r="P31" i="2"/>
  <c r="P32" i="2"/>
  <c r="P36" i="2"/>
  <c r="P40" i="2"/>
  <c r="P35" i="2"/>
  <c r="P39" i="2"/>
  <c r="P43" i="2"/>
  <c r="P21" i="2"/>
  <c r="P30" i="2"/>
  <c r="P34" i="2"/>
  <c r="P38" i="2"/>
  <c r="P42" i="2"/>
  <c r="P46" i="2"/>
  <c r="P29" i="2"/>
  <c r="P41" i="2"/>
  <c r="P44" i="2"/>
  <c r="P50" i="2"/>
  <c r="P54" i="2"/>
  <c r="P58" i="2"/>
  <c r="P8" i="2"/>
  <c r="P37" i="2"/>
  <c r="P48" i="2"/>
  <c r="P49" i="2"/>
  <c r="P53" i="2"/>
  <c r="P57" i="2"/>
  <c r="P33" i="2"/>
  <c r="P47" i="2"/>
  <c r="P52" i="2"/>
  <c r="P56" i="2"/>
  <c r="P45" i="2"/>
  <c r="P51" i="2"/>
  <c r="P55" i="2"/>
  <c r="Q6" i="2"/>
  <c r="P7" i="2"/>
  <c r="Q11" i="2" l="1"/>
  <c r="Q15" i="2"/>
  <c r="Q10" i="2"/>
  <c r="Q14" i="2"/>
  <c r="Q18" i="2"/>
  <c r="Q9" i="2"/>
  <c r="Q13" i="2"/>
  <c r="Q17" i="2"/>
  <c r="Q19" i="2"/>
  <c r="Q23" i="2"/>
  <c r="Q12" i="2"/>
  <c r="Q21" i="2"/>
  <c r="Q25" i="2"/>
  <c r="Q16" i="2"/>
  <c r="Q26" i="2"/>
  <c r="Q29" i="2"/>
  <c r="Q24" i="2"/>
  <c r="Q27" i="2"/>
  <c r="Q28" i="2"/>
  <c r="Q32" i="2"/>
  <c r="Q33" i="2"/>
  <c r="Q37" i="2"/>
  <c r="Q41" i="2"/>
  <c r="Q31" i="2"/>
  <c r="Q36" i="2"/>
  <c r="Q40" i="2"/>
  <c r="Q22" i="2"/>
  <c r="Q35" i="2"/>
  <c r="Q39" i="2"/>
  <c r="Q43" i="2"/>
  <c r="Q47" i="2"/>
  <c r="Q30" i="2"/>
  <c r="Q42" i="2"/>
  <c r="Q45" i="2"/>
  <c r="Q51" i="2"/>
  <c r="Q55" i="2"/>
  <c r="Q46" i="2"/>
  <c r="Q38" i="2"/>
  <c r="Q44" i="2"/>
  <c r="Q50" i="2"/>
  <c r="Q54" i="2"/>
  <c r="Q58" i="2"/>
  <c r="Q8" i="2"/>
  <c r="Q52" i="2"/>
  <c r="Q34" i="2"/>
  <c r="Q48" i="2"/>
  <c r="Q49" i="2"/>
  <c r="Q53" i="2"/>
  <c r="Q57" i="2"/>
  <c r="Q20" i="2"/>
  <c r="Q56" i="2"/>
  <c r="R6" i="2"/>
  <c r="Q7" i="2"/>
  <c r="R12" i="2" l="1"/>
  <c r="R16" i="2"/>
  <c r="R11" i="2"/>
  <c r="R15" i="2"/>
  <c r="R10" i="2"/>
  <c r="R14" i="2"/>
  <c r="R18" i="2"/>
  <c r="R20" i="2"/>
  <c r="R24" i="2"/>
  <c r="R13" i="2"/>
  <c r="R17" i="2"/>
  <c r="R22" i="2"/>
  <c r="R26" i="2"/>
  <c r="R30" i="2"/>
  <c r="R9" i="2"/>
  <c r="R25" i="2"/>
  <c r="R29" i="2"/>
  <c r="R19" i="2"/>
  <c r="R28" i="2"/>
  <c r="R34" i="2"/>
  <c r="R38" i="2"/>
  <c r="R42" i="2"/>
  <c r="R32" i="2"/>
  <c r="R33" i="2"/>
  <c r="R37" i="2"/>
  <c r="R41" i="2"/>
  <c r="R23" i="2"/>
  <c r="R27" i="2"/>
  <c r="R31" i="2"/>
  <c r="R36" i="2"/>
  <c r="R40" i="2"/>
  <c r="R44" i="2"/>
  <c r="R48" i="2"/>
  <c r="R43" i="2"/>
  <c r="R46" i="2"/>
  <c r="R52" i="2"/>
  <c r="R56" i="2"/>
  <c r="R47" i="2"/>
  <c r="R49" i="2"/>
  <c r="R53" i="2"/>
  <c r="R21" i="2"/>
  <c r="R39" i="2"/>
  <c r="R45" i="2"/>
  <c r="R51" i="2"/>
  <c r="R55" i="2"/>
  <c r="R35" i="2"/>
  <c r="R50" i="2"/>
  <c r="R54" i="2"/>
  <c r="R58" i="2"/>
  <c r="R8" i="2"/>
  <c r="R57" i="2"/>
  <c r="S6" i="2"/>
  <c r="R7" i="2"/>
  <c r="S9" i="2" l="1"/>
  <c r="S13" i="2"/>
  <c r="S12" i="2"/>
  <c r="S16" i="2"/>
  <c r="S11" i="2"/>
  <c r="S15" i="2"/>
  <c r="S19" i="2"/>
  <c r="S21" i="2"/>
  <c r="S25" i="2"/>
  <c r="S14" i="2"/>
  <c r="S18" i="2"/>
  <c r="S23" i="2"/>
  <c r="S27" i="2"/>
  <c r="S20" i="2"/>
  <c r="S10" i="2"/>
  <c r="S17" i="2"/>
  <c r="S26" i="2"/>
  <c r="S30" i="2"/>
  <c r="S29" i="2"/>
  <c r="S35" i="2"/>
  <c r="S39" i="2"/>
  <c r="S43" i="2"/>
  <c r="S28" i="2"/>
  <c r="S34" i="2"/>
  <c r="S38" i="2"/>
  <c r="S42" i="2"/>
  <c r="S24" i="2"/>
  <c r="S32" i="2"/>
  <c r="S33" i="2"/>
  <c r="S37" i="2"/>
  <c r="S41" i="2"/>
  <c r="S45" i="2"/>
  <c r="S47" i="2"/>
  <c r="S49" i="2"/>
  <c r="S53" i="2"/>
  <c r="S57" i="2"/>
  <c r="S48" i="2"/>
  <c r="S40" i="2"/>
  <c r="S46" i="2"/>
  <c r="S52" i="2"/>
  <c r="S56" i="2"/>
  <c r="S31" i="2"/>
  <c r="S36" i="2"/>
  <c r="S44" i="2"/>
  <c r="S51" i="2"/>
  <c r="S55" i="2"/>
  <c r="S22" i="2"/>
  <c r="S50" i="2"/>
  <c r="S58" i="2"/>
  <c r="S54" i="2"/>
  <c r="S8" i="2"/>
  <c r="T6" i="2"/>
  <c r="S7" i="2"/>
  <c r="T10" i="2" l="1"/>
  <c r="T14" i="2"/>
  <c r="T9" i="2"/>
  <c r="T13" i="2"/>
  <c r="T17" i="2"/>
  <c r="T12" i="2"/>
  <c r="T16" i="2"/>
  <c r="T22" i="2"/>
  <c r="T26" i="2"/>
  <c r="T15" i="2"/>
  <c r="T19" i="2"/>
  <c r="T20" i="2"/>
  <c r="T24" i="2"/>
  <c r="T21" i="2"/>
  <c r="T28" i="2"/>
  <c r="T11" i="2"/>
  <c r="T18" i="2"/>
  <c r="T31" i="2"/>
  <c r="T30" i="2"/>
  <c r="T36" i="2"/>
  <c r="T40" i="2"/>
  <c r="T29" i="2"/>
  <c r="T35" i="2"/>
  <c r="T39" i="2"/>
  <c r="T43" i="2"/>
  <c r="T25" i="2"/>
  <c r="T34" i="2"/>
  <c r="T38" i="2"/>
  <c r="T42" i="2"/>
  <c r="T46" i="2"/>
  <c r="T32" i="2"/>
  <c r="T48" i="2"/>
  <c r="T50" i="2"/>
  <c r="T54" i="2"/>
  <c r="T58" i="2"/>
  <c r="T8" i="2"/>
  <c r="T51" i="2"/>
  <c r="T23" i="2"/>
  <c r="T27" i="2"/>
  <c r="T41" i="2"/>
  <c r="T47" i="2"/>
  <c r="T49" i="2"/>
  <c r="T53" i="2"/>
  <c r="T57" i="2"/>
  <c r="T37" i="2"/>
  <c r="T45" i="2"/>
  <c r="T52" i="2"/>
  <c r="T56" i="2"/>
  <c r="T33" i="2"/>
  <c r="T44" i="2"/>
  <c r="T55" i="2"/>
  <c r="U6" i="2"/>
  <c r="T7" i="2"/>
  <c r="U11" i="2" l="1"/>
  <c r="U15" i="2"/>
  <c r="U10" i="2"/>
  <c r="U14" i="2"/>
  <c r="U18" i="2"/>
  <c r="U9" i="2"/>
  <c r="U13" i="2"/>
  <c r="U17" i="2"/>
  <c r="U23" i="2"/>
  <c r="U16" i="2"/>
  <c r="U21" i="2"/>
  <c r="U25" i="2"/>
  <c r="U22" i="2"/>
  <c r="U27" i="2"/>
  <c r="U29" i="2"/>
  <c r="U12" i="2"/>
  <c r="U20" i="2"/>
  <c r="U28" i="2"/>
  <c r="U32" i="2"/>
  <c r="U31" i="2"/>
  <c r="U33" i="2"/>
  <c r="U37" i="2"/>
  <c r="U41" i="2"/>
  <c r="U19" i="2"/>
  <c r="U30" i="2"/>
  <c r="U36" i="2"/>
  <c r="U40" i="2"/>
  <c r="U26" i="2"/>
  <c r="U35" i="2"/>
  <c r="U39" i="2"/>
  <c r="U43" i="2"/>
  <c r="U47" i="2"/>
  <c r="U44" i="2"/>
  <c r="U51" i="2"/>
  <c r="U55" i="2"/>
  <c r="U42" i="2"/>
  <c r="U48" i="2"/>
  <c r="U50" i="2"/>
  <c r="U54" i="2"/>
  <c r="U58" i="2"/>
  <c r="U8" i="2"/>
  <c r="U38" i="2"/>
  <c r="U46" i="2"/>
  <c r="U49" i="2"/>
  <c r="U53" i="2"/>
  <c r="U57" i="2"/>
  <c r="U24" i="2"/>
  <c r="U34" i="2"/>
  <c r="U45" i="2"/>
  <c r="U52" i="2"/>
  <c r="U56" i="2"/>
  <c r="V6" i="2"/>
  <c r="U7" i="2"/>
  <c r="V12" i="2" l="1"/>
  <c r="V16" i="2"/>
  <c r="V11" i="2"/>
  <c r="V15" i="2"/>
  <c r="V10" i="2"/>
  <c r="V14" i="2"/>
  <c r="V18" i="2"/>
  <c r="V9" i="2"/>
  <c r="V17" i="2"/>
  <c r="V19" i="2"/>
  <c r="V20" i="2"/>
  <c r="V24" i="2"/>
  <c r="V22" i="2"/>
  <c r="V26" i="2"/>
  <c r="V23" i="2"/>
  <c r="V13" i="2"/>
  <c r="V21" i="2"/>
  <c r="V27" i="2"/>
  <c r="V29" i="2"/>
  <c r="V32" i="2"/>
  <c r="V34" i="2"/>
  <c r="V38" i="2"/>
  <c r="V42" i="2"/>
  <c r="V31" i="2"/>
  <c r="V33" i="2"/>
  <c r="V37" i="2"/>
  <c r="V41" i="2"/>
  <c r="V28" i="2"/>
  <c r="V30" i="2"/>
  <c r="V36" i="2"/>
  <c r="V40" i="2"/>
  <c r="V44" i="2"/>
  <c r="V48" i="2"/>
  <c r="V45" i="2"/>
  <c r="V52" i="2"/>
  <c r="V56" i="2"/>
  <c r="V25" i="2"/>
  <c r="V43" i="2"/>
  <c r="V51" i="2"/>
  <c r="V55" i="2"/>
  <c r="V46" i="2"/>
  <c r="V49" i="2"/>
  <c r="V39" i="2"/>
  <c r="V47" i="2"/>
  <c r="V50" i="2"/>
  <c r="V54" i="2"/>
  <c r="V58" i="2"/>
  <c r="V8" i="2"/>
  <c r="V35" i="2"/>
  <c r="V53" i="2"/>
  <c r="V57" i="2"/>
  <c r="W6" i="2"/>
  <c r="V7" i="2"/>
  <c r="W9" i="2" l="1"/>
  <c r="W13" i="2"/>
  <c r="W12" i="2"/>
  <c r="W16" i="2"/>
  <c r="W11" i="2"/>
  <c r="W15" i="2"/>
  <c r="W19" i="2"/>
  <c r="W10" i="2"/>
  <c r="W18" i="2"/>
  <c r="W21" i="2"/>
  <c r="W25" i="2"/>
  <c r="W23" i="2"/>
  <c r="W27" i="2"/>
  <c r="W24" i="2"/>
  <c r="W14" i="2"/>
  <c r="W22" i="2"/>
  <c r="W30" i="2"/>
  <c r="W17" i="2"/>
  <c r="W20" i="2"/>
  <c r="W35" i="2"/>
  <c r="W39" i="2"/>
  <c r="W32" i="2"/>
  <c r="W34" i="2"/>
  <c r="W38" i="2"/>
  <c r="W42" i="2"/>
  <c r="W29" i="2"/>
  <c r="W31" i="2"/>
  <c r="W33" i="2"/>
  <c r="W37" i="2"/>
  <c r="W41" i="2"/>
  <c r="W45" i="2"/>
  <c r="W46" i="2"/>
  <c r="W49" i="2"/>
  <c r="W53" i="2"/>
  <c r="W57" i="2"/>
  <c r="W50" i="2"/>
  <c r="W28" i="2"/>
  <c r="W44" i="2"/>
  <c r="W52" i="2"/>
  <c r="W56" i="2"/>
  <c r="W47" i="2"/>
  <c r="W40" i="2"/>
  <c r="W43" i="2"/>
  <c r="W48" i="2"/>
  <c r="W51" i="2"/>
  <c r="W55" i="2"/>
  <c r="W26" i="2"/>
  <c r="W36" i="2"/>
  <c r="W58" i="2"/>
  <c r="W54" i="2"/>
  <c r="W8" i="2"/>
  <c r="X6" i="2"/>
  <c r="W7" i="2"/>
  <c r="X10" i="2" l="1"/>
  <c r="X14" i="2"/>
  <c r="X9" i="2"/>
  <c r="X13" i="2"/>
  <c r="X17" i="2"/>
  <c r="X12" i="2"/>
  <c r="X16" i="2"/>
  <c r="X11" i="2"/>
  <c r="X22" i="2"/>
  <c r="X26" i="2"/>
  <c r="X20" i="2"/>
  <c r="X24" i="2"/>
  <c r="X19" i="2"/>
  <c r="X25" i="2"/>
  <c r="X28" i="2"/>
  <c r="X15" i="2"/>
  <c r="X23" i="2"/>
  <c r="X31" i="2"/>
  <c r="X18" i="2"/>
  <c r="X21" i="2"/>
  <c r="X27" i="2"/>
  <c r="X36" i="2"/>
  <c r="X40" i="2"/>
  <c r="X35" i="2"/>
  <c r="X39" i="2"/>
  <c r="X32" i="2"/>
  <c r="X34" i="2"/>
  <c r="X38" i="2"/>
  <c r="X42" i="2"/>
  <c r="X46" i="2"/>
  <c r="X33" i="2"/>
  <c r="X47" i="2"/>
  <c r="X50" i="2"/>
  <c r="X54" i="2"/>
  <c r="X58" i="2"/>
  <c r="X8" i="2"/>
  <c r="X29" i="2"/>
  <c r="X30" i="2"/>
  <c r="X45" i="2"/>
  <c r="X49" i="2"/>
  <c r="X53" i="2"/>
  <c r="X57" i="2"/>
  <c r="X51" i="2"/>
  <c r="X41" i="2"/>
  <c r="X44" i="2"/>
  <c r="X52" i="2"/>
  <c r="X56" i="2"/>
  <c r="X37" i="2"/>
  <c r="X43" i="2"/>
  <c r="X48" i="2"/>
  <c r="X55" i="2"/>
  <c r="Y6" i="2"/>
  <c r="X7" i="2"/>
  <c r="Z6" i="2" l="1"/>
  <c r="Y7" i="2"/>
  <c r="Z12" i="2" l="1"/>
  <c r="Z16" i="2"/>
  <c r="Z11" i="2"/>
  <c r="Z15" i="2"/>
  <c r="Z10" i="2"/>
  <c r="Z14" i="2"/>
  <c r="Z18" i="2"/>
  <c r="Z13" i="2"/>
  <c r="Z20" i="2"/>
  <c r="Z24" i="2"/>
  <c r="Z17" i="2"/>
  <c r="Z22" i="2"/>
  <c r="Z26" i="2"/>
  <c r="Z27" i="2"/>
  <c r="Z19" i="2"/>
  <c r="Z25" i="2"/>
  <c r="Z29" i="2"/>
  <c r="Z9" i="2"/>
  <c r="Z23" i="2"/>
  <c r="Z28" i="2"/>
  <c r="Z31" i="2"/>
  <c r="Z34" i="2"/>
  <c r="Z38" i="2"/>
  <c r="Z42" i="2"/>
  <c r="Z21" i="2"/>
  <c r="Z30" i="2"/>
  <c r="Z33" i="2"/>
  <c r="Z37" i="2"/>
  <c r="Z41" i="2"/>
  <c r="Z36" i="2"/>
  <c r="Z40" i="2"/>
  <c r="Z44" i="2"/>
  <c r="Z48" i="2"/>
  <c r="Z35" i="2"/>
  <c r="Z43" i="2"/>
  <c r="Z52" i="2"/>
  <c r="Z56" i="2"/>
  <c r="Z32" i="2"/>
  <c r="Z47" i="2"/>
  <c r="Z51" i="2"/>
  <c r="Z55" i="2"/>
  <c r="Z53" i="2"/>
  <c r="Z46" i="2"/>
  <c r="Z50" i="2"/>
  <c r="Z54" i="2"/>
  <c r="Z58" i="2"/>
  <c r="Z8" i="2"/>
  <c r="Z39" i="2"/>
  <c r="Z45" i="2"/>
  <c r="Z49" i="2"/>
  <c r="Z57" i="2"/>
  <c r="AA6" i="2"/>
  <c r="Z7" i="2"/>
  <c r="AA9" i="2" l="1"/>
  <c r="AA13" i="2"/>
  <c r="AA12" i="2"/>
  <c r="AA16" i="2"/>
  <c r="AA11" i="2"/>
  <c r="AA15" i="2"/>
  <c r="AA19" i="2"/>
  <c r="AA14" i="2"/>
  <c r="AA21" i="2"/>
  <c r="AA25" i="2"/>
  <c r="AA18" i="2"/>
  <c r="AA23" i="2"/>
  <c r="AA27" i="2"/>
  <c r="AA20" i="2"/>
  <c r="AA26" i="2"/>
  <c r="AA30" i="2"/>
  <c r="AA24" i="2"/>
  <c r="AA29" i="2"/>
  <c r="AA32" i="2"/>
  <c r="AA35" i="2"/>
  <c r="AA39" i="2"/>
  <c r="AA17" i="2"/>
  <c r="AA22" i="2"/>
  <c r="AA28" i="2"/>
  <c r="AA31" i="2"/>
  <c r="AA34" i="2"/>
  <c r="AA38" i="2"/>
  <c r="AA42" i="2"/>
  <c r="AA10" i="2"/>
  <c r="AA33" i="2"/>
  <c r="AA37" i="2"/>
  <c r="AA41" i="2"/>
  <c r="AA45" i="2"/>
  <c r="AA36" i="2"/>
  <c r="AA44" i="2"/>
  <c r="AA49" i="2"/>
  <c r="AA53" i="2"/>
  <c r="AA57" i="2"/>
  <c r="AA43" i="2"/>
  <c r="AA48" i="2"/>
  <c r="AA52" i="2"/>
  <c r="AA56" i="2"/>
  <c r="AA50" i="2"/>
  <c r="AA47" i="2"/>
  <c r="AA51" i="2"/>
  <c r="AA55" i="2"/>
  <c r="AA40" i="2"/>
  <c r="AA46" i="2"/>
  <c r="AA8" i="2"/>
  <c r="AA58" i="2"/>
  <c r="AA54" i="2"/>
  <c r="AB6" i="2"/>
  <c r="AA7" i="2"/>
  <c r="AB10" i="2" l="1"/>
  <c r="AB14" i="2"/>
  <c r="AB9" i="2"/>
  <c r="AB13" i="2"/>
  <c r="AB17" i="2"/>
  <c r="AB12" i="2"/>
  <c r="AB16" i="2"/>
  <c r="AB15" i="2"/>
  <c r="AB19" i="2"/>
  <c r="AB22" i="2"/>
  <c r="AB26" i="2"/>
  <c r="AB20" i="2"/>
  <c r="AB24" i="2"/>
  <c r="AB21" i="2"/>
  <c r="AB28" i="2"/>
  <c r="AB27" i="2"/>
  <c r="AB31" i="2"/>
  <c r="AB11" i="2"/>
  <c r="AB25" i="2"/>
  <c r="AB36" i="2"/>
  <c r="AB40" i="2"/>
  <c r="AB18" i="2"/>
  <c r="AB23" i="2"/>
  <c r="AB29" i="2"/>
  <c r="AB32" i="2"/>
  <c r="AB35" i="2"/>
  <c r="AB39" i="2"/>
  <c r="AB30" i="2"/>
  <c r="AB34" i="2"/>
  <c r="AB38" i="2"/>
  <c r="AB42" i="2"/>
  <c r="AB46" i="2"/>
  <c r="AB37" i="2"/>
  <c r="AB45" i="2"/>
  <c r="AB50" i="2"/>
  <c r="AB54" i="2"/>
  <c r="AB58" i="2"/>
  <c r="AB8" i="2"/>
  <c r="AB33" i="2"/>
  <c r="AB44" i="2"/>
  <c r="AB49" i="2"/>
  <c r="AB53" i="2"/>
  <c r="AB57" i="2"/>
  <c r="AB43" i="2"/>
  <c r="AB48" i="2"/>
  <c r="AB52" i="2"/>
  <c r="AB56" i="2"/>
  <c r="AB41" i="2"/>
  <c r="AB47" i="2"/>
  <c r="AB51" i="2"/>
  <c r="AB55" i="2"/>
  <c r="AC6" i="2"/>
  <c r="AB7" i="2"/>
  <c r="AC11" i="2" l="1"/>
  <c r="AC15" i="2"/>
  <c r="AC10" i="2"/>
  <c r="AC14" i="2"/>
  <c r="AC18" i="2"/>
  <c r="AC9" i="2"/>
  <c r="AC13" i="2"/>
  <c r="AC17" i="2"/>
  <c r="AC16" i="2"/>
  <c r="AC23" i="2"/>
  <c r="AC21" i="2"/>
  <c r="AC25" i="2"/>
  <c r="AC22" i="2"/>
  <c r="AC29" i="2"/>
  <c r="AC20" i="2"/>
  <c r="AC28" i="2"/>
  <c r="AC32" i="2"/>
  <c r="AC26" i="2"/>
  <c r="AC33" i="2"/>
  <c r="AC37" i="2"/>
  <c r="AC41" i="2"/>
  <c r="AC24" i="2"/>
  <c r="AC36" i="2"/>
  <c r="AC40" i="2"/>
  <c r="AC12" i="2"/>
  <c r="AC19" i="2"/>
  <c r="AC27" i="2"/>
  <c r="AC31" i="2"/>
  <c r="AC35" i="2"/>
  <c r="AC39" i="2"/>
  <c r="AC43" i="2"/>
  <c r="AC47" i="2"/>
  <c r="AC38" i="2"/>
  <c r="AC46" i="2"/>
  <c r="AC51" i="2"/>
  <c r="AC55" i="2"/>
  <c r="AC34" i="2"/>
  <c r="AC45" i="2"/>
  <c r="AC50" i="2"/>
  <c r="AC54" i="2"/>
  <c r="AC58" i="2"/>
  <c r="AC8" i="2"/>
  <c r="AC48" i="2"/>
  <c r="AC52" i="2"/>
  <c r="AC30" i="2"/>
  <c r="AC44" i="2"/>
  <c r="AC49" i="2"/>
  <c r="AC53" i="2"/>
  <c r="AC57" i="2"/>
  <c r="AC42" i="2"/>
  <c r="AC56" i="2"/>
  <c r="AD6" i="2"/>
  <c r="AC7" i="2"/>
  <c r="AD12" i="2" l="1"/>
  <c r="AD16" i="2"/>
  <c r="AD11" i="2"/>
  <c r="AD15" i="2"/>
  <c r="AD10" i="2"/>
  <c r="AD14" i="2"/>
  <c r="AD18" i="2"/>
  <c r="AD17" i="2"/>
  <c r="AD20" i="2"/>
  <c r="AD24" i="2"/>
  <c r="AD9" i="2"/>
  <c r="AD19" i="2"/>
  <c r="AD22" i="2"/>
  <c r="AD26" i="2"/>
  <c r="AD23" i="2"/>
  <c r="AD21" i="2"/>
  <c r="AD29" i="2"/>
  <c r="AD13" i="2"/>
  <c r="AD30" i="2"/>
  <c r="AD34" i="2"/>
  <c r="AD38" i="2"/>
  <c r="AD42" i="2"/>
  <c r="AD25" i="2"/>
  <c r="AD33" i="2"/>
  <c r="AD37" i="2"/>
  <c r="AD41" i="2"/>
  <c r="AD28" i="2"/>
  <c r="AD32" i="2"/>
  <c r="AD36" i="2"/>
  <c r="AD40" i="2"/>
  <c r="AD44" i="2"/>
  <c r="AD31" i="2"/>
  <c r="AD39" i="2"/>
  <c r="AD47" i="2"/>
  <c r="AD48" i="2"/>
  <c r="AD52" i="2"/>
  <c r="AD56" i="2"/>
  <c r="AD49" i="2"/>
  <c r="AD35" i="2"/>
  <c r="AD46" i="2"/>
  <c r="AD51" i="2"/>
  <c r="AD55" i="2"/>
  <c r="AD27" i="2"/>
  <c r="AD45" i="2"/>
  <c r="AD50" i="2"/>
  <c r="AD54" i="2"/>
  <c r="AD58" i="2"/>
  <c r="AD8" i="2"/>
  <c r="AD43" i="2"/>
  <c r="AD53" i="2"/>
  <c r="AD57" i="2"/>
  <c r="AE6" i="2"/>
  <c r="AD7" i="2"/>
  <c r="AE9" i="2" l="1"/>
  <c r="AE13" i="2"/>
  <c r="AE12" i="2"/>
  <c r="AE16" i="2"/>
  <c r="AE11" i="2"/>
  <c r="AE15" i="2"/>
  <c r="AE19" i="2"/>
  <c r="AE18" i="2"/>
  <c r="AE21" i="2"/>
  <c r="AE25" i="2"/>
  <c r="AE10" i="2"/>
  <c r="AE23" i="2"/>
  <c r="AE17" i="2"/>
  <c r="AE24" i="2"/>
  <c r="AE27" i="2"/>
  <c r="AE22" i="2"/>
  <c r="AE30" i="2"/>
  <c r="AE31" i="2"/>
  <c r="AE35" i="2"/>
  <c r="AE39" i="2"/>
  <c r="AE26" i="2"/>
  <c r="AE34" i="2"/>
  <c r="AE38" i="2"/>
  <c r="AE42" i="2"/>
  <c r="AE14" i="2"/>
  <c r="AE20" i="2"/>
  <c r="AE29" i="2"/>
  <c r="AE33" i="2"/>
  <c r="AE37" i="2"/>
  <c r="AE41" i="2"/>
  <c r="AE45" i="2"/>
  <c r="AE40" i="2"/>
  <c r="AE43" i="2"/>
  <c r="AE49" i="2"/>
  <c r="AE53" i="2"/>
  <c r="AE57" i="2"/>
  <c r="AE36" i="2"/>
  <c r="AE47" i="2"/>
  <c r="AE48" i="2"/>
  <c r="AE52" i="2"/>
  <c r="AE56" i="2"/>
  <c r="AE28" i="2"/>
  <c r="AE32" i="2"/>
  <c r="AE46" i="2"/>
  <c r="AE51" i="2"/>
  <c r="AE55" i="2"/>
  <c r="AE44" i="2"/>
  <c r="AE50" i="2"/>
  <c r="AE54" i="2"/>
  <c r="AE8" i="2"/>
  <c r="AE58" i="2"/>
  <c r="AF6" i="2"/>
  <c r="AE7" i="2"/>
  <c r="AF10" i="2" l="1"/>
  <c r="AF14" i="2"/>
  <c r="AF9" i="2"/>
  <c r="AF13" i="2"/>
  <c r="AF17" i="2"/>
  <c r="AF12" i="2"/>
  <c r="AF16" i="2"/>
  <c r="AF22" i="2"/>
  <c r="AF26" i="2"/>
  <c r="AF11" i="2"/>
  <c r="AF20" i="2"/>
  <c r="AF24" i="2"/>
  <c r="AF18" i="2"/>
  <c r="AF25" i="2"/>
  <c r="AF28" i="2"/>
  <c r="AF23" i="2"/>
  <c r="AF27" i="2"/>
  <c r="AF31" i="2"/>
  <c r="AF15" i="2"/>
  <c r="AF32" i="2"/>
  <c r="AF36" i="2"/>
  <c r="AF40" i="2"/>
  <c r="AF30" i="2"/>
  <c r="AF35" i="2"/>
  <c r="AF39" i="2"/>
  <c r="AF21" i="2"/>
  <c r="AF34" i="2"/>
  <c r="AF38" i="2"/>
  <c r="AF42" i="2"/>
  <c r="AF46" i="2"/>
  <c r="AF41" i="2"/>
  <c r="AF44" i="2"/>
  <c r="AF50" i="2"/>
  <c r="AF54" i="2"/>
  <c r="AF58" i="2"/>
  <c r="AF8" i="2"/>
  <c r="AF51" i="2"/>
  <c r="AF37" i="2"/>
  <c r="AF43" i="2"/>
  <c r="AF49" i="2"/>
  <c r="AF53" i="2"/>
  <c r="AF57" i="2"/>
  <c r="AF45" i="2"/>
  <c r="AF19" i="2"/>
  <c r="AF29" i="2"/>
  <c r="AF33" i="2"/>
  <c r="AF47" i="2"/>
  <c r="AF48" i="2"/>
  <c r="AF52" i="2"/>
  <c r="AF56" i="2"/>
  <c r="AF55" i="2"/>
  <c r="AG6" i="2"/>
  <c r="AF7" i="2"/>
  <c r="AG11" i="2" l="1"/>
  <c r="AG15" i="2"/>
  <c r="AG10" i="2"/>
  <c r="AG14" i="2"/>
  <c r="AG18" i="2"/>
  <c r="AG9" i="2"/>
  <c r="AG13" i="2"/>
  <c r="AG17" i="2"/>
  <c r="AG19" i="2"/>
  <c r="AG23" i="2"/>
  <c r="AG12" i="2"/>
  <c r="AG21" i="2"/>
  <c r="AG25" i="2"/>
  <c r="AG26" i="2"/>
  <c r="AG29" i="2"/>
  <c r="AG24" i="2"/>
  <c r="AG28" i="2"/>
  <c r="AG27" i="2"/>
  <c r="AG33" i="2"/>
  <c r="AG37" i="2"/>
  <c r="AG41" i="2"/>
  <c r="AG31" i="2"/>
  <c r="AG32" i="2"/>
  <c r="AG36" i="2"/>
  <c r="AG40" i="2"/>
  <c r="AG16" i="2"/>
  <c r="AG22" i="2"/>
  <c r="AG30" i="2"/>
  <c r="AG35" i="2"/>
  <c r="AG39" i="2"/>
  <c r="AG43" i="2"/>
  <c r="AG47" i="2"/>
  <c r="AG20" i="2"/>
  <c r="AG42" i="2"/>
  <c r="AG45" i="2"/>
  <c r="AG51" i="2"/>
  <c r="AG55" i="2"/>
  <c r="AG46" i="2"/>
  <c r="AG38" i="2"/>
  <c r="AG44" i="2"/>
  <c r="AG50" i="2"/>
  <c r="AG54" i="2"/>
  <c r="AG58" i="2"/>
  <c r="AG8" i="2"/>
  <c r="AG34" i="2"/>
  <c r="AG49" i="2"/>
  <c r="AG53" i="2"/>
  <c r="AG57" i="2"/>
  <c r="AG48" i="2"/>
  <c r="AG52" i="2"/>
  <c r="AG56" i="2"/>
  <c r="AG7" i="2"/>
</calcChain>
</file>

<file path=xl/sharedStrings.xml><?xml version="1.0" encoding="utf-8"?>
<sst xmlns="http://schemas.openxmlformats.org/spreadsheetml/2006/main" count="211" uniqueCount="111">
  <si>
    <t>F</t>
  </si>
  <si>
    <t>Formation</t>
  </si>
  <si>
    <t>M</t>
  </si>
  <si>
    <t>Maladie</t>
  </si>
  <si>
    <t>Mois</t>
  </si>
  <si>
    <t>FERIES</t>
  </si>
  <si>
    <t>Années</t>
  </si>
  <si>
    <t>Décembre</t>
  </si>
  <si>
    <t>Premier de l'an</t>
  </si>
  <si>
    <t>Pâques</t>
  </si>
  <si>
    <t>Mars</t>
  </si>
  <si>
    <t>Lundi de Pâques</t>
  </si>
  <si>
    <t>Juin</t>
  </si>
  <si>
    <t>Ascension</t>
  </si>
  <si>
    <t>Juillet</t>
  </si>
  <si>
    <t>Pentecôte</t>
  </si>
  <si>
    <t>Fête nat.</t>
  </si>
  <si>
    <t>Septembre</t>
  </si>
  <si>
    <t>Assomption</t>
  </si>
  <si>
    <t>Octobre</t>
  </si>
  <si>
    <t>Toussaint</t>
  </si>
  <si>
    <t>Novembre</t>
  </si>
  <si>
    <t>Armistice</t>
  </si>
  <si>
    <t>ACHBARI CHAFIK</t>
  </si>
  <si>
    <t>Fonction</t>
  </si>
  <si>
    <t>PM</t>
  </si>
  <si>
    <t>AM</t>
  </si>
  <si>
    <t>Congé Annuel</t>
  </si>
  <si>
    <t>CA</t>
  </si>
  <si>
    <t>Matin</t>
  </si>
  <si>
    <t>Après Midi</t>
  </si>
  <si>
    <t>Code</t>
  </si>
  <si>
    <t>Intitulé</t>
  </si>
  <si>
    <t>Couleur</t>
  </si>
  <si>
    <t>Fête du Travail</t>
  </si>
  <si>
    <t>Nom</t>
  </si>
  <si>
    <t>Fin</t>
  </si>
  <si>
    <t>Noms</t>
  </si>
  <si>
    <t>Debut</t>
  </si>
  <si>
    <t>NOM</t>
  </si>
  <si>
    <t>Début (XX/XX/XXXX)</t>
  </si>
  <si>
    <t>Fin(XX/XX/XXXX)</t>
  </si>
  <si>
    <t>Congé Exceptionnel</t>
  </si>
  <si>
    <t>Cex</t>
  </si>
  <si>
    <t>Avril</t>
  </si>
  <si>
    <t>Mai</t>
  </si>
  <si>
    <t>Janvier</t>
  </si>
  <si>
    <t>Août</t>
  </si>
  <si>
    <t>Etat</t>
  </si>
  <si>
    <t>Abs</t>
  </si>
  <si>
    <t>DAM</t>
  </si>
  <si>
    <t>AT</t>
  </si>
  <si>
    <t>Accident Travail</t>
  </si>
  <si>
    <t>DAS</t>
  </si>
  <si>
    <t>D</t>
  </si>
  <si>
    <t>Absent</t>
  </si>
  <si>
    <t>Décharge Activité Syncdical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</si>
  <si>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</si>
  <si>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</si>
  <si>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</si>
  <si>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</si>
  <si>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</si>
  <si>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</si>
  <si>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</si>
  <si>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</si>
  <si>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</si>
  <si>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</si>
  <si>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</si>
  <si>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</si>
  <si>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</si>
  <si>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</si>
  <si>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</si>
  <si>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</si>
  <si>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</si>
  <si>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</si>
  <si>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</si>
  <si>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</si>
  <si>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</si>
  <si>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</si>
  <si>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</si>
  <si>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</si>
  <si>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</si>
  <si>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</si>
  <si>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</si>
  <si>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</si>
  <si>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</si>
  <si>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</si>
  <si>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</si>
  <si>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</si>
  <si>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</si>
  <si>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</si>
  <si>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</si>
  <si>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</si>
  <si>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</si>
  <si>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</si>
  <si>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</si>
  <si>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</si>
  <si>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</si>
  <si>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</si>
  <si>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</si>
  <si>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</si>
  <si>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</si>
  <si>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</si>
  <si>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</si>
  <si>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</si>
  <si>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</si>
  <si>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</si>
  <si>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</si>
  <si>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</si>
  <si>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</si>
  <si>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http://forum.excel-pratique.com/excel/planning-t55744.html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</si>
</sst>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 * dd\-mm\-yy"/>
    <numFmt numFmtId="165" formatCode="d/m;@"/>
    <numFmt numFmtId="166" formatCode="ddd"/>
    <numFmt numFmtId="167" formatCode="[$-F800]dddd\,\ mmmm\ dd\,\ yyyy"/>
    <numFmt numFmtId="168" formatCode="dd/mm/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rgb="FF3F3F76"/>
      <name val="Arial"/>
      <family val="2"/>
    </font>
    <font>
      <b/>
      <sz val="10"/>
      <name val="Arial"/>
      <family val="2"/>
    </font>
    <font>
      <b/>
      <sz val="14"/>
      <color indexed="10"/>
      <name val="Times New Roman"/>
      <family val="1"/>
    </font>
    <font>
      <sz val="10"/>
      <name val="Times New Roman"/>
      <family val="1"/>
    </font>
    <font>
      <b/>
      <sz val="24"/>
      <color theme="0"/>
      <name val="Arial"/>
      <family val="2"/>
    </font>
    <font>
      <sz val="8"/>
      <name val="Verdana"/>
      <family val="2"/>
    </font>
    <font>
      <sz val="11"/>
      <color theme="0"/>
      <name val="Calibri"/>
      <family val="2"/>
      <scheme val="minor"/>
    </font>
    <font>
      <b/>
      <sz val="10"/>
      <color indexed="9"/>
      <name val="Times New Roman"/>
      <family val="1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499984740745262"/>
        <bgColor indexed="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4" fillId="0" borderId="0"/>
    <xf numFmtId="0" fontId="6" fillId="2" borderId="1" applyNumberFormat="0" applyAlignment="0" applyProtection="0"/>
    <xf numFmtId="0" fontId="2" fillId="0" borderId="0"/>
    <xf numFmtId="0" fontId="1" fillId="0" borderId="0"/>
    <xf numFmtId="0" fontId="2" fillId="0" borderId="0"/>
    <xf numFmtId="0" fontId="9" fillId="0" borderId="0"/>
    <xf numFmtId="0" fontId="11" fillId="0" borderId="0"/>
    <xf numFmtId="0" fontId="21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6" applyBorder="1"/>
    <xf numFmtId="0" fontId="9" fillId="0" borderId="0" xfId="7"/>
    <xf numFmtId="0" fontId="0" fillId="0" borderId="0" xfId="0"/>
    <xf numFmtId="0" fontId="2" fillId="11" borderId="2" xfId="4" applyFill="1" applyBorder="1" applyAlignment="1">
      <alignment horizontal="left" vertical="center"/>
    </xf>
    <xf numFmtId="0" fontId="2" fillId="10" borderId="0" xfId="4" applyFill="1" applyAlignment="1">
      <alignment horizontal="center" vertical="center"/>
    </xf>
    <xf numFmtId="0" fontId="2" fillId="9" borderId="0" xfId="4" applyFill="1" applyAlignment="1">
      <alignment horizontal="center" vertical="center"/>
    </xf>
    <xf numFmtId="0" fontId="2" fillId="7" borderId="0" xfId="4" applyFill="1" applyAlignment="1">
      <alignment horizontal="center" vertical="center"/>
    </xf>
    <xf numFmtId="0" fontId="2" fillId="7" borderId="0" xfId="4" applyFill="1" applyAlignment="1">
      <alignment horizontal="left" vertical="center"/>
    </xf>
    <xf numFmtId="0" fontId="2" fillId="7" borderId="0" xfId="4" applyFill="1" applyBorder="1" applyAlignment="1">
      <alignment horizontal="center" vertical="center"/>
    </xf>
    <xf numFmtId="0" fontId="2" fillId="9" borderId="0" xfId="4" applyFill="1" applyAlignment="1">
      <alignment horizontal="left" vertical="center"/>
    </xf>
    <xf numFmtId="0" fontId="5" fillId="9" borderId="0" xfId="2" applyFont="1" applyFill="1" applyBorder="1" applyAlignment="1">
      <alignment horizontal="center" vertical="center"/>
    </xf>
    <xf numFmtId="0" fontId="2" fillId="9" borderId="0" xfId="4" applyFill="1" applyBorder="1" applyAlignment="1">
      <alignment horizontal="center" vertical="center"/>
    </xf>
    <xf numFmtId="0" fontId="2" fillId="10" borderId="0" xfId="4" applyFill="1" applyAlignment="1">
      <alignment horizontal="left" vertical="center"/>
    </xf>
    <xf numFmtId="0" fontId="3" fillId="10" borderId="0" xfId="4" applyFont="1" applyFill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2" fillId="0" borderId="0" xfId="6" applyFont="1" applyBorder="1"/>
    <xf numFmtId="0" fontId="2" fillId="0" borderId="10" xfId="6" applyBorder="1"/>
    <xf numFmtId="0" fontId="7" fillId="0" borderId="7" xfId="6" applyFont="1" applyBorder="1"/>
    <xf numFmtId="164" fontId="2" fillId="0" borderId="8" xfId="7" applyNumberFormat="1" applyFont="1" applyFill="1" applyBorder="1" applyAlignment="1">
      <alignment vertical="center"/>
    </xf>
    <xf numFmtId="165" fontId="2" fillId="11" borderId="2" xfId="4" applyNumberFormat="1" applyFill="1" applyBorder="1" applyAlignment="1">
      <alignment horizontal="center" vertical="center"/>
    </xf>
    <xf numFmtId="0" fontId="9" fillId="0" borderId="0" xfId="7"/>
    <xf numFmtId="0" fontId="2" fillId="0" borderId="0" xfId="6" applyBorder="1"/>
    <xf numFmtId="166" fontId="2" fillId="0" borderId="11" xfId="7" applyNumberFormat="1" applyFont="1" applyBorder="1" applyAlignment="1">
      <alignment horizontal="center" vertical="center"/>
    </xf>
    <xf numFmtId="166" fontId="2" fillId="0" borderId="12" xfId="7" applyNumberFormat="1" applyFont="1" applyBorder="1" applyAlignment="1">
      <alignment horizontal="center" vertical="center"/>
    </xf>
    <xf numFmtId="164" fontId="2" fillId="0" borderId="8" xfId="7" applyNumberFormat="1" applyFont="1" applyFill="1" applyBorder="1" applyAlignment="1">
      <alignment vertical="center"/>
    </xf>
    <xf numFmtId="0" fontId="2" fillId="0" borderId="10" xfId="6" applyBorder="1"/>
    <xf numFmtId="0" fontId="0" fillId="8" borderId="2" xfId="0" applyFill="1" applyBorder="1" applyAlignment="1">
      <alignment horizontal="left" vertical="center"/>
    </xf>
    <xf numFmtId="164" fontId="2" fillId="14" borderId="8" xfId="7" applyNumberFormat="1" applyFont="1" applyFill="1" applyBorder="1" applyAlignment="1">
      <alignment vertical="center"/>
    </xf>
    <xf numFmtId="14" fontId="3" fillId="14" borderId="9" xfId="0" applyNumberFormat="1" applyFont="1" applyFill="1" applyBorder="1" applyAlignment="1">
      <alignment horizontal="left" vertical="center"/>
    </xf>
    <xf numFmtId="164" fontId="2" fillId="14" borderId="0" xfId="6" applyNumberFormat="1" applyFill="1"/>
    <xf numFmtId="164" fontId="0" fillId="14" borderId="0" xfId="0" applyNumberFormat="1" applyFill="1"/>
    <xf numFmtId="14" fontId="3" fillId="13" borderId="9" xfId="0" applyNumberFormat="1" applyFont="1" applyFill="1" applyBorder="1" applyAlignment="1">
      <alignment horizontal="left" vertical="center"/>
    </xf>
    <xf numFmtId="14" fontId="3" fillId="13" borderId="9" xfId="7" applyNumberFormat="1" applyFont="1" applyFill="1" applyBorder="1" applyAlignment="1">
      <alignment horizontal="left" vertical="center"/>
    </xf>
    <xf numFmtId="167" fontId="3" fillId="13" borderId="9" xfId="7" applyNumberFormat="1" applyFont="1" applyFill="1" applyBorder="1" applyAlignment="1">
      <alignment horizontal="left" vertical="center"/>
    </xf>
    <xf numFmtId="0" fontId="13" fillId="17" borderId="0" xfId="0" applyFont="1" applyFill="1" applyAlignment="1">
      <alignment horizontal="center" vertical="center"/>
    </xf>
    <xf numFmtId="14" fontId="13" fillId="17" borderId="0" xfId="0" applyNumberFormat="1" applyFont="1" applyFill="1" applyAlignment="1">
      <alignment horizontal="center" vertical="center"/>
    </xf>
    <xf numFmtId="14" fontId="0" fillId="0" borderId="0" xfId="0" applyNumberFormat="1"/>
    <xf numFmtId="165" fontId="2" fillId="11" borderId="2" xfId="4" applyNumberFormat="1" applyFill="1" applyBorder="1" applyAlignment="1">
      <alignment horizontal="left" vertical="center"/>
    </xf>
    <xf numFmtId="0" fontId="0" fillId="0" borderId="13" xfId="0" applyNumberForma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14" fontId="0" fillId="0" borderId="11" xfId="0" applyNumberFormat="1" applyBorder="1" applyAlignment="1" applyProtection="1">
      <alignment horizontal="center"/>
      <protection locked="0"/>
    </xf>
    <xf numFmtId="14" fontId="0" fillId="0" borderId="14" xfId="0" applyNumberFormat="1" applyBorder="1" applyAlignment="1" applyProtection="1">
      <alignment horizontal="center"/>
      <protection locked="0"/>
    </xf>
    <xf numFmtId="0" fontId="2" fillId="0" borderId="0" xfId="6" applyFont="1" applyFill="1" applyBorder="1"/>
    <xf numFmtId="0" fontId="14" fillId="21" borderId="3" xfId="2" applyFont="1" applyFill="1" applyBorder="1" applyAlignment="1">
      <alignment horizontal="center"/>
    </xf>
    <xf numFmtId="0" fontId="12" fillId="22" borderId="4" xfId="0" applyFont="1" applyFill="1" applyBorder="1" applyAlignment="1">
      <alignment horizontal="center"/>
    </xf>
    <xf numFmtId="0" fontId="7" fillId="16" borderId="0" xfId="4" applyFont="1" applyFill="1" applyBorder="1" applyAlignment="1">
      <alignment horizontal="center" vertical="center"/>
    </xf>
    <xf numFmtId="0" fontId="7" fillId="3" borderId="0" xfId="4" applyFont="1" applyFill="1" applyBorder="1" applyAlignment="1">
      <alignment horizontal="center" vertical="center"/>
    </xf>
    <xf numFmtId="0" fontId="16" fillId="23" borderId="0" xfId="0" applyFont="1" applyFill="1" applyAlignment="1">
      <alignment horizontal="center"/>
    </xf>
    <xf numFmtId="0" fontId="7" fillId="5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7" fillId="18" borderId="0" xfId="0" applyFont="1" applyFill="1" applyAlignment="1">
      <alignment horizontal="center"/>
    </xf>
    <xf numFmtId="0" fontId="16" fillId="19" borderId="0" xfId="0" applyFont="1" applyFill="1" applyAlignment="1">
      <alignment horizontal="center"/>
    </xf>
    <xf numFmtId="0" fontId="18" fillId="6" borderId="0" xfId="4" applyFont="1" applyFill="1" applyBorder="1" applyAlignment="1">
      <alignment horizontal="center" vertical="center"/>
    </xf>
    <xf numFmtId="0" fontId="16" fillId="20" borderId="0" xfId="0" applyFont="1" applyFill="1" applyAlignment="1">
      <alignment horizontal="center"/>
    </xf>
    <xf numFmtId="0" fontId="19" fillId="9" borderId="0" xfId="4" applyFont="1" applyFill="1" applyBorder="1" applyAlignment="1">
      <alignment horizontal="left" vertical="center"/>
    </xf>
    <xf numFmtId="0" fontId="20" fillId="23" borderId="0" xfId="0" applyFont="1" applyFill="1" applyAlignment="1">
      <alignment horizontal="center"/>
    </xf>
    <xf numFmtId="0" fontId="2" fillId="9" borderId="0" xfId="4" applyFill="1" applyBorder="1" applyAlignment="1">
      <alignment horizontal="left" vertical="center"/>
    </xf>
    <xf numFmtId="0" fontId="20" fillId="2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0" fillId="19" borderId="0" xfId="0" applyFont="1" applyFill="1" applyAlignment="1">
      <alignment horizontal="center"/>
    </xf>
    <xf numFmtId="0" fontId="18" fillId="18" borderId="0" xfId="0" applyFont="1" applyFill="1" applyAlignment="1">
      <alignment horizontal="center"/>
    </xf>
    <xf numFmtId="168" fontId="2" fillId="24" borderId="11" xfId="7" applyNumberFormat="1" applyFont="1" applyFill="1" applyBorder="1" applyAlignment="1">
      <alignment horizontal="center" vertical="center"/>
    </xf>
    <xf numFmtId="168" fontId="2" fillId="0" borderId="0" xfId="6" applyNumberFormat="1" applyBorder="1"/>
    <xf numFmtId="0" fontId="0" fillId="0" borderId="2" xfId="0" applyBorder="1"/>
    <xf numFmtId="0" fontId="21" fillId="10" borderId="0" xfId="9" applyFill="1" applyAlignment="1">
      <alignment horizontal="left" vertical="center"/>
    </xf>
    <xf numFmtId="0" fontId="0" fillId="0" borderId="15" xfId="0" applyBorder="1" applyAlignment="1">
      <alignment horizontal="center"/>
    </xf>
    <xf numFmtId="0" fontId="10" fillId="12" borderId="0" xfId="0" applyFont="1" applyFill="1" applyAlignment="1">
      <alignment horizontal="center" vertical="center"/>
    </xf>
    <xf numFmtId="0" fontId="8" fillId="15" borderId="0" xfId="7" applyNumberFormat="1" applyFont="1" applyFill="1" applyBorder="1" applyAlignment="1">
      <alignment horizontal="center" vertical="center"/>
    </xf>
    <xf numFmtId="0" fontId="7" fillId="0" borderId="5" xfId="7" applyFont="1" applyBorder="1" applyAlignment="1">
      <alignment horizontal="center" vertical="center"/>
    </xf>
    <xf numFmtId="0" fontId="7" fillId="0" borderId="6" xfId="7" applyFont="1" applyBorder="1" applyAlignment="1">
      <alignment horizontal="center" vertical="center"/>
    </xf>
  </cellXfs>
  <cellStyles count="10">
    <cellStyle name="Entrée 2" xfId="3"/>
    <cellStyle name="Lien hypertexte" xfId="9" builtinId="8"/>
    <cellStyle name="Normal" xfId="0" builtinId="0"/>
    <cellStyle name="Normal 2" xfId="4"/>
    <cellStyle name="Normal 3" xfId="5"/>
    <cellStyle name="Normal 4" xfId="1"/>
    <cellStyle name="Normal 5" xfId="7"/>
    <cellStyle name="Normal 6" xfId="8"/>
    <cellStyle name="Normal_Classeur2" xfId="6"/>
    <cellStyle name="Normal_Codes" xfId="2"/>
  </cellStyles>
  <dxfs count="6">
    <dxf>
      <font>
        <color auto="1"/>
      </font>
      <fill>
        <patternFill>
          <bgColor rgb="FFFFFF00"/>
        </patternFill>
      </fill>
    </dxf>
    <dxf>
      <font>
        <color rgb="FFFF0000"/>
      </font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FF00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</xdr:row>
          <xdr:rowOff>47625</xdr:rowOff>
        </xdr:from>
        <xdr:to>
          <xdr:col>22</xdr:col>
          <xdr:colOff>142875</xdr:colOff>
          <xdr:row>3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3</xdr:row>
          <xdr:rowOff>180975</xdr:rowOff>
        </xdr:from>
        <xdr:to>
          <xdr:col>1</xdr:col>
          <xdr:colOff>1495425</xdr:colOff>
          <xdr:row>5</xdr:row>
          <xdr:rowOff>57150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7</xdr:row>
          <xdr:rowOff>123825</xdr:rowOff>
        </xdr:from>
        <xdr:to>
          <xdr:col>8</xdr:col>
          <xdr:colOff>333375</xdr:colOff>
          <xdr:row>12</xdr:row>
          <xdr:rowOff>85725</xdr:rowOff>
        </xdr:to>
        <xdr:sp macro="" textlink="">
          <xdr:nvSpPr>
            <xdr:cNvPr id="3075" name="cmdSaisie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planning-t55744.html" TargetMode="External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9"/>
  <sheetViews>
    <sheetView topLeftCell="A2" workbookViewId="0">
      <selection activeCell="D5" sqref="D5"/>
    </sheetView>
  </sheetViews>
  <sheetFormatPr baseColWidth="10" defaultRowHeight="15" x14ac:dyDescent="0.25"/>
  <cols>
    <col min="1" max="1" width="17.28515625" bestFit="1" customWidth="1"/>
    <col min="3" max="3" width="10.7109375" bestFit="1" customWidth="1"/>
    <col min="4" max="4" width="6.85546875" bestFit="1" customWidth="1"/>
    <col min="5" max="5" width="19.28515625" bestFit="1" customWidth="1"/>
    <col min="6" max="6" width="16.140625" bestFit="1" customWidth="1"/>
    <col min="7" max="33" width="3.7109375" customWidth="1"/>
  </cols>
  <sheetData>
    <row r="1" spans="1:11" s="3" customFormat="1" ht="17.25" hidden="1" customHeight="1" thickBot="1" x14ac:dyDescent="0.3">
      <c r="A1" s="38" t="s">
        <v>23</v>
      </c>
      <c r="B1" s="3">
        <v>41907</v>
      </c>
      <c r="E1" s="68"/>
      <c r="F1" s="68"/>
    </row>
    <row r="2" spans="1:11" ht="15.75" thickBot="1" x14ac:dyDescent="0.3">
      <c r="A2" s="36" t="s">
        <v>37</v>
      </c>
      <c r="B2" s="37" t="s">
        <v>38</v>
      </c>
      <c r="C2" s="37" t="s">
        <v>36</v>
      </c>
      <c r="D2" t="s">
        <v>48</v>
      </c>
      <c r="E2" s="41" t="s">
        <v>40</v>
      </c>
      <c r="F2" s="42" t="s">
        <v>41</v>
      </c>
      <c r="K2" t="str">
        <f>IF(AND($B3="",$E3=""),$A3,IF(OR(AND($E3&gt;=A$1,A$1&gt;=$D3),AND($G4&gt;=A$1,A$1&gt;=$F3)),"",$A3))</f>
        <v/>
      </c>
    </row>
    <row r="3" spans="1:11" ht="15.75" thickBot="1" x14ac:dyDescent="0.3">
      <c r="A3" s="3" t="s">
        <v>57</v>
      </c>
      <c r="B3" s="38">
        <v>41905</v>
      </c>
      <c r="C3" s="38">
        <v>41905</v>
      </c>
      <c r="D3" s="40" t="s">
        <v>25</v>
      </c>
      <c r="E3" s="43"/>
      <c r="F3" s="44"/>
      <c r="G3" s="40" t="str">
        <f>IF(AND(E3="",F3=""),"X","")</f>
        <v>X</v>
      </c>
      <c r="K3" s="3" t="str">
        <f>IF(AND($B4="",$E4=""),$A4,IF(OR(AND($E4&gt;=A$1,A$1&gt;=$D4),AND($G5&gt;=A$1,A$1&gt;=$F4)),"",$A4))</f>
        <v/>
      </c>
    </row>
    <row r="4" spans="1:11" ht="15.75" thickBot="1" x14ac:dyDescent="0.3">
      <c r="A4" s="3" t="s">
        <v>58</v>
      </c>
      <c r="B4" s="38">
        <v>41907</v>
      </c>
      <c r="C4" s="38"/>
      <c r="D4" s="61"/>
      <c r="E4" s="43"/>
      <c r="F4" s="44"/>
      <c r="G4" s="40" t="str">
        <f>IF(AND(E4="",F4=""),"X","")</f>
        <v>X</v>
      </c>
      <c r="K4" s="3" t="str">
        <f>IF(AND($B5="",$E5=""),$A5,IF(OR(AND($E5&gt;=A$1,A$1&gt;=$D5),AND($G6&gt;=A$1,A$1&gt;=$F5)),"",$A5))</f>
        <v>Nom2</v>
      </c>
    </row>
    <row r="5" spans="1:11" ht="15.75" thickBot="1" x14ac:dyDescent="0.3">
      <c r="A5" s="3" t="s">
        <v>58</v>
      </c>
      <c r="B5" s="38">
        <v>41907</v>
      </c>
      <c r="C5" s="38"/>
      <c r="D5" s="40"/>
      <c r="E5" s="43"/>
      <c r="F5" s="44"/>
      <c r="G5" s="40" t="str">
        <f>IF(AND(E5="",F5=""),"X","")</f>
        <v>X</v>
      </c>
      <c r="K5" s="3" t="str">
        <f>IF(AND($B6="",$E6=""),$A6,IF(OR(AND($E6&gt;=A$1,A$1&gt;=$D6),AND($G7&gt;=A$1,A$1&gt;=$F6)),"",$A6))</f>
        <v>Nom2</v>
      </c>
    </row>
    <row r="6" spans="1:11" x14ac:dyDescent="0.25">
      <c r="A6" s="3" t="s">
        <v>58</v>
      </c>
      <c r="B6" s="38">
        <v>41907</v>
      </c>
      <c r="C6" s="38"/>
    </row>
    <row r="7" spans="1:11" x14ac:dyDescent="0.25">
      <c r="A7" s="3"/>
      <c r="B7" s="38"/>
      <c r="C7" s="38"/>
    </row>
    <row r="8" spans="1:11" x14ac:dyDescent="0.25">
      <c r="A8" s="3"/>
    </row>
    <row r="9" spans="1:11" x14ac:dyDescent="0.25">
      <c r="A9" s="3"/>
    </row>
    <row r="10" spans="1:11" x14ac:dyDescent="0.25">
      <c r="A10" s="3"/>
    </row>
    <row r="11" spans="1:11" x14ac:dyDescent="0.25">
      <c r="A11" s="3"/>
    </row>
    <row r="12" spans="1:11" x14ac:dyDescent="0.25">
      <c r="A12" s="3"/>
    </row>
    <row r="13" spans="1:11" x14ac:dyDescent="0.25">
      <c r="A13" s="3"/>
    </row>
    <row r="14" spans="1:11" x14ac:dyDescent="0.25">
      <c r="A14" s="3"/>
    </row>
    <row r="15" spans="1:11" x14ac:dyDescent="0.25">
      <c r="A15" s="3"/>
    </row>
    <row r="16" spans="1:1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</sheetData>
  <mergeCells count="1">
    <mergeCell ref="E1:F1"/>
  </mergeCells>
  <conditionalFormatting sqref="F3:F5">
    <cfRule type="cellIs" dxfId="5" priority="1" operator="equal">
      <formula>$A$1</formula>
    </cfRule>
  </conditionalFormatting>
  <dataValidations xWindow="512" yWindow="440" count="2">
    <dataValidation type="date" operator="greaterThan" allowBlank="1" showInputMessage="1" showErrorMessage="1" promptTitle="Attention" prompt="Ne pas oublier de saisir la date de fin" sqref="E3:E5">
      <formula1>367</formula1>
    </dataValidation>
    <dataValidation type="date" errorStyle="warning" operator="greaterThanOrEqual" allowBlank="1" showInputMessage="1" showErrorMessage="1" errorTitle="ERREUR" error="La date indiquée est antérieure à aujourd'hui" sqref="F3:F5">
      <formula1>$A$1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autoLine="0" r:id="rId4">
            <anchor moveWithCells="1">
              <from>
                <xdr:col>18</xdr:col>
                <xdr:colOff>219075</xdr:colOff>
                <xdr:row>2</xdr:row>
                <xdr:rowOff>47625</xdr:rowOff>
              </from>
              <to>
                <xdr:col>22</xdr:col>
                <xdr:colOff>142875</xdr:colOff>
                <xdr:row>3</xdr:row>
                <xdr:rowOff>152400</xdr:rowOff>
              </to>
            </anchor>
          </controlPr>
        </control>
      </mc:Choice>
      <mc:Fallback>
        <control shapeId="2051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58"/>
  <sheetViews>
    <sheetView tabSelected="1" workbookViewId="0">
      <pane xSplit="2" ySplit="7" topLeftCell="C8" activePane="bottomRight" state="frozenSplit"/>
      <selection pane="topRight" activeCell="B1" sqref="B1"/>
      <selection pane="bottomLeft" activeCell="A8" sqref="A8"/>
      <selection pane="bottomRight" activeCell="Y19" sqref="Y19"/>
    </sheetView>
  </sheetViews>
  <sheetFormatPr baseColWidth="10" defaultRowHeight="15" x14ac:dyDescent="0.25"/>
  <cols>
    <col min="1" max="1" width="11.42578125" style="3"/>
    <col min="2" max="2" width="23.7109375" style="3" bestFit="1" customWidth="1"/>
    <col min="3" max="33" width="5.7109375" style="3" customWidth="1"/>
    <col min="34" max="34" width="48.85546875" customWidth="1"/>
  </cols>
  <sheetData>
    <row r="1" spans="1:35" ht="15" customHeight="1" x14ac:dyDescent="0.25">
      <c r="A1" s="70">
        <v>2014</v>
      </c>
      <c r="B1" s="70"/>
      <c r="C1" s="69" t="str">
        <f>"Planning "&amp;AB1&amp;" "&amp;An</f>
        <v>Planning Septembre 2014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 t="s">
        <v>17</v>
      </c>
      <c r="AC1" s="69"/>
      <c r="AD1" s="69"/>
      <c r="AE1" s="69"/>
      <c r="AF1" s="69"/>
      <c r="AG1" s="69"/>
    </row>
    <row r="2" spans="1:35" ht="15" customHeight="1" x14ac:dyDescent="0.25">
      <c r="A2" s="70"/>
      <c r="B2" s="70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</row>
    <row r="3" spans="1:35" x14ac:dyDescent="0.25">
      <c r="A3" s="67" t="s">
        <v>110</v>
      </c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5"/>
      <c r="AA3" s="5"/>
      <c r="AB3" s="5"/>
      <c r="AC3" s="5"/>
      <c r="AD3" s="5"/>
      <c r="AE3" s="5"/>
      <c r="AF3" s="5"/>
      <c r="AG3" s="5"/>
    </row>
    <row r="4" spans="1:35" x14ac:dyDescent="0.25">
      <c r="A4" s="10"/>
      <c r="B4" s="10"/>
      <c r="C4" s="48" t="s">
        <v>25</v>
      </c>
      <c r="D4" s="6" t="s">
        <v>29</v>
      </c>
      <c r="E4" s="11"/>
      <c r="F4" s="49" t="s">
        <v>26</v>
      </c>
      <c r="G4" s="10" t="s">
        <v>30</v>
      </c>
      <c r="H4" s="10"/>
      <c r="I4" s="58" t="s">
        <v>53</v>
      </c>
      <c r="J4" s="57" t="s">
        <v>54</v>
      </c>
      <c r="K4" s="57"/>
      <c r="L4" s="51" t="s">
        <v>0</v>
      </c>
      <c r="M4" s="59" t="s">
        <v>1</v>
      </c>
      <c r="N4" s="59"/>
      <c r="O4" s="52" t="s">
        <v>28</v>
      </c>
      <c r="P4" s="59" t="s">
        <v>27</v>
      </c>
      <c r="Q4" s="59"/>
      <c r="R4" s="59"/>
      <c r="S4" s="63" t="s">
        <v>43</v>
      </c>
      <c r="T4" s="12" t="s">
        <v>42</v>
      </c>
      <c r="U4" s="59"/>
      <c r="V4" s="59"/>
      <c r="W4" s="62" t="s">
        <v>49</v>
      </c>
      <c r="X4" s="59" t="s">
        <v>55</v>
      </c>
      <c r="Y4" s="12"/>
      <c r="Z4" s="55" t="s">
        <v>2</v>
      </c>
      <c r="AA4" s="10" t="s">
        <v>3</v>
      </c>
      <c r="AB4" s="6"/>
      <c r="AC4" s="60" t="s">
        <v>51</v>
      </c>
      <c r="AD4" s="10" t="s">
        <v>52</v>
      </c>
      <c r="AE4" s="6"/>
      <c r="AF4" s="6"/>
      <c r="AG4" s="6"/>
    </row>
    <row r="5" spans="1:35" ht="15.75" thickBot="1" x14ac:dyDescent="0.3">
      <c r="A5" s="8"/>
      <c r="B5" s="8"/>
      <c r="C5" s="7"/>
      <c r="D5" s="7"/>
      <c r="E5" s="7"/>
      <c r="F5" s="7"/>
      <c r="G5" s="9"/>
      <c r="H5" s="9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5" s="3" customFormat="1" x14ac:dyDescent="0.25">
      <c r="A6" s="8"/>
      <c r="B6" s="8"/>
      <c r="C6" s="24">
        <f>DATE(An,MONTH(1&amp;AB1),1)</f>
        <v>41883</v>
      </c>
      <c r="D6" s="25">
        <f>C6+1</f>
        <v>41884</v>
      </c>
      <c r="E6" s="25">
        <f>D6+1</f>
        <v>41885</v>
      </c>
      <c r="F6" s="25">
        <f>E6+1</f>
        <v>41886</v>
      </c>
      <c r="G6" s="25">
        <f t="shared" ref="G6:AG6" si="0">F6+1</f>
        <v>41887</v>
      </c>
      <c r="H6" s="25">
        <f t="shared" si="0"/>
        <v>41888</v>
      </c>
      <c r="I6" s="25">
        <f t="shared" si="0"/>
        <v>41889</v>
      </c>
      <c r="J6" s="25">
        <f t="shared" si="0"/>
        <v>41890</v>
      </c>
      <c r="K6" s="25">
        <f t="shared" si="0"/>
        <v>41891</v>
      </c>
      <c r="L6" s="25">
        <f t="shared" si="0"/>
        <v>41892</v>
      </c>
      <c r="M6" s="25">
        <f t="shared" si="0"/>
        <v>41893</v>
      </c>
      <c r="N6" s="25">
        <f t="shared" si="0"/>
        <v>41894</v>
      </c>
      <c r="O6" s="25">
        <f t="shared" si="0"/>
        <v>41895</v>
      </c>
      <c r="P6" s="25">
        <f t="shared" si="0"/>
        <v>41896</v>
      </c>
      <c r="Q6" s="25">
        <f t="shared" si="0"/>
        <v>41897</v>
      </c>
      <c r="R6" s="25">
        <f t="shared" si="0"/>
        <v>41898</v>
      </c>
      <c r="S6" s="25">
        <f t="shared" si="0"/>
        <v>41899</v>
      </c>
      <c r="T6" s="25">
        <f t="shared" si="0"/>
        <v>41900</v>
      </c>
      <c r="U6" s="25">
        <f t="shared" si="0"/>
        <v>41901</v>
      </c>
      <c r="V6" s="25">
        <f t="shared" si="0"/>
        <v>41902</v>
      </c>
      <c r="W6" s="25">
        <f t="shared" si="0"/>
        <v>41903</v>
      </c>
      <c r="X6" s="25">
        <f t="shared" si="0"/>
        <v>41904</v>
      </c>
      <c r="Y6" s="25">
        <f t="shared" si="0"/>
        <v>41905</v>
      </c>
      <c r="Z6" s="25">
        <f t="shared" si="0"/>
        <v>41906</v>
      </c>
      <c r="AA6" s="25">
        <f t="shared" si="0"/>
        <v>41907</v>
      </c>
      <c r="AB6" s="25">
        <f t="shared" si="0"/>
        <v>41908</v>
      </c>
      <c r="AC6" s="25">
        <f t="shared" si="0"/>
        <v>41909</v>
      </c>
      <c r="AD6" s="25">
        <f t="shared" si="0"/>
        <v>41910</v>
      </c>
      <c r="AE6" s="25">
        <f t="shared" si="0"/>
        <v>41911</v>
      </c>
      <c r="AF6" s="25">
        <f t="shared" si="0"/>
        <v>41912</v>
      </c>
      <c r="AG6" s="25">
        <f t="shared" si="0"/>
        <v>41913</v>
      </c>
    </row>
    <row r="7" spans="1:35" x14ac:dyDescent="0.25">
      <c r="A7" s="4" t="s">
        <v>24</v>
      </c>
      <c r="B7" s="39" t="s">
        <v>39</v>
      </c>
      <c r="C7" s="21">
        <f>C6</f>
        <v>41883</v>
      </c>
      <c r="D7" s="21">
        <f t="shared" ref="D7:AG7" si="1">D6</f>
        <v>41884</v>
      </c>
      <c r="E7" s="21">
        <f t="shared" si="1"/>
        <v>41885</v>
      </c>
      <c r="F7" s="21">
        <f t="shared" si="1"/>
        <v>41886</v>
      </c>
      <c r="G7" s="21">
        <f t="shared" si="1"/>
        <v>41887</v>
      </c>
      <c r="H7" s="21">
        <f t="shared" si="1"/>
        <v>41888</v>
      </c>
      <c r="I7" s="21">
        <f t="shared" si="1"/>
        <v>41889</v>
      </c>
      <c r="J7" s="21">
        <f t="shared" si="1"/>
        <v>41890</v>
      </c>
      <c r="K7" s="21">
        <f t="shared" si="1"/>
        <v>41891</v>
      </c>
      <c r="L7" s="21">
        <f t="shared" si="1"/>
        <v>41892</v>
      </c>
      <c r="M7" s="21">
        <f t="shared" si="1"/>
        <v>41893</v>
      </c>
      <c r="N7" s="21">
        <f t="shared" si="1"/>
        <v>41894</v>
      </c>
      <c r="O7" s="21">
        <f t="shared" si="1"/>
        <v>41895</v>
      </c>
      <c r="P7" s="21">
        <f t="shared" si="1"/>
        <v>41896</v>
      </c>
      <c r="Q7" s="21">
        <f t="shared" si="1"/>
        <v>41897</v>
      </c>
      <c r="R7" s="21">
        <f t="shared" si="1"/>
        <v>41898</v>
      </c>
      <c r="S7" s="21">
        <f t="shared" si="1"/>
        <v>41899</v>
      </c>
      <c r="T7" s="21">
        <f t="shared" si="1"/>
        <v>41900</v>
      </c>
      <c r="U7" s="21">
        <f t="shared" si="1"/>
        <v>41901</v>
      </c>
      <c r="V7" s="21">
        <f t="shared" si="1"/>
        <v>41902</v>
      </c>
      <c r="W7" s="21">
        <f t="shared" si="1"/>
        <v>41903</v>
      </c>
      <c r="X7" s="21">
        <f t="shared" si="1"/>
        <v>41904</v>
      </c>
      <c r="Y7" s="21">
        <f t="shared" si="1"/>
        <v>41905</v>
      </c>
      <c r="Z7" s="21">
        <f t="shared" si="1"/>
        <v>41906</v>
      </c>
      <c r="AA7" s="21">
        <f t="shared" si="1"/>
        <v>41907</v>
      </c>
      <c r="AB7" s="21">
        <f t="shared" si="1"/>
        <v>41908</v>
      </c>
      <c r="AC7" s="21">
        <f t="shared" si="1"/>
        <v>41909</v>
      </c>
      <c r="AD7" s="21">
        <f t="shared" si="1"/>
        <v>41910</v>
      </c>
      <c r="AE7" s="21">
        <f t="shared" si="1"/>
        <v>41911</v>
      </c>
      <c r="AF7" s="21">
        <f t="shared" si="1"/>
        <v>41912</v>
      </c>
      <c r="AG7" s="21">
        <f t="shared" si="1"/>
        <v>41913</v>
      </c>
    </row>
    <row r="8" spans="1:35" x14ac:dyDescent="0.25">
      <c r="A8" s="28"/>
      <c r="B8" s="28" t="s">
        <v>57</v>
      </c>
      <c r="C8" s="66" t="str">
        <f t="shared" ref="C8:L17" ca="1" si="2">INDEX(ColD,SUMPRODUCT((Noms=$B8)*(C$6&gt;=debut)*(C$6&lt;=Fin),ROW(Type)))&amp;""</f>
        <v/>
      </c>
      <c r="D8" s="66" t="str">
        <f t="shared" ca="1" si="2"/>
        <v/>
      </c>
      <c r="E8" s="66" t="str">
        <f t="shared" ca="1" si="2"/>
        <v/>
      </c>
      <c r="F8" s="66" t="str">
        <f t="shared" ca="1" si="2"/>
        <v/>
      </c>
      <c r="G8" s="66" t="str">
        <f t="shared" ca="1" si="2"/>
        <v/>
      </c>
      <c r="H8" s="66" t="str">
        <f t="shared" ca="1" si="2"/>
        <v/>
      </c>
      <c r="I8" s="66" t="str">
        <f t="shared" ca="1" si="2"/>
        <v/>
      </c>
      <c r="J8" s="66" t="str">
        <f t="shared" ca="1" si="2"/>
        <v/>
      </c>
      <c r="K8" s="66" t="str">
        <f t="shared" ca="1" si="2"/>
        <v/>
      </c>
      <c r="L8" s="66" t="str">
        <f t="shared" ca="1" si="2"/>
        <v/>
      </c>
      <c r="M8" s="66" t="str">
        <f t="shared" ref="M8:V17" ca="1" si="3">INDEX(ColD,SUMPRODUCT((Noms=$B8)*(M$6&gt;=debut)*(M$6&lt;=Fin),ROW(Type)))&amp;""</f>
        <v/>
      </c>
      <c r="N8" s="66" t="str">
        <f t="shared" ca="1" si="3"/>
        <v/>
      </c>
      <c r="O8" s="66" t="str">
        <f t="shared" ca="1" si="3"/>
        <v/>
      </c>
      <c r="P8" s="66" t="str">
        <f t="shared" ca="1" si="3"/>
        <v/>
      </c>
      <c r="Q8" s="66" t="str">
        <f t="shared" ca="1" si="3"/>
        <v/>
      </c>
      <c r="R8" s="66" t="str">
        <f t="shared" ca="1" si="3"/>
        <v/>
      </c>
      <c r="S8" s="66" t="str">
        <f t="shared" ca="1" si="3"/>
        <v/>
      </c>
      <c r="T8" s="66" t="str">
        <f t="shared" ca="1" si="3"/>
        <v/>
      </c>
      <c r="U8" s="66" t="str">
        <f t="shared" ca="1" si="3"/>
        <v/>
      </c>
      <c r="V8" s="66" t="str">
        <f t="shared" ca="1" si="3"/>
        <v/>
      </c>
      <c r="W8" s="66" t="str">
        <f t="shared" ref="W8:AG17" ca="1" si="4">INDEX(ColD,SUMPRODUCT((Noms=$B8)*(W$6&gt;=debut)*(W$6&lt;=Fin),ROW(Type)))&amp;""</f>
        <v/>
      </c>
      <c r="X8" s="66" t="str">
        <f t="shared" ca="1" si="4"/>
        <v/>
      </c>
      <c r="Y8" s="66" t="s">
        <v>25</v>
      </c>
      <c r="Z8" s="66" t="str">
        <f t="shared" ca="1" si="4"/>
        <v/>
      </c>
      <c r="AA8" s="66" t="str">
        <f t="shared" ca="1" si="4"/>
        <v/>
      </c>
      <c r="AB8" s="66" t="str">
        <f t="shared" ca="1" si="4"/>
        <v/>
      </c>
      <c r="AC8" s="66" t="str">
        <f t="shared" ca="1" si="4"/>
        <v/>
      </c>
      <c r="AD8" s="66" t="str">
        <f t="shared" ca="1" si="4"/>
        <v/>
      </c>
      <c r="AE8" s="66" t="str">
        <f t="shared" ca="1" si="4"/>
        <v/>
      </c>
      <c r="AF8" s="66" t="str">
        <f t="shared" ca="1" si="4"/>
        <v/>
      </c>
      <c r="AG8" s="66" t="str">
        <f t="shared" ca="1" si="4"/>
        <v/>
      </c>
      <c r="AH8" s="3"/>
    </row>
    <row r="9" spans="1:35" x14ac:dyDescent="0.25">
      <c r="A9" s="28"/>
      <c r="B9" s="28" t="s">
        <v>58</v>
      </c>
      <c r="C9" s="66" t="str">
        <f t="shared" ca="1" si="2"/>
        <v/>
      </c>
      <c r="D9" s="66" t="str">
        <f t="shared" ca="1" si="2"/>
        <v/>
      </c>
      <c r="E9" s="66" t="str">
        <f t="shared" ca="1" si="2"/>
        <v/>
      </c>
      <c r="F9" s="66" t="str">
        <f t="shared" ca="1" si="2"/>
        <v/>
      </c>
      <c r="G9" s="66" t="str">
        <f t="shared" ca="1" si="2"/>
        <v/>
      </c>
      <c r="H9" s="66" t="str">
        <f t="shared" ca="1" si="2"/>
        <v/>
      </c>
      <c r="I9" s="66" t="str">
        <f t="shared" ca="1" si="2"/>
        <v/>
      </c>
      <c r="J9" s="66" t="str">
        <f t="shared" ca="1" si="2"/>
        <v/>
      </c>
      <c r="K9" s="66" t="str">
        <f t="shared" ca="1" si="2"/>
        <v/>
      </c>
      <c r="L9" s="66" t="str">
        <f t="shared" ca="1" si="2"/>
        <v/>
      </c>
      <c r="M9" s="66" t="str">
        <f t="shared" ca="1" si="3"/>
        <v/>
      </c>
      <c r="N9" s="66" t="str">
        <f t="shared" ca="1" si="3"/>
        <v/>
      </c>
      <c r="O9" s="66" t="str">
        <f t="shared" ca="1" si="3"/>
        <v/>
      </c>
      <c r="P9" s="66" t="str">
        <f t="shared" ca="1" si="3"/>
        <v/>
      </c>
      <c r="Q9" s="66" t="str">
        <f t="shared" ca="1" si="3"/>
        <v/>
      </c>
      <c r="R9" s="66" t="str">
        <f t="shared" ca="1" si="3"/>
        <v/>
      </c>
      <c r="S9" s="66" t="str">
        <f t="shared" ca="1" si="3"/>
        <v/>
      </c>
      <c r="T9" s="66" t="str">
        <f t="shared" ca="1" si="3"/>
        <v/>
      </c>
      <c r="U9" s="66" t="str">
        <f t="shared" ca="1" si="3"/>
        <v/>
      </c>
      <c r="V9" s="66" t="str">
        <f t="shared" ca="1" si="3"/>
        <v/>
      </c>
      <c r="W9" s="66" t="str">
        <f t="shared" ca="1" si="4"/>
        <v/>
      </c>
      <c r="X9" s="66" t="str">
        <f t="shared" ca="1" si="4"/>
        <v/>
      </c>
      <c r="Y9" s="66" t="s">
        <v>49</v>
      </c>
      <c r="Z9" s="66" t="str">
        <f t="shared" ca="1" si="4"/>
        <v/>
      </c>
      <c r="AA9" s="66" t="str">
        <f t="shared" ca="1" si="4"/>
        <v/>
      </c>
      <c r="AB9" s="66" t="str">
        <f t="shared" ca="1" si="4"/>
        <v/>
      </c>
      <c r="AC9" s="66" t="str">
        <f t="shared" ca="1" si="4"/>
        <v/>
      </c>
      <c r="AD9" s="66" t="str">
        <f t="shared" ca="1" si="4"/>
        <v/>
      </c>
      <c r="AE9" s="66" t="str">
        <f t="shared" ca="1" si="4"/>
        <v/>
      </c>
      <c r="AF9" s="66" t="str">
        <f t="shared" ca="1" si="4"/>
        <v/>
      </c>
      <c r="AG9" s="66" t="str">
        <f t="shared" ca="1" si="4"/>
        <v/>
      </c>
      <c r="AH9" s="3"/>
      <c r="AI9" s="3"/>
    </row>
    <row r="10" spans="1:35" x14ac:dyDescent="0.25">
      <c r="A10" s="28"/>
      <c r="B10" s="28" t="s">
        <v>59</v>
      </c>
      <c r="C10" s="66" t="str">
        <f t="shared" ca="1" si="2"/>
        <v/>
      </c>
      <c r="D10" s="66" t="str">
        <f t="shared" ca="1" si="2"/>
        <v/>
      </c>
      <c r="E10" s="66" t="str">
        <f t="shared" ca="1" si="2"/>
        <v/>
      </c>
      <c r="F10" s="66" t="str">
        <f t="shared" ca="1" si="2"/>
        <v/>
      </c>
      <c r="G10" s="66" t="str">
        <f t="shared" ca="1" si="2"/>
        <v/>
      </c>
      <c r="H10" s="66" t="str">
        <f t="shared" ca="1" si="2"/>
        <v/>
      </c>
      <c r="I10" s="66" t="str">
        <f t="shared" ca="1" si="2"/>
        <v/>
      </c>
      <c r="J10" s="66" t="str">
        <f t="shared" ca="1" si="2"/>
        <v/>
      </c>
      <c r="K10" s="66" t="str">
        <f t="shared" ca="1" si="2"/>
        <v/>
      </c>
      <c r="L10" s="66" t="str">
        <f t="shared" ca="1" si="2"/>
        <v/>
      </c>
      <c r="M10" s="66" t="str">
        <f t="shared" ca="1" si="3"/>
        <v/>
      </c>
      <c r="N10" s="66" t="str">
        <f t="shared" ca="1" si="3"/>
        <v/>
      </c>
      <c r="O10" s="66" t="str">
        <f t="shared" ca="1" si="3"/>
        <v/>
      </c>
      <c r="P10" s="66" t="str">
        <f t="shared" ca="1" si="3"/>
        <v/>
      </c>
      <c r="Q10" s="66" t="str">
        <f t="shared" ca="1" si="3"/>
        <v/>
      </c>
      <c r="R10" s="66" t="str">
        <f t="shared" ca="1" si="3"/>
        <v/>
      </c>
      <c r="S10" s="66" t="str">
        <f t="shared" ca="1" si="3"/>
        <v/>
      </c>
      <c r="T10" s="66" t="str">
        <f t="shared" ca="1" si="3"/>
        <v/>
      </c>
      <c r="U10" s="66" t="str">
        <f t="shared" ca="1" si="3"/>
        <v/>
      </c>
      <c r="V10" s="66" t="str">
        <f t="shared" ca="1" si="3"/>
        <v/>
      </c>
      <c r="W10" s="66" t="str">
        <f t="shared" ca="1" si="4"/>
        <v/>
      </c>
      <c r="X10" s="66" t="str">
        <f t="shared" ca="1" si="4"/>
        <v/>
      </c>
      <c r="Y10" s="66" t="s">
        <v>49</v>
      </c>
      <c r="Z10" s="66" t="str">
        <f t="shared" ca="1" si="4"/>
        <v/>
      </c>
      <c r="AA10" s="66" t="str">
        <f t="shared" ca="1" si="4"/>
        <v/>
      </c>
      <c r="AB10" s="66" t="str">
        <f t="shared" ca="1" si="4"/>
        <v/>
      </c>
      <c r="AC10" s="66" t="str">
        <f t="shared" ca="1" si="4"/>
        <v/>
      </c>
      <c r="AD10" s="66" t="str">
        <f t="shared" ca="1" si="4"/>
        <v/>
      </c>
      <c r="AE10" s="66" t="str">
        <f t="shared" ca="1" si="4"/>
        <v/>
      </c>
      <c r="AF10" s="66" t="str">
        <f t="shared" ca="1" si="4"/>
        <v/>
      </c>
      <c r="AG10" s="66" t="str">
        <f t="shared" ca="1" si="4"/>
        <v/>
      </c>
      <c r="AH10" s="3"/>
    </row>
    <row r="11" spans="1:35" x14ac:dyDescent="0.25">
      <c r="A11" s="28"/>
      <c r="B11" s="28" t="s">
        <v>60</v>
      </c>
      <c r="C11" s="66" t="str">
        <f t="shared" ca="1" si="2"/>
        <v/>
      </c>
      <c r="D11" s="66" t="str">
        <f t="shared" ca="1" si="2"/>
        <v/>
      </c>
      <c r="E11" s="66" t="str">
        <f t="shared" ca="1" si="2"/>
        <v/>
      </c>
      <c r="F11" s="66" t="str">
        <f t="shared" ca="1" si="2"/>
        <v/>
      </c>
      <c r="G11" s="66" t="str">
        <f t="shared" ca="1" si="2"/>
        <v/>
      </c>
      <c r="H11" s="66" t="str">
        <f t="shared" ca="1" si="2"/>
        <v/>
      </c>
      <c r="I11" s="66" t="str">
        <f t="shared" ca="1" si="2"/>
        <v/>
      </c>
      <c r="J11" s="66" t="str">
        <f t="shared" ca="1" si="2"/>
        <v/>
      </c>
      <c r="K11" s="66" t="str">
        <f t="shared" ca="1" si="2"/>
        <v/>
      </c>
      <c r="L11" s="66" t="str">
        <f t="shared" ca="1" si="2"/>
        <v/>
      </c>
      <c r="M11" s="66" t="str">
        <f t="shared" ca="1" si="3"/>
        <v/>
      </c>
      <c r="N11" s="66" t="str">
        <f t="shared" ca="1" si="3"/>
        <v/>
      </c>
      <c r="O11" s="66" t="str">
        <f t="shared" ca="1" si="3"/>
        <v/>
      </c>
      <c r="P11" s="66" t="str">
        <f t="shared" ca="1" si="3"/>
        <v/>
      </c>
      <c r="Q11" s="66" t="str">
        <f t="shared" ca="1" si="3"/>
        <v/>
      </c>
      <c r="R11" s="66" t="str">
        <f t="shared" ca="1" si="3"/>
        <v/>
      </c>
      <c r="S11" s="66" t="str">
        <f t="shared" ca="1" si="3"/>
        <v/>
      </c>
      <c r="T11" s="66" t="str">
        <f t="shared" ca="1" si="3"/>
        <v/>
      </c>
      <c r="U11" s="66" t="str">
        <f t="shared" ca="1" si="3"/>
        <v/>
      </c>
      <c r="V11" s="66" t="str">
        <f t="shared" ca="1" si="3"/>
        <v/>
      </c>
      <c r="W11" s="66" t="str">
        <f t="shared" ca="1" si="4"/>
        <v/>
      </c>
      <c r="X11" s="66" t="str">
        <f t="shared" ca="1" si="4"/>
        <v/>
      </c>
      <c r="Y11" s="66" t="s">
        <v>26</v>
      </c>
      <c r="Z11" s="66" t="str">
        <f t="shared" ca="1" si="4"/>
        <v/>
      </c>
      <c r="AA11" s="66" t="str">
        <f t="shared" ca="1" si="4"/>
        <v/>
      </c>
      <c r="AB11" s="66" t="str">
        <f t="shared" ca="1" si="4"/>
        <v/>
      </c>
      <c r="AC11" s="66" t="str">
        <f t="shared" ca="1" si="4"/>
        <v/>
      </c>
      <c r="AD11" s="66" t="str">
        <f t="shared" ca="1" si="4"/>
        <v/>
      </c>
      <c r="AE11" s="66" t="str">
        <f t="shared" ca="1" si="4"/>
        <v/>
      </c>
      <c r="AF11" s="66" t="str">
        <f t="shared" ca="1" si="4"/>
        <v/>
      </c>
      <c r="AG11" s="66" t="str">
        <f t="shared" ca="1" si="4"/>
        <v/>
      </c>
      <c r="AH11" s="3"/>
    </row>
    <row r="12" spans="1:35" x14ac:dyDescent="0.25">
      <c r="A12" s="28"/>
      <c r="B12" s="28" t="s">
        <v>61</v>
      </c>
      <c r="C12" s="66" t="str">
        <f t="shared" ca="1" si="2"/>
        <v/>
      </c>
      <c r="D12" s="66" t="str">
        <f t="shared" ca="1" si="2"/>
        <v/>
      </c>
      <c r="E12" s="66" t="str">
        <f t="shared" ca="1" si="2"/>
        <v/>
      </c>
      <c r="F12" s="66" t="str">
        <f t="shared" ca="1" si="2"/>
        <v/>
      </c>
      <c r="G12" s="66" t="str">
        <f t="shared" ca="1" si="2"/>
        <v/>
      </c>
      <c r="H12" s="66" t="str">
        <f t="shared" ca="1" si="2"/>
        <v/>
      </c>
      <c r="I12" s="66" t="str">
        <f t="shared" ca="1" si="2"/>
        <v/>
      </c>
      <c r="J12" s="66" t="str">
        <f t="shared" ca="1" si="2"/>
        <v/>
      </c>
      <c r="K12" s="66" t="str">
        <f t="shared" ca="1" si="2"/>
        <v/>
      </c>
      <c r="L12" s="66" t="str">
        <f t="shared" ca="1" si="2"/>
        <v/>
      </c>
      <c r="M12" s="66" t="str">
        <f t="shared" ca="1" si="3"/>
        <v/>
      </c>
      <c r="N12" s="66" t="str">
        <f t="shared" ca="1" si="3"/>
        <v/>
      </c>
      <c r="O12" s="66" t="str">
        <f t="shared" ca="1" si="3"/>
        <v/>
      </c>
      <c r="P12" s="66" t="str">
        <f t="shared" ca="1" si="3"/>
        <v/>
      </c>
      <c r="Q12" s="66" t="str">
        <f t="shared" ca="1" si="3"/>
        <v/>
      </c>
      <c r="R12" s="66" t="str">
        <f t="shared" ca="1" si="3"/>
        <v/>
      </c>
      <c r="S12" s="66" t="str">
        <f t="shared" ca="1" si="3"/>
        <v/>
      </c>
      <c r="T12" s="66" t="str">
        <f t="shared" ca="1" si="3"/>
        <v/>
      </c>
      <c r="U12" s="66" t="str">
        <f t="shared" ca="1" si="3"/>
        <v/>
      </c>
      <c r="V12" s="66" t="str">
        <f t="shared" ca="1" si="3"/>
        <v/>
      </c>
      <c r="W12" s="66" t="str">
        <f t="shared" ca="1" si="4"/>
        <v/>
      </c>
      <c r="X12" s="66" t="str">
        <f t="shared" ca="1" si="4"/>
        <v/>
      </c>
      <c r="Y12" s="66" t="s">
        <v>43</v>
      </c>
      <c r="Z12" s="66" t="str">
        <f t="shared" ca="1" si="4"/>
        <v/>
      </c>
      <c r="AA12" s="66" t="str">
        <f t="shared" ca="1" si="4"/>
        <v/>
      </c>
      <c r="AB12" s="66" t="str">
        <f t="shared" ca="1" si="4"/>
        <v/>
      </c>
      <c r="AC12" s="66" t="str">
        <f t="shared" ca="1" si="4"/>
        <v/>
      </c>
      <c r="AD12" s="66" t="str">
        <f t="shared" ca="1" si="4"/>
        <v/>
      </c>
      <c r="AE12" s="66" t="str">
        <f t="shared" ca="1" si="4"/>
        <v/>
      </c>
      <c r="AF12" s="66" t="str">
        <f t="shared" ca="1" si="4"/>
        <v/>
      </c>
      <c r="AG12" s="66" t="str">
        <f t="shared" ca="1" si="4"/>
        <v/>
      </c>
      <c r="AH12" s="3"/>
    </row>
    <row r="13" spans="1:35" x14ac:dyDescent="0.25">
      <c r="A13" s="28"/>
      <c r="B13" s="28" t="s">
        <v>62</v>
      </c>
      <c r="C13" s="66" t="str">
        <f t="shared" ca="1" si="2"/>
        <v/>
      </c>
      <c r="D13" s="66" t="str">
        <f t="shared" ca="1" si="2"/>
        <v/>
      </c>
      <c r="E13" s="66" t="str">
        <f t="shared" ca="1" si="2"/>
        <v/>
      </c>
      <c r="F13" s="66" t="str">
        <f t="shared" ca="1" si="2"/>
        <v/>
      </c>
      <c r="G13" s="66" t="str">
        <f t="shared" ca="1" si="2"/>
        <v/>
      </c>
      <c r="H13" s="66" t="str">
        <f t="shared" ca="1" si="2"/>
        <v/>
      </c>
      <c r="I13" s="66" t="str">
        <f t="shared" ca="1" si="2"/>
        <v/>
      </c>
      <c r="J13" s="66" t="str">
        <f t="shared" ca="1" si="2"/>
        <v/>
      </c>
      <c r="K13" s="66" t="str">
        <f t="shared" ca="1" si="2"/>
        <v/>
      </c>
      <c r="L13" s="66" t="str">
        <f t="shared" ca="1" si="2"/>
        <v/>
      </c>
      <c r="M13" s="66" t="str">
        <f t="shared" ca="1" si="3"/>
        <v/>
      </c>
      <c r="N13" s="66" t="str">
        <f t="shared" ca="1" si="3"/>
        <v/>
      </c>
      <c r="O13" s="66" t="str">
        <f t="shared" ca="1" si="3"/>
        <v/>
      </c>
      <c r="P13" s="66" t="str">
        <f t="shared" ca="1" si="3"/>
        <v/>
      </c>
      <c r="Q13" s="66" t="str">
        <f t="shared" ca="1" si="3"/>
        <v/>
      </c>
      <c r="R13" s="66" t="str">
        <f t="shared" ca="1" si="3"/>
        <v/>
      </c>
      <c r="S13" s="66" t="str">
        <f t="shared" ca="1" si="3"/>
        <v/>
      </c>
      <c r="T13" s="66" t="str">
        <f t="shared" ca="1" si="3"/>
        <v/>
      </c>
      <c r="U13" s="66" t="str">
        <f t="shared" ca="1" si="3"/>
        <v/>
      </c>
      <c r="V13" s="66" t="str">
        <f t="shared" ca="1" si="3"/>
        <v/>
      </c>
      <c r="W13" s="66" t="str">
        <f t="shared" ca="1" si="4"/>
        <v/>
      </c>
      <c r="X13" s="66" t="str">
        <f t="shared" ca="1" si="4"/>
        <v/>
      </c>
      <c r="Y13" s="66"/>
      <c r="Z13" s="66" t="str">
        <f t="shared" ca="1" si="4"/>
        <v/>
      </c>
      <c r="AA13" s="66" t="str">
        <f t="shared" ca="1" si="4"/>
        <v/>
      </c>
      <c r="AB13" s="66" t="str">
        <f t="shared" ca="1" si="4"/>
        <v/>
      </c>
      <c r="AC13" s="66" t="str">
        <f t="shared" ca="1" si="4"/>
        <v/>
      </c>
      <c r="AD13" s="66" t="str">
        <f t="shared" ca="1" si="4"/>
        <v/>
      </c>
      <c r="AE13" s="66" t="str">
        <f t="shared" ca="1" si="4"/>
        <v/>
      </c>
      <c r="AF13" s="66" t="str">
        <f t="shared" ca="1" si="4"/>
        <v/>
      </c>
      <c r="AG13" s="66" t="str">
        <f t="shared" ca="1" si="4"/>
        <v/>
      </c>
      <c r="AH13" s="3"/>
    </row>
    <row r="14" spans="1:35" x14ac:dyDescent="0.25">
      <c r="A14" s="28"/>
      <c r="B14" s="28" t="s">
        <v>63</v>
      </c>
      <c r="C14" s="66" t="str">
        <f t="shared" ca="1" si="2"/>
        <v/>
      </c>
      <c r="D14" s="66" t="str">
        <f t="shared" ca="1" si="2"/>
        <v/>
      </c>
      <c r="E14" s="66" t="str">
        <f t="shared" ca="1" si="2"/>
        <v/>
      </c>
      <c r="F14" s="66" t="str">
        <f t="shared" ca="1" si="2"/>
        <v/>
      </c>
      <c r="G14" s="66" t="str">
        <f t="shared" ca="1" si="2"/>
        <v/>
      </c>
      <c r="H14" s="66" t="str">
        <f t="shared" ca="1" si="2"/>
        <v/>
      </c>
      <c r="I14" s="66" t="str">
        <f t="shared" ca="1" si="2"/>
        <v/>
      </c>
      <c r="J14" s="66" t="str">
        <f t="shared" ca="1" si="2"/>
        <v/>
      </c>
      <c r="K14" s="66" t="str">
        <f t="shared" ca="1" si="2"/>
        <v/>
      </c>
      <c r="L14" s="66" t="str">
        <f t="shared" ca="1" si="2"/>
        <v/>
      </c>
      <c r="M14" s="66" t="str">
        <f t="shared" ca="1" si="3"/>
        <v/>
      </c>
      <c r="N14" s="66" t="str">
        <f t="shared" ca="1" si="3"/>
        <v/>
      </c>
      <c r="O14" s="66" t="str">
        <f t="shared" ca="1" si="3"/>
        <v/>
      </c>
      <c r="P14" s="66" t="str">
        <f t="shared" ca="1" si="3"/>
        <v/>
      </c>
      <c r="Q14" s="66" t="str">
        <f t="shared" ca="1" si="3"/>
        <v/>
      </c>
      <c r="R14" s="66" t="str">
        <f t="shared" ca="1" si="3"/>
        <v/>
      </c>
      <c r="S14" s="66" t="str">
        <f t="shared" ca="1" si="3"/>
        <v/>
      </c>
      <c r="T14" s="66" t="str">
        <f t="shared" ca="1" si="3"/>
        <v/>
      </c>
      <c r="U14" s="66" t="str">
        <f t="shared" ca="1" si="3"/>
        <v/>
      </c>
      <c r="V14" s="66" t="str">
        <f t="shared" ca="1" si="3"/>
        <v/>
      </c>
      <c r="W14" s="66" t="str">
        <f t="shared" ca="1" si="4"/>
        <v/>
      </c>
      <c r="X14" s="66" t="str">
        <f t="shared" ca="1" si="4"/>
        <v/>
      </c>
      <c r="Y14" s="66"/>
      <c r="Z14" s="66" t="str">
        <f t="shared" ca="1" si="4"/>
        <v/>
      </c>
      <c r="AA14" s="66" t="str">
        <f t="shared" ca="1" si="4"/>
        <v/>
      </c>
      <c r="AB14" s="66" t="str">
        <f t="shared" ca="1" si="4"/>
        <v/>
      </c>
      <c r="AC14" s="66" t="str">
        <f t="shared" ca="1" si="4"/>
        <v/>
      </c>
      <c r="AD14" s="66" t="str">
        <f t="shared" ca="1" si="4"/>
        <v/>
      </c>
      <c r="AE14" s="66" t="str">
        <f t="shared" ca="1" si="4"/>
        <v/>
      </c>
      <c r="AF14" s="66" t="str">
        <f t="shared" ca="1" si="4"/>
        <v/>
      </c>
      <c r="AG14" s="66" t="str">
        <f t="shared" ca="1" si="4"/>
        <v/>
      </c>
      <c r="AH14" s="3"/>
    </row>
    <row r="15" spans="1:35" x14ac:dyDescent="0.25">
      <c r="A15" s="28"/>
      <c r="B15" s="28" t="s">
        <v>64</v>
      </c>
      <c r="C15" s="66" t="str">
        <f t="shared" ca="1" si="2"/>
        <v/>
      </c>
      <c r="D15" s="66" t="str">
        <f t="shared" ca="1" si="2"/>
        <v/>
      </c>
      <c r="E15" s="66" t="str">
        <f t="shared" ca="1" si="2"/>
        <v/>
      </c>
      <c r="F15" s="66" t="str">
        <f t="shared" ca="1" si="2"/>
        <v/>
      </c>
      <c r="G15" s="66" t="str">
        <f t="shared" ca="1" si="2"/>
        <v/>
      </c>
      <c r="H15" s="66" t="str">
        <f t="shared" ca="1" si="2"/>
        <v/>
      </c>
      <c r="I15" s="66" t="str">
        <f t="shared" ca="1" si="2"/>
        <v/>
      </c>
      <c r="J15" s="66" t="str">
        <f t="shared" ca="1" si="2"/>
        <v/>
      </c>
      <c r="K15" s="66" t="str">
        <f t="shared" ca="1" si="2"/>
        <v/>
      </c>
      <c r="L15" s="66" t="str">
        <f t="shared" ca="1" si="2"/>
        <v/>
      </c>
      <c r="M15" s="66" t="str">
        <f t="shared" ca="1" si="3"/>
        <v/>
      </c>
      <c r="N15" s="66" t="str">
        <f t="shared" ca="1" si="3"/>
        <v/>
      </c>
      <c r="O15" s="66" t="str">
        <f t="shared" ca="1" si="3"/>
        <v/>
      </c>
      <c r="P15" s="66" t="str">
        <f t="shared" ca="1" si="3"/>
        <v/>
      </c>
      <c r="Q15" s="66" t="str">
        <f t="shared" ca="1" si="3"/>
        <v/>
      </c>
      <c r="R15" s="66" t="str">
        <f t="shared" ca="1" si="3"/>
        <v/>
      </c>
      <c r="S15" s="66" t="str">
        <f t="shared" ca="1" si="3"/>
        <v/>
      </c>
      <c r="T15" s="66" t="str">
        <f t="shared" ca="1" si="3"/>
        <v/>
      </c>
      <c r="U15" s="66" t="str">
        <f t="shared" ca="1" si="3"/>
        <v/>
      </c>
      <c r="V15" s="66" t="str">
        <f t="shared" ca="1" si="3"/>
        <v/>
      </c>
      <c r="W15" s="66" t="str">
        <f t="shared" ca="1" si="4"/>
        <v/>
      </c>
      <c r="X15" s="66" t="str">
        <f t="shared" ca="1" si="4"/>
        <v/>
      </c>
      <c r="Y15" s="66"/>
      <c r="Z15" s="66" t="str">
        <f t="shared" ca="1" si="4"/>
        <v/>
      </c>
      <c r="AA15" s="66" t="str">
        <f t="shared" ca="1" si="4"/>
        <v/>
      </c>
      <c r="AB15" s="66" t="str">
        <f t="shared" ca="1" si="4"/>
        <v/>
      </c>
      <c r="AC15" s="66" t="str">
        <f t="shared" ca="1" si="4"/>
        <v/>
      </c>
      <c r="AD15" s="66" t="str">
        <f t="shared" ca="1" si="4"/>
        <v/>
      </c>
      <c r="AE15" s="66" t="str">
        <f t="shared" ca="1" si="4"/>
        <v/>
      </c>
      <c r="AF15" s="66" t="str">
        <f t="shared" ca="1" si="4"/>
        <v/>
      </c>
      <c r="AG15" s="66" t="str">
        <f t="shared" ca="1" si="4"/>
        <v/>
      </c>
      <c r="AH15" s="3"/>
    </row>
    <row r="16" spans="1:35" x14ac:dyDescent="0.25">
      <c r="A16" s="28"/>
      <c r="B16" s="28" t="s">
        <v>65</v>
      </c>
      <c r="C16" s="66" t="str">
        <f t="shared" ca="1" si="2"/>
        <v/>
      </c>
      <c r="D16" s="66" t="str">
        <f t="shared" ca="1" si="2"/>
        <v/>
      </c>
      <c r="E16" s="66" t="str">
        <f t="shared" ca="1" si="2"/>
        <v/>
      </c>
      <c r="F16" s="66" t="str">
        <f t="shared" ca="1" si="2"/>
        <v/>
      </c>
      <c r="G16" s="66" t="str">
        <f t="shared" ca="1" si="2"/>
        <v/>
      </c>
      <c r="H16" s="66" t="str">
        <f t="shared" ca="1" si="2"/>
        <v/>
      </c>
      <c r="I16" s="66" t="str">
        <f t="shared" ca="1" si="2"/>
        <v/>
      </c>
      <c r="J16" s="66" t="str">
        <f t="shared" ca="1" si="2"/>
        <v/>
      </c>
      <c r="K16" s="66" t="str">
        <f t="shared" ca="1" si="2"/>
        <v/>
      </c>
      <c r="L16" s="66" t="str">
        <f t="shared" ca="1" si="2"/>
        <v/>
      </c>
      <c r="M16" s="66" t="str">
        <f t="shared" ca="1" si="3"/>
        <v/>
      </c>
      <c r="N16" s="66" t="str">
        <f t="shared" ca="1" si="3"/>
        <v/>
      </c>
      <c r="O16" s="66" t="str">
        <f t="shared" ca="1" si="3"/>
        <v/>
      </c>
      <c r="P16" s="66" t="str">
        <f t="shared" ca="1" si="3"/>
        <v/>
      </c>
      <c r="Q16" s="66" t="str">
        <f t="shared" ca="1" si="3"/>
        <v/>
      </c>
      <c r="R16" s="66" t="str">
        <f t="shared" ca="1" si="3"/>
        <v/>
      </c>
      <c r="S16" s="66" t="str">
        <f t="shared" ca="1" si="3"/>
        <v/>
      </c>
      <c r="T16" s="66" t="str">
        <f t="shared" ca="1" si="3"/>
        <v/>
      </c>
      <c r="U16" s="66" t="str">
        <f t="shared" ca="1" si="3"/>
        <v/>
      </c>
      <c r="V16" s="66" t="str">
        <f t="shared" ca="1" si="3"/>
        <v/>
      </c>
      <c r="W16" s="66" t="str">
        <f t="shared" ca="1" si="4"/>
        <v/>
      </c>
      <c r="X16" s="66" t="str">
        <f t="shared" ca="1" si="4"/>
        <v/>
      </c>
      <c r="Y16" s="66" t="s">
        <v>26</v>
      </c>
      <c r="Z16" s="66" t="str">
        <f t="shared" ca="1" si="4"/>
        <v/>
      </c>
      <c r="AA16" s="66" t="str">
        <f t="shared" ca="1" si="4"/>
        <v/>
      </c>
      <c r="AB16" s="66" t="str">
        <f t="shared" ca="1" si="4"/>
        <v/>
      </c>
      <c r="AC16" s="66" t="str">
        <f t="shared" ca="1" si="4"/>
        <v/>
      </c>
      <c r="AD16" s="66" t="str">
        <f t="shared" ca="1" si="4"/>
        <v/>
      </c>
      <c r="AE16" s="66" t="str">
        <f t="shared" ca="1" si="4"/>
        <v/>
      </c>
      <c r="AF16" s="66" t="str">
        <f t="shared" ca="1" si="4"/>
        <v/>
      </c>
      <c r="AG16" s="66" t="str">
        <f t="shared" ca="1" si="4"/>
        <v/>
      </c>
      <c r="AH16" s="3"/>
    </row>
    <row r="17" spans="1:34" x14ac:dyDescent="0.25">
      <c r="A17" s="28"/>
      <c r="B17" s="28" t="s">
        <v>66</v>
      </c>
      <c r="C17" s="66" t="str">
        <f t="shared" ca="1" si="2"/>
        <v/>
      </c>
      <c r="D17" s="66" t="str">
        <f t="shared" ca="1" si="2"/>
        <v/>
      </c>
      <c r="E17" s="66" t="str">
        <f t="shared" ca="1" si="2"/>
        <v/>
      </c>
      <c r="F17" s="66" t="str">
        <f t="shared" ca="1" si="2"/>
        <v/>
      </c>
      <c r="G17" s="66" t="str">
        <f t="shared" ca="1" si="2"/>
        <v/>
      </c>
      <c r="H17" s="66" t="str">
        <f t="shared" ca="1" si="2"/>
        <v/>
      </c>
      <c r="I17" s="66" t="str">
        <f t="shared" ca="1" si="2"/>
        <v/>
      </c>
      <c r="J17" s="66" t="str">
        <f t="shared" ca="1" si="2"/>
        <v/>
      </c>
      <c r="K17" s="66" t="str">
        <f t="shared" ca="1" si="2"/>
        <v/>
      </c>
      <c r="L17" s="66" t="str">
        <f t="shared" ca="1" si="2"/>
        <v/>
      </c>
      <c r="M17" s="66" t="str">
        <f t="shared" ca="1" si="3"/>
        <v/>
      </c>
      <c r="N17" s="66" t="str">
        <f t="shared" ca="1" si="3"/>
        <v/>
      </c>
      <c r="O17" s="66" t="str">
        <f t="shared" ca="1" si="3"/>
        <v/>
      </c>
      <c r="P17" s="66" t="str">
        <f t="shared" ca="1" si="3"/>
        <v/>
      </c>
      <c r="Q17" s="66" t="str">
        <f t="shared" ca="1" si="3"/>
        <v/>
      </c>
      <c r="R17" s="66" t="str">
        <f t="shared" ca="1" si="3"/>
        <v/>
      </c>
      <c r="S17" s="66" t="str">
        <f t="shared" ca="1" si="3"/>
        <v/>
      </c>
      <c r="T17" s="66" t="str">
        <f t="shared" ca="1" si="3"/>
        <v/>
      </c>
      <c r="U17" s="66" t="str">
        <f t="shared" ca="1" si="3"/>
        <v/>
      </c>
      <c r="V17" s="66" t="str">
        <f t="shared" ca="1" si="3"/>
        <v/>
      </c>
      <c r="W17" s="66" t="str">
        <f t="shared" ca="1" si="4"/>
        <v/>
      </c>
      <c r="X17" s="66" t="str">
        <f t="shared" ca="1" si="4"/>
        <v/>
      </c>
      <c r="Y17" s="66"/>
      <c r="Z17" s="66" t="str">
        <f t="shared" ca="1" si="4"/>
        <v/>
      </c>
      <c r="AA17" s="66" t="str">
        <f t="shared" ca="1" si="4"/>
        <v/>
      </c>
      <c r="AB17" s="66" t="str">
        <f t="shared" ca="1" si="4"/>
        <v/>
      </c>
      <c r="AC17" s="66" t="str">
        <f t="shared" ca="1" si="4"/>
        <v/>
      </c>
      <c r="AD17" s="66" t="str">
        <f t="shared" ca="1" si="4"/>
        <v/>
      </c>
      <c r="AE17" s="66" t="str">
        <f t="shared" ca="1" si="4"/>
        <v/>
      </c>
      <c r="AF17" s="66" t="str">
        <f t="shared" ca="1" si="4"/>
        <v/>
      </c>
      <c r="AG17" s="66" t="str">
        <f t="shared" ca="1" si="4"/>
        <v/>
      </c>
      <c r="AH17" s="3"/>
    </row>
    <row r="18" spans="1:34" x14ac:dyDescent="0.25">
      <c r="A18" s="28"/>
      <c r="B18" s="28" t="s">
        <v>67</v>
      </c>
      <c r="C18" s="66" t="str">
        <f t="shared" ref="C18:L27" ca="1" si="5">INDEX(ColD,SUMPRODUCT((Noms=$B18)*(C$6&gt;=debut)*(C$6&lt;=Fin),ROW(Type)))&amp;""</f>
        <v/>
      </c>
      <c r="D18" s="66" t="str">
        <f t="shared" ca="1" si="5"/>
        <v/>
      </c>
      <c r="E18" s="66" t="str">
        <f t="shared" ca="1" si="5"/>
        <v/>
      </c>
      <c r="F18" s="66" t="str">
        <f t="shared" ca="1" si="5"/>
        <v/>
      </c>
      <c r="G18" s="66" t="str">
        <f t="shared" ca="1" si="5"/>
        <v/>
      </c>
      <c r="H18" s="66" t="str">
        <f t="shared" ca="1" si="5"/>
        <v/>
      </c>
      <c r="I18" s="66" t="str">
        <f t="shared" ca="1" si="5"/>
        <v/>
      </c>
      <c r="J18" s="66" t="str">
        <f t="shared" ca="1" si="5"/>
        <v/>
      </c>
      <c r="K18" s="66" t="str">
        <f t="shared" ca="1" si="5"/>
        <v/>
      </c>
      <c r="L18" s="66" t="str">
        <f t="shared" ca="1" si="5"/>
        <v/>
      </c>
      <c r="M18" s="66" t="str">
        <f t="shared" ref="M18:V27" ca="1" si="6">INDEX(ColD,SUMPRODUCT((Noms=$B18)*(M$6&gt;=debut)*(M$6&lt;=Fin),ROW(Type)))&amp;""</f>
        <v/>
      </c>
      <c r="N18" s="66" t="str">
        <f t="shared" ca="1" si="6"/>
        <v/>
      </c>
      <c r="O18" s="66" t="str">
        <f t="shared" ca="1" si="6"/>
        <v/>
      </c>
      <c r="P18" s="66" t="str">
        <f t="shared" ca="1" si="6"/>
        <v/>
      </c>
      <c r="Q18" s="66" t="str">
        <f t="shared" ca="1" si="6"/>
        <v/>
      </c>
      <c r="R18" s="66" t="str">
        <f t="shared" ca="1" si="6"/>
        <v/>
      </c>
      <c r="S18" s="66" t="str">
        <f t="shared" ca="1" si="6"/>
        <v/>
      </c>
      <c r="T18" s="66" t="str">
        <f t="shared" ca="1" si="6"/>
        <v/>
      </c>
      <c r="U18" s="66" t="str">
        <f t="shared" ca="1" si="6"/>
        <v/>
      </c>
      <c r="V18" s="66" t="str">
        <f t="shared" ca="1" si="6"/>
        <v/>
      </c>
      <c r="W18" s="66" t="str">
        <f t="shared" ref="W18:AG27" ca="1" si="7">INDEX(ColD,SUMPRODUCT((Noms=$B18)*(W$6&gt;=debut)*(W$6&lt;=Fin),ROW(Type)))&amp;""</f>
        <v/>
      </c>
      <c r="X18" s="66" t="str">
        <f t="shared" ca="1" si="7"/>
        <v/>
      </c>
      <c r="Y18" s="66"/>
      <c r="Z18" s="66" t="str">
        <f t="shared" ca="1" si="7"/>
        <v/>
      </c>
      <c r="AA18" s="66" t="str">
        <f t="shared" ca="1" si="7"/>
        <v/>
      </c>
      <c r="AB18" s="66" t="str">
        <f t="shared" ca="1" si="7"/>
        <v/>
      </c>
      <c r="AC18" s="66" t="str">
        <f t="shared" ca="1" si="7"/>
        <v/>
      </c>
      <c r="AD18" s="66" t="str">
        <f t="shared" ca="1" si="7"/>
        <v/>
      </c>
      <c r="AE18" s="66" t="str">
        <f t="shared" ca="1" si="7"/>
        <v/>
      </c>
      <c r="AF18" s="66" t="str">
        <f t="shared" ca="1" si="7"/>
        <v/>
      </c>
      <c r="AG18" s="66" t="str">
        <f t="shared" ca="1" si="7"/>
        <v/>
      </c>
      <c r="AH18" s="3"/>
    </row>
    <row r="19" spans="1:34" x14ac:dyDescent="0.25">
      <c r="A19" s="28"/>
      <c r="B19" s="28" t="s">
        <v>68</v>
      </c>
      <c r="C19" s="66" t="str">
        <f t="shared" ca="1" si="5"/>
        <v/>
      </c>
      <c r="D19" s="66" t="str">
        <f t="shared" ca="1" si="5"/>
        <v/>
      </c>
      <c r="E19" s="66" t="str">
        <f t="shared" ca="1" si="5"/>
        <v/>
      </c>
      <c r="F19" s="66" t="str">
        <f t="shared" ca="1" si="5"/>
        <v/>
      </c>
      <c r="G19" s="66" t="str">
        <f t="shared" ca="1" si="5"/>
        <v/>
      </c>
      <c r="H19" s="66" t="str">
        <f t="shared" ca="1" si="5"/>
        <v/>
      </c>
      <c r="I19" s="66" t="str">
        <f t="shared" ca="1" si="5"/>
        <v/>
      </c>
      <c r="J19" s="66" t="str">
        <f t="shared" ca="1" si="5"/>
        <v/>
      </c>
      <c r="K19" s="66" t="str">
        <f t="shared" ca="1" si="5"/>
        <v/>
      </c>
      <c r="L19" s="66" t="str">
        <f t="shared" ca="1" si="5"/>
        <v/>
      </c>
      <c r="M19" s="66" t="str">
        <f t="shared" ca="1" si="6"/>
        <v/>
      </c>
      <c r="N19" s="66" t="str">
        <f t="shared" ca="1" si="6"/>
        <v/>
      </c>
      <c r="O19" s="66" t="str">
        <f t="shared" ca="1" si="6"/>
        <v/>
      </c>
      <c r="P19" s="66" t="str">
        <f t="shared" ca="1" si="6"/>
        <v/>
      </c>
      <c r="Q19" s="66" t="str">
        <f t="shared" ca="1" si="6"/>
        <v/>
      </c>
      <c r="R19" s="66" t="str">
        <f t="shared" ca="1" si="6"/>
        <v/>
      </c>
      <c r="S19" s="66" t="str">
        <f t="shared" ca="1" si="6"/>
        <v/>
      </c>
      <c r="T19" s="66" t="str">
        <f t="shared" ca="1" si="6"/>
        <v/>
      </c>
      <c r="U19" s="66" t="str">
        <f t="shared" ca="1" si="6"/>
        <v/>
      </c>
      <c r="V19" s="66" t="str">
        <f t="shared" ca="1" si="6"/>
        <v/>
      </c>
      <c r="W19" s="66" t="str">
        <f t="shared" ca="1" si="7"/>
        <v/>
      </c>
      <c r="X19" s="66" t="str">
        <f t="shared" ca="1" si="7"/>
        <v/>
      </c>
      <c r="Y19" s="66"/>
      <c r="Z19" s="66" t="str">
        <f t="shared" ca="1" si="7"/>
        <v/>
      </c>
      <c r="AA19" s="66" t="str">
        <f t="shared" ca="1" si="7"/>
        <v/>
      </c>
      <c r="AB19" s="66" t="str">
        <f t="shared" ca="1" si="7"/>
        <v/>
      </c>
      <c r="AC19" s="66" t="str">
        <f t="shared" ca="1" si="7"/>
        <v/>
      </c>
      <c r="AD19" s="66" t="str">
        <f t="shared" ca="1" si="7"/>
        <v/>
      </c>
      <c r="AE19" s="66" t="str">
        <f t="shared" ca="1" si="7"/>
        <v/>
      </c>
      <c r="AF19" s="66" t="str">
        <f t="shared" ca="1" si="7"/>
        <v/>
      </c>
      <c r="AG19" s="66" t="str">
        <f t="shared" ca="1" si="7"/>
        <v/>
      </c>
    </row>
    <row r="20" spans="1:34" x14ac:dyDescent="0.25">
      <c r="A20" s="28"/>
      <c r="B20" s="28" t="s">
        <v>69</v>
      </c>
      <c r="C20" s="66" t="str">
        <f t="shared" ca="1" si="5"/>
        <v/>
      </c>
      <c r="D20" s="66" t="str">
        <f t="shared" ca="1" si="5"/>
        <v/>
      </c>
      <c r="E20" s="66" t="str">
        <f t="shared" ca="1" si="5"/>
        <v/>
      </c>
      <c r="F20" s="66" t="str">
        <f t="shared" ca="1" si="5"/>
        <v/>
      </c>
      <c r="G20" s="66" t="str">
        <f t="shared" ca="1" si="5"/>
        <v/>
      </c>
      <c r="H20" s="66" t="str">
        <f t="shared" ca="1" si="5"/>
        <v/>
      </c>
      <c r="I20" s="66" t="str">
        <f t="shared" ca="1" si="5"/>
        <v/>
      </c>
      <c r="J20" s="66" t="str">
        <f t="shared" ca="1" si="5"/>
        <v/>
      </c>
      <c r="K20" s="66" t="str">
        <f t="shared" ca="1" si="5"/>
        <v/>
      </c>
      <c r="L20" s="66" t="str">
        <f t="shared" ca="1" si="5"/>
        <v/>
      </c>
      <c r="M20" s="66" t="str">
        <f t="shared" ca="1" si="6"/>
        <v/>
      </c>
      <c r="N20" s="66" t="str">
        <f t="shared" ca="1" si="6"/>
        <v/>
      </c>
      <c r="O20" s="66" t="str">
        <f t="shared" ca="1" si="6"/>
        <v/>
      </c>
      <c r="P20" s="66" t="str">
        <f t="shared" ca="1" si="6"/>
        <v/>
      </c>
      <c r="Q20" s="66" t="str">
        <f t="shared" ca="1" si="6"/>
        <v/>
      </c>
      <c r="R20" s="66" t="str">
        <f t="shared" ca="1" si="6"/>
        <v/>
      </c>
      <c r="S20" s="66" t="str">
        <f t="shared" ca="1" si="6"/>
        <v/>
      </c>
      <c r="T20" s="66" t="str">
        <f t="shared" ca="1" si="6"/>
        <v/>
      </c>
      <c r="U20" s="66" t="str">
        <f t="shared" ca="1" si="6"/>
        <v/>
      </c>
      <c r="V20" s="66" t="str">
        <f t="shared" ca="1" si="6"/>
        <v/>
      </c>
      <c r="W20" s="66" t="str">
        <f t="shared" ca="1" si="7"/>
        <v/>
      </c>
      <c r="X20" s="66" t="str">
        <f t="shared" ca="1" si="7"/>
        <v/>
      </c>
      <c r="Y20" s="66" t="s">
        <v>50</v>
      </c>
      <c r="Z20" s="66" t="str">
        <f t="shared" ca="1" si="7"/>
        <v/>
      </c>
      <c r="AA20" s="66" t="str">
        <f t="shared" ca="1" si="7"/>
        <v/>
      </c>
      <c r="AB20" s="66" t="str">
        <f t="shared" ca="1" si="7"/>
        <v/>
      </c>
      <c r="AC20" s="66" t="str">
        <f t="shared" ca="1" si="7"/>
        <v/>
      </c>
      <c r="AD20" s="66" t="str">
        <f t="shared" ca="1" si="7"/>
        <v/>
      </c>
      <c r="AE20" s="66" t="str">
        <f t="shared" ca="1" si="7"/>
        <v/>
      </c>
      <c r="AF20" s="66" t="str">
        <f t="shared" ca="1" si="7"/>
        <v/>
      </c>
      <c r="AG20" s="66" t="str">
        <f t="shared" ca="1" si="7"/>
        <v/>
      </c>
    </row>
    <row r="21" spans="1:34" x14ac:dyDescent="0.25">
      <c r="A21" s="28"/>
      <c r="B21" s="28" t="s">
        <v>70</v>
      </c>
      <c r="C21" s="66" t="str">
        <f t="shared" ca="1" si="5"/>
        <v/>
      </c>
      <c r="D21" s="66" t="str">
        <f t="shared" ca="1" si="5"/>
        <v/>
      </c>
      <c r="E21" s="66" t="str">
        <f t="shared" ca="1" si="5"/>
        <v/>
      </c>
      <c r="F21" s="66" t="str">
        <f t="shared" ca="1" si="5"/>
        <v/>
      </c>
      <c r="G21" s="66" t="str">
        <f t="shared" ca="1" si="5"/>
        <v/>
      </c>
      <c r="H21" s="66" t="str">
        <f t="shared" ca="1" si="5"/>
        <v/>
      </c>
      <c r="I21" s="66" t="str">
        <f t="shared" ca="1" si="5"/>
        <v/>
      </c>
      <c r="J21" s="66" t="str">
        <f t="shared" ca="1" si="5"/>
        <v/>
      </c>
      <c r="K21" s="66" t="str">
        <f t="shared" ca="1" si="5"/>
        <v/>
      </c>
      <c r="L21" s="66" t="str">
        <f t="shared" ca="1" si="5"/>
        <v/>
      </c>
      <c r="M21" s="66" t="str">
        <f t="shared" ca="1" si="6"/>
        <v/>
      </c>
      <c r="N21" s="66" t="str">
        <f t="shared" ca="1" si="6"/>
        <v/>
      </c>
      <c r="O21" s="66" t="str">
        <f t="shared" ca="1" si="6"/>
        <v/>
      </c>
      <c r="P21" s="66" t="str">
        <f t="shared" ca="1" si="6"/>
        <v/>
      </c>
      <c r="Q21" s="66" t="str">
        <f t="shared" ca="1" si="6"/>
        <v/>
      </c>
      <c r="R21" s="66" t="str">
        <f t="shared" ca="1" si="6"/>
        <v/>
      </c>
      <c r="S21" s="66" t="str">
        <f t="shared" ca="1" si="6"/>
        <v/>
      </c>
      <c r="T21" s="66" t="str">
        <f t="shared" ca="1" si="6"/>
        <v/>
      </c>
      <c r="U21" s="66" t="str">
        <f t="shared" ca="1" si="6"/>
        <v/>
      </c>
      <c r="V21" s="66" t="str">
        <f t="shared" ca="1" si="6"/>
        <v/>
      </c>
      <c r="W21" s="66" t="str">
        <f t="shared" ca="1" si="7"/>
        <v/>
      </c>
      <c r="X21" s="66" t="str">
        <f t="shared" ca="1" si="7"/>
        <v/>
      </c>
      <c r="Y21" s="66" t="s">
        <v>0</v>
      </c>
      <c r="Z21" s="66" t="str">
        <f t="shared" ca="1" si="7"/>
        <v/>
      </c>
      <c r="AA21" s="66" t="str">
        <f t="shared" ca="1" si="7"/>
        <v/>
      </c>
      <c r="AB21" s="66" t="str">
        <f t="shared" ca="1" si="7"/>
        <v/>
      </c>
      <c r="AC21" s="66" t="str">
        <f t="shared" ca="1" si="7"/>
        <v/>
      </c>
      <c r="AD21" s="66" t="str">
        <f t="shared" ca="1" si="7"/>
        <v/>
      </c>
      <c r="AE21" s="66" t="str">
        <f t="shared" ca="1" si="7"/>
        <v/>
      </c>
      <c r="AF21" s="66" t="str">
        <f t="shared" ca="1" si="7"/>
        <v/>
      </c>
      <c r="AG21" s="66" t="str">
        <f t="shared" ca="1" si="7"/>
        <v/>
      </c>
    </row>
    <row r="22" spans="1:34" x14ac:dyDescent="0.25">
      <c r="A22" s="28"/>
      <c r="B22" s="28" t="s">
        <v>71</v>
      </c>
      <c r="C22" s="66" t="str">
        <f t="shared" ca="1" si="5"/>
        <v/>
      </c>
      <c r="D22" s="66" t="str">
        <f t="shared" ca="1" si="5"/>
        <v/>
      </c>
      <c r="E22" s="66" t="str">
        <f t="shared" ca="1" si="5"/>
        <v/>
      </c>
      <c r="F22" s="66" t="str">
        <f t="shared" ca="1" si="5"/>
        <v/>
      </c>
      <c r="G22" s="66" t="str">
        <f t="shared" ca="1" si="5"/>
        <v/>
      </c>
      <c r="H22" s="66" t="str">
        <f t="shared" ca="1" si="5"/>
        <v/>
      </c>
      <c r="I22" s="66" t="str">
        <f t="shared" ca="1" si="5"/>
        <v/>
      </c>
      <c r="J22" s="66" t="str">
        <f t="shared" ca="1" si="5"/>
        <v/>
      </c>
      <c r="K22" s="66" t="str">
        <f t="shared" ca="1" si="5"/>
        <v/>
      </c>
      <c r="L22" s="66" t="str">
        <f t="shared" ca="1" si="5"/>
        <v/>
      </c>
      <c r="M22" s="66" t="str">
        <f t="shared" ca="1" si="6"/>
        <v/>
      </c>
      <c r="N22" s="66" t="str">
        <f t="shared" ca="1" si="6"/>
        <v/>
      </c>
      <c r="O22" s="66" t="str">
        <f t="shared" ca="1" si="6"/>
        <v/>
      </c>
      <c r="P22" s="66" t="str">
        <f t="shared" ca="1" si="6"/>
        <v/>
      </c>
      <c r="Q22" s="66" t="str">
        <f t="shared" ca="1" si="6"/>
        <v/>
      </c>
      <c r="R22" s="66" t="str">
        <f t="shared" ca="1" si="6"/>
        <v/>
      </c>
      <c r="S22" s="66" t="str">
        <f t="shared" ca="1" si="6"/>
        <v/>
      </c>
      <c r="T22" s="66" t="str">
        <f t="shared" ca="1" si="6"/>
        <v/>
      </c>
      <c r="U22" s="66" t="str">
        <f t="shared" ca="1" si="6"/>
        <v/>
      </c>
      <c r="V22" s="66" t="str">
        <f t="shared" ca="1" si="6"/>
        <v/>
      </c>
      <c r="W22" s="66" t="str">
        <f t="shared" ca="1" si="7"/>
        <v/>
      </c>
      <c r="X22" s="66" t="str">
        <f t="shared" ca="1" si="7"/>
        <v/>
      </c>
      <c r="Y22" s="66"/>
      <c r="Z22" s="66" t="str">
        <f t="shared" ca="1" si="7"/>
        <v/>
      </c>
      <c r="AA22" s="66" t="str">
        <f t="shared" ca="1" si="7"/>
        <v/>
      </c>
      <c r="AB22" s="66" t="str">
        <f t="shared" ca="1" si="7"/>
        <v/>
      </c>
      <c r="AC22" s="66" t="str">
        <f t="shared" ca="1" si="7"/>
        <v/>
      </c>
      <c r="AD22" s="66" t="str">
        <f t="shared" ca="1" si="7"/>
        <v/>
      </c>
      <c r="AE22" s="66" t="str">
        <f t="shared" ca="1" si="7"/>
        <v/>
      </c>
      <c r="AF22" s="66" t="str">
        <f t="shared" ca="1" si="7"/>
        <v/>
      </c>
      <c r="AG22" s="66" t="str">
        <f t="shared" ca="1" si="7"/>
        <v/>
      </c>
    </row>
    <row r="23" spans="1:34" x14ac:dyDescent="0.25">
      <c r="A23" s="28"/>
      <c r="B23" s="28" t="s">
        <v>72</v>
      </c>
      <c r="C23" s="66" t="str">
        <f t="shared" ca="1" si="5"/>
        <v/>
      </c>
      <c r="D23" s="66" t="str">
        <f t="shared" ca="1" si="5"/>
        <v/>
      </c>
      <c r="E23" s="66" t="str">
        <f t="shared" ca="1" si="5"/>
        <v/>
      </c>
      <c r="F23" s="66" t="str">
        <f t="shared" ca="1" si="5"/>
        <v/>
      </c>
      <c r="G23" s="66" t="str">
        <f t="shared" ca="1" si="5"/>
        <v/>
      </c>
      <c r="H23" s="66" t="str">
        <f t="shared" ca="1" si="5"/>
        <v/>
      </c>
      <c r="I23" s="66" t="str">
        <f t="shared" ca="1" si="5"/>
        <v/>
      </c>
      <c r="J23" s="66" t="str">
        <f t="shared" ca="1" si="5"/>
        <v/>
      </c>
      <c r="K23" s="66" t="str">
        <f t="shared" ca="1" si="5"/>
        <v/>
      </c>
      <c r="L23" s="66" t="str">
        <f t="shared" ca="1" si="5"/>
        <v/>
      </c>
      <c r="M23" s="66" t="str">
        <f t="shared" ca="1" si="6"/>
        <v/>
      </c>
      <c r="N23" s="66" t="str">
        <f t="shared" ca="1" si="6"/>
        <v/>
      </c>
      <c r="O23" s="66" t="str">
        <f t="shared" ca="1" si="6"/>
        <v/>
      </c>
      <c r="P23" s="66" t="str">
        <f t="shared" ca="1" si="6"/>
        <v/>
      </c>
      <c r="Q23" s="66" t="str">
        <f t="shared" ca="1" si="6"/>
        <v/>
      </c>
      <c r="R23" s="66" t="str">
        <f t="shared" ca="1" si="6"/>
        <v/>
      </c>
      <c r="S23" s="66" t="str">
        <f t="shared" ca="1" si="6"/>
        <v/>
      </c>
      <c r="T23" s="66" t="str">
        <f t="shared" ca="1" si="6"/>
        <v/>
      </c>
      <c r="U23" s="66" t="str">
        <f t="shared" ca="1" si="6"/>
        <v/>
      </c>
      <c r="V23" s="66" t="str">
        <f t="shared" ca="1" si="6"/>
        <v/>
      </c>
      <c r="W23" s="66" t="str">
        <f t="shared" ca="1" si="7"/>
        <v/>
      </c>
      <c r="X23" s="66" t="str">
        <f t="shared" ca="1" si="7"/>
        <v/>
      </c>
      <c r="Y23" s="66" t="s">
        <v>0</v>
      </c>
      <c r="Z23" s="66" t="str">
        <f t="shared" ca="1" si="7"/>
        <v/>
      </c>
      <c r="AA23" s="66" t="str">
        <f t="shared" ca="1" si="7"/>
        <v/>
      </c>
      <c r="AB23" s="66" t="str">
        <f t="shared" ca="1" si="7"/>
        <v/>
      </c>
      <c r="AC23" s="66" t="str">
        <f t="shared" ca="1" si="7"/>
        <v/>
      </c>
      <c r="AD23" s="66" t="str">
        <f t="shared" ca="1" si="7"/>
        <v/>
      </c>
      <c r="AE23" s="66" t="str">
        <f t="shared" ca="1" si="7"/>
        <v/>
      </c>
      <c r="AF23" s="66" t="str">
        <f t="shared" ca="1" si="7"/>
        <v/>
      </c>
      <c r="AG23" s="66" t="str">
        <f t="shared" ca="1" si="7"/>
        <v/>
      </c>
    </row>
    <row r="24" spans="1:34" x14ac:dyDescent="0.25">
      <c r="A24" s="28"/>
      <c r="B24" s="28" t="s">
        <v>73</v>
      </c>
      <c r="C24" s="66" t="str">
        <f t="shared" ca="1" si="5"/>
        <v/>
      </c>
      <c r="D24" s="66" t="str">
        <f t="shared" ca="1" si="5"/>
        <v/>
      </c>
      <c r="E24" s="66" t="str">
        <f t="shared" ca="1" si="5"/>
        <v/>
      </c>
      <c r="F24" s="66" t="str">
        <f t="shared" ca="1" si="5"/>
        <v/>
      </c>
      <c r="G24" s="66" t="str">
        <f t="shared" ca="1" si="5"/>
        <v/>
      </c>
      <c r="H24" s="66" t="str">
        <f t="shared" ca="1" si="5"/>
        <v/>
      </c>
      <c r="I24" s="66" t="str">
        <f t="shared" ca="1" si="5"/>
        <v/>
      </c>
      <c r="J24" s="66" t="str">
        <f t="shared" ca="1" si="5"/>
        <v/>
      </c>
      <c r="K24" s="66" t="str">
        <f t="shared" ca="1" si="5"/>
        <v/>
      </c>
      <c r="L24" s="66" t="str">
        <f t="shared" ca="1" si="5"/>
        <v/>
      </c>
      <c r="M24" s="66" t="str">
        <f t="shared" ca="1" si="6"/>
        <v/>
      </c>
      <c r="N24" s="66" t="str">
        <f t="shared" ca="1" si="6"/>
        <v/>
      </c>
      <c r="O24" s="66" t="str">
        <f t="shared" ca="1" si="6"/>
        <v/>
      </c>
      <c r="P24" s="66" t="str">
        <f t="shared" ca="1" si="6"/>
        <v/>
      </c>
      <c r="Q24" s="66" t="str">
        <f t="shared" ca="1" si="6"/>
        <v/>
      </c>
      <c r="R24" s="66" t="str">
        <f t="shared" ca="1" si="6"/>
        <v/>
      </c>
      <c r="S24" s="66" t="str">
        <f t="shared" ca="1" si="6"/>
        <v/>
      </c>
      <c r="T24" s="66" t="str">
        <f t="shared" ca="1" si="6"/>
        <v/>
      </c>
      <c r="U24" s="66" t="str">
        <f t="shared" ca="1" si="6"/>
        <v/>
      </c>
      <c r="V24" s="66" t="str">
        <f t="shared" ca="1" si="6"/>
        <v/>
      </c>
      <c r="W24" s="66" t="str">
        <f t="shared" ca="1" si="7"/>
        <v/>
      </c>
      <c r="X24" s="66" t="str">
        <f t="shared" ca="1" si="7"/>
        <v/>
      </c>
      <c r="Y24" s="66"/>
      <c r="Z24" s="66" t="str">
        <f t="shared" ca="1" si="7"/>
        <v/>
      </c>
      <c r="AA24" s="66" t="str">
        <f t="shared" ca="1" si="7"/>
        <v/>
      </c>
      <c r="AB24" s="66" t="str">
        <f t="shared" ca="1" si="7"/>
        <v/>
      </c>
      <c r="AC24" s="66" t="str">
        <f t="shared" ca="1" si="7"/>
        <v/>
      </c>
      <c r="AD24" s="66" t="str">
        <f t="shared" ca="1" si="7"/>
        <v/>
      </c>
      <c r="AE24" s="66" t="str">
        <f t="shared" ca="1" si="7"/>
        <v/>
      </c>
      <c r="AF24" s="66" t="str">
        <f t="shared" ca="1" si="7"/>
        <v/>
      </c>
      <c r="AG24" s="66" t="str">
        <f t="shared" ca="1" si="7"/>
        <v/>
      </c>
    </row>
    <row r="25" spans="1:34" x14ac:dyDescent="0.25">
      <c r="A25" s="28"/>
      <c r="B25" s="28" t="s">
        <v>74</v>
      </c>
      <c r="C25" s="66" t="str">
        <f t="shared" ca="1" si="5"/>
        <v/>
      </c>
      <c r="D25" s="66" t="str">
        <f t="shared" ca="1" si="5"/>
        <v/>
      </c>
      <c r="E25" s="66" t="str">
        <f t="shared" ca="1" si="5"/>
        <v/>
      </c>
      <c r="F25" s="66" t="str">
        <f t="shared" ca="1" si="5"/>
        <v/>
      </c>
      <c r="G25" s="66" t="str">
        <f t="shared" ca="1" si="5"/>
        <v/>
      </c>
      <c r="H25" s="66" t="str">
        <f t="shared" ca="1" si="5"/>
        <v/>
      </c>
      <c r="I25" s="66" t="str">
        <f t="shared" ca="1" si="5"/>
        <v/>
      </c>
      <c r="J25" s="66" t="str">
        <f t="shared" ca="1" si="5"/>
        <v/>
      </c>
      <c r="K25" s="66" t="str">
        <f t="shared" ca="1" si="5"/>
        <v/>
      </c>
      <c r="L25" s="66" t="str">
        <f t="shared" ca="1" si="5"/>
        <v/>
      </c>
      <c r="M25" s="66" t="str">
        <f t="shared" ca="1" si="6"/>
        <v/>
      </c>
      <c r="N25" s="66" t="str">
        <f t="shared" ca="1" si="6"/>
        <v/>
      </c>
      <c r="O25" s="66" t="str">
        <f t="shared" ca="1" si="6"/>
        <v/>
      </c>
      <c r="P25" s="66" t="str">
        <f t="shared" ca="1" si="6"/>
        <v/>
      </c>
      <c r="Q25" s="66" t="str">
        <f t="shared" ca="1" si="6"/>
        <v/>
      </c>
      <c r="R25" s="66" t="str">
        <f t="shared" ca="1" si="6"/>
        <v/>
      </c>
      <c r="S25" s="66" t="str">
        <f t="shared" ca="1" si="6"/>
        <v/>
      </c>
      <c r="T25" s="66" t="str">
        <f t="shared" ca="1" si="6"/>
        <v/>
      </c>
      <c r="U25" s="66" t="str">
        <f t="shared" ca="1" si="6"/>
        <v/>
      </c>
      <c r="V25" s="66" t="str">
        <f t="shared" ca="1" si="6"/>
        <v/>
      </c>
      <c r="W25" s="66" t="str">
        <f t="shared" ca="1" si="7"/>
        <v/>
      </c>
      <c r="X25" s="66" t="str">
        <f t="shared" ca="1" si="7"/>
        <v/>
      </c>
      <c r="Y25" s="66"/>
      <c r="Z25" s="66" t="str">
        <f t="shared" ca="1" si="7"/>
        <v/>
      </c>
      <c r="AA25" s="66" t="str">
        <f t="shared" ca="1" si="7"/>
        <v/>
      </c>
      <c r="AB25" s="66" t="str">
        <f t="shared" ca="1" si="7"/>
        <v/>
      </c>
      <c r="AC25" s="66" t="str">
        <f t="shared" ca="1" si="7"/>
        <v/>
      </c>
      <c r="AD25" s="66" t="str">
        <f t="shared" ca="1" si="7"/>
        <v/>
      </c>
      <c r="AE25" s="66" t="str">
        <f t="shared" ca="1" si="7"/>
        <v/>
      </c>
      <c r="AF25" s="66" t="str">
        <f t="shared" ca="1" si="7"/>
        <v/>
      </c>
      <c r="AG25" s="66" t="str">
        <f t="shared" ca="1" si="7"/>
        <v/>
      </c>
    </row>
    <row r="26" spans="1:34" x14ac:dyDescent="0.25">
      <c r="A26" s="28"/>
      <c r="B26" s="28" t="s">
        <v>75</v>
      </c>
      <c r="C26" s="66" t="str">
        <f t="shared" ca="1" si="5"/>
        <v/>
      </c>
      <c r="D26" s="66" t="str">
        <f t="shared" ca="1" si="5"/>
        <v/>
      </c>
      <c r="E26" s="66" t="str">
        <f t="shared" ca="1" si="5"/>
        <v/>
      </c>
      <c r="F26" s="66" t="str">
        <f t="shared" ca="1" si="5"/>
        <v/>
      </c>
      <c r="G26" s="66" t="str">
        <f t="shared" ca="1" si="5"/>
        <v/>
      </c>
      <c r="H26" s="66" t="str">
        <f t="shared" ca="1" si="5"/>
        <v/>
      </c>
      <c r="I26" s="66" t="str">
        <f t="shared" ca="1" si="5"/>
        <v/>
      </c>
      <c r="J26" s="66" t="str">
        <f t="shared" ca="1" si="5"/>
        <v/>
      </c>
      <c r="K26" s="66" t="str">
        <f t="shared" ca="1" si="5"/>
        <v/>
      </c>
      <c r="L26" s="66" t="str">
        <f t="shared" ca="1" si="5"/>
        <v/>
      </c>
      <c r="M26" s="66" t="str">
        <f t="shared" ca="1" si="6"/>
        <v/>
      </c>
      <c r="N26" s="66" t="str">
        <f t="shared" ca="1" si="6"/>
        <v/>
      </c>
      <c r="O26" s="66" t="str">
        <f t="shared" ca="1" si="6"/>
        <v/>
      </c>
      <c r="P26" s="66" t="str">
        <f t="shared" ca="1" si="6"/>
        <v/>
      </c>
      <c r="Q26" s="66" t="str">
        <f t="shared" ca="1" si="6"/>
        <v/>
      </c>
      <c r="R26" s="66" t="str">
        <f t="shared" ca="1" si="6"/>
        <v/>
      </c>
      <c r="S26" s="66" t="str">
        <f t="shared" ca="1" si="6"/>
        <v/>
      </c>
      <c r="T26" s="66" t="str">
        <f t="shared" ca="1" si="6"/>
        <v/>
      </c>
      <c r="U26" s="66" t="str">
        <f t="shared" ca="1" si="6"/>
        <v/>
      </c>
      <c r="V26" s="66" t="str">
        <f t="shared" ca="1" si="6"/>
        <v/>
      </c>
      <c r="W26" s="66" t="str">
        <f t="shared" ca="1" si="7"/>
        <v/>
      </c>
      <c r="X26" s="66" t="str">
        <f t="shared" ca="1" si="7"/>
        <v/>
      </c>
      <c r="Y26" s="66"/>
      <c r="Z26" s="66" t="str">
        <f t="shared" ca="1" si="7"/>
        <v/>
      </c>
      <c r="AA26" s="66" t="str">
        <f t="shared" ca="1" si="7"/>
        <v/>
      </c>
      <c r="AB26" s="66" t="str">
        <f t="shared" ca="1" si="7"/>
        <v/>
      </c>
      <c r="AC26" s="66" t="str">
        <f t="shared" ca="1" si="7"/>
        <v/>
      </c>
      <c r="AD26" s="66" t="str">
        <f t="shared" ca="1" si="7"/>
        <v/>
      </c>
      <c r="AE26" s="66" t="str">
        <f t="shared" ca="1" si="7"/>
        <v/>
      </c>
      <c r="AF26" s="66" t="str">
        <f t="shared" ca="1" si="7"/>
        <v/>
      </c>
      <c r="AG26" s="66" t="str">
        <f t="shared" ca="1" si="7"/>
        <v/>
      </c>
    </row>
    <row r="27" spans="1:34" x14ac:dyDescent="0.25">
      <c r="A27" s="28"/>
      <c r="B27" s="28" t="s">
        <v>76</v>
      </c>
      <c r="C27" s="66" t="str">
        <f t="shared" ca="1" si="5"/>
        <v/>
      </c>
      <c r="D27" s="66" t="str">
        <f t="shared" ca="1" si="5"/>
        <v/>
      </c>
      <c r="E27" s="66" t="str">
        <f t="shared" ca="1" si="5"/>
        <v/>
      </c>
      <c r="F27" s="66" t="str">
        <f t="shared" ca="1" si="5"/>
        <v/>
      </c>
      <c r="G27" s="66" t="str">
        <f t="shared" ca="1" si="5"/>
        <v/>
      </c>
      <c r="H27" s="66" t="str">
        <f t="shared" ca="1" si="5"/>
        <v/>
      </c>
      <c r="I27" s="66" t="str">
        <f t="shared" ca="1" si="5"/>
        <v/>
      </c>
      <c r="J27" s="66" t="str">
        <f t="shared" ca="1" si="5"/>
        <v/>
      </c>
      <c r="K27" s="66" t="str">
        <f t="shared" ca="1" si="5"/>
        <v/>
      </c>
      <c r="L27" s="66" t="str">
        <f t="shared" ca="1" si="5"/>
        <v/>
      </c>
      <c r="M27" s="66" t="str">
        <f t="shared" ca="1" si="6"/>
        <v/>
      </c>
      <c r="N27" s="66" t="str">
        <f t="shared" ca="1" si="6"/>
        <v/>
      </c>
      <c r="O27" s="66" t="str">
        <f t="shared" ca="1" si="6"/>
        <v/>
      </c>
      <c r="P27" s="66" t="str">
        <f t="shared" ca="1" si="6"/>
        <v/>
      </c>
      <c r="Q27" s="66" t="str">
        <f t="shared" ca="1" si="6"/>
        <v/>
      </c>
      <c r="R27" s="66" t="str">
        <f t="shared" ca="1" si="6"/>
        <v/>
      </c>
      <c r="S27" s="66" t="str">
        <f t="shared" ca="1" si="6"/>
        <v/>
      </c>
      <c r="T27" s="66" t="str">
        <f t="shared" ca="1" si="6"/>
        <v/>
      </c>
      <c r="U27" s="66" t="str">
        <f t="shared" ca="1" si="6"/>
        <v/>
      </c>
      <c r="V27" s="66" t="str">
        <f t="shared" ca="1" si="6"/>
        <v/>
      </c>
      <c r="W27" s="66" t="str">
        <f t="shared" ca="1" si="7"/>
        <v/>
      </c>
      <c r="X27" s="66" t="str">
        <f t="shared" ca="1" si="7"/>
        <v/>
      </c>
      <c r="Y27" s="66"/>
      <c r="Z27" s="66" t="str">
        <f t="shared" ca="1" si="7"/>
        <v/>
      </c>
      <c r="AA27" s="66" t="str">
        <f t="shared" ca="1" si="7"/>
        <v/>
      </c>
      <c r="AB27" s="66" t="str">
        <f t="shared" ca="1" si="7"/>
        <v/>
      </c>
      <c r="AC27" s="66" t="str">
        <f t="shared" ca="1" si="7"/>
        <v/>
      </c>
      <c r="AD27" s="66" t="str">
        <f t="shared" ca="1" si="7"/>
        <v/>
      </c>
      <c r="AE27" s="66" t="str">
        <f t="shared" ca="1" si="7"/>
        <v/>
      </c>
      <c r="AF27" s="66" t="str">
        <f t="shared" ca="1" si="7"/>
        <v/>
      </c>
      <c r="AG27" s="66" t="str">
        <f t="shared" ca="1" si="7"/>
        <v/>
      </c>
    </row>
    <row r="28" spans="1:34" x14ac:dyDescent="0.25">
      <c r="A28" s="28"/>
      <c r="B28" s="28" t="s">
        <v>77</v>
      </c>
      <c r="C28" s="66" t="str">
        <f t="shared" ref="C28:L37" ca="1" si="8">INDEX(ColD,SUMPRODUCT((Noms=$B28)*(C$6&gt;=debut)*(C$6&lt;=Fin),ROW(Type)))&amp;""</f>
        <v/>
      </c>
      <c r="D28" s="66" t="str">
        <f t="shared" ca="1" si="8"/>
        <v/>
      </c>
      <c r="E28" s="66" t="str">
        <f t="shared" ca="1" si="8"/>
        <v/>
      </c>
      <c r="F28" s="66" t="str">
        <f t="shared" ca="1" si="8"/>
        <v/>
      </c>
      <c r="G28" s="66" t="str">
        <f t="shared" ca="1" si="8"/>
        <v/>
      </c>
      <c r="H28" s="66" t="str">
        <f t="shared" ca="1" si="8"/>
        <v/>
      </c>
      <c r="I28" s="66" t="str">
        <f t="shared" ca="1" si="8"/>
        <v/>
      </c>
      <c r="J28" s="66" t="str">
        <f t="shared" ca="1" si="8"/>
        <v/>
      </c>
      <c r="K28" s="66" t="str">
        <f t="shared" ca="1" si="8"/>
        <v/>
      </c>
      <c r="L28" s="66" t="str">
        <f t="shared" ca="1" si="8"/>
        <v/>
      </c>
      <c r="M28" s="66" t="str">
        <f t="shared" ref="M28:V37" ca="1" si="9">INDEX(ColD,SUMPRODUCT((Noms=$B28)*(M$6&gt;=debut)*(M$6&lt;=Fin),ROW(Type)))&amp;""</f>
        <v/>
      </c>
      <c r="N28" s="66" t="str">
        <f t="shared" ca="1" si="9"/>
        <v/>
      </c>
      <c r="O28" s="66" t="str">
        <f t="shared" ca="1" si="9"/>
        <v/>
      </c>
      <c r="P28" s="66" t="str">
        <f t="shared" ca="1" si="9"/>
        <v/>
      </c>
      <c r="Q28" s="66" t="str">
        <f t="shared" ca="1" si="9"/>
        <v/>
      </c>
      <c r="R28" s="66" t="str">
        <f t="shared" ca="1" si="9"/>
        <v/>
      </c>
      <c r="S28" s="66" t="str">
        <f t="shared" ca="1" si="9"/>
        <v/>
      </c>
      <c r="T28" s="66" t="str">
        <f t="shared" ca="1" si="9"/>
        <v/>
      </c>
      <c r="U28" s="66" t="str">
        <f t="shared" ca="1" si="9"/>
        <v/>
      </c>
      <c r="V28" s="66" t="str">
        <f t="shared" ca="1" si="9"/>
        <v/>
      </c>
      <c r="W28" s="66" t="str">
        <f t="shared" ref="W28:AG37" ca="1" si="10">INDEX(ColD,SUMPRODUCT((Noms=$B28)*(W$6&gt;=debut)*(W$6&lt;=Fin),ROW(Type)))&amp;""</f>
        <v/>
      </c>
      <c r="X28" s="66" t="str">
        <f t="shared" ca="1" si="10"/>
        <v/>
      </c>
      <c r="Y28" s="66"/>
      <c r="Z28" s="66" t="str">
        <f t="shared" ca="1" si="10"/>
        <v/>
      </c>
      <c r="AA28" s="66" t="str">
        <f t="shared" ca="1" si="10"/>
        <v/>
      </c>
      <c r="AB28" s="66" t="str">
        <f t="shared" ca="1" si="10"/>
        <v/>
      </c>
      <c r="AC28" s="66" t="str">
        <f t="shared" ca="1" si="10"/>
        <v/>
      </c>
      <c r="AD28" s="66" t="str">
        <f t="shared" ca="1" si="10"/>
        <v/>
      </c>
      <c r="AE28" s="66" t="str">
        <f t="shared" ca="1" si="10"/>
        <v/>
      </c>
      <c r="AF28" s="66" t="str">
        <f t="shared" ca="1" si="10"/>
        <v/>
      </c>
      <c r="AG28" s="66" t="str">
        <f t="shared" ca="1" si="10"/>
        <v/>
      </c>
    </row>
    <row r="29" spans="1:34" x14ac:dyDescent="0.25">
      <c r="A29" s="28"/>
      <c r="B29" s="28" t="s">
        <v>78</v>
      </c>
      <c r="C29" s="66" t="str">
        <f t="shared" ca="1" si="8"/>
        <v/>
      </c>
      <c r="D29" s="66" t="str">
        <f t="shared" ca="1" si="8"/>
        <v/>
      </c>
      <c r="E29" s="66" t="str">
        <f t="shared" ca="1" si="8"/>
        <v/>
      </c>
      <c r="F29" s="66" t="str">
        <f t="shared" ca="1" si="8"/>
        <v/>
      </c>
      <c r="G29" s="66" t="str">
        <f t="shared" ca="1" si="8"/>
        <v/>
      </c>
      <c r="H29" s="66" t="str">
        <f t="shared" ca="1" si="8"/>
        <v/>
      </c>
      <c r="I29" s="66" t="str">
        <f t="shared" ca="1" si="8"/>
        <v/>
      </c>
      <c r="J29" s="66" t="str">
        <f t="shared" ca="1" si="8"/>
        <v/>
      </c>
      <c r="K29" s="66" t="str">
        <f t="shared" ca="1" si="8"/>
        <v/>
      </c>
      <c r="L29" s="66" t="str">
        <f t="shared" ca="1" si="8"/>
        <v/>
      </c>
      <c r="M29" s="66" t="str">
        <f t="shared" ca="1" si="9"/>
        <v/>
      </c>
      <c r="N29" s="66" t="str">
        <f t="shared" ca="1" si="9"/>
        <v/>
      </c>
      <c r="O29" s="66" t="str">
        <f t="shared" ca="1" si="9"/>
        <v/>
      </c>
      <c r="P29" s="66" t="str">
        <f t="shared" ca="1" si="9"/>
        <v/>
      </c>
      <c r="Q29" s="66" t="str">
        <f t="shared" ca="1" si="9"/>
        <v/>
      </c>
      <c r="R29" s="66" t="str">
        <f t="shared" ca="1" si="9"/>
        <v/>
      </c>
      <c r="S29" s="66" t="str">
        <f t="shared" ca="1" si="9"/>
        <v/>
      </c>
      <c r="T29" s="66" t="str">
        <f t="shared" ca="1" si="9"/>
        <v/>
      </c>
      <c r="U29" s="66" t="str">
        <f t="shared" ca="1" si="9"/>
        <v/>
      </c>
      <c r="V29" s="66" t="str">
        <f t="shared" ca="1" si="9"/>
        <v/>
      </c>
      <c r="W29" s="66" t="str">
        <f t="shared" ca="1" si="10"/>
        <v/>
      </c>
      <c r="X29" s="66" t="str">
        <f t="shared" ca="1" si="10"/>
        <v/>
      </c>
      <c r="Y29" s="66"/>
      <c r="Z29" s="66" t="str">
        <f t="shared" ca="1" si="10"/>
        <v/>
      </c>
      <c r="AA29" s="66" t="str">
        <f t="shared" ca="1" si="10"/>
        <v/>
      </c>
      <c r="AB29" s="66" t="str">
        <f t="shared" ca="1" si="10"/>
        <v/>
      </c>
      <c r="AC29" s="66" t="str">
        <f t="shared" ca="1" si="10"/>
        <v/>
      </c>
      <c r="AD29" s="66" t="str">
        <f t="shared" ca="1" si="10"/>
        <v/>
      </c>
      <c r="AE29" s="66" t="str">
        <f t="shared" ca="1" si="10"/>
        <v/>
      </c>
      <c r="AF29" s="66" t="str">
        <f t="shared" ca="1" si="10"/>
        <v/>
      </c>
      <c r="AG29" s="66" t="str">
        <f t="shared" ca="1" si="10"/>
        <v/>
      </c>
    </row>
    <row r="30" spans="1:34" x14ac:dyDescent="0.25">
      <c r="A30" s="28"/>
      <c r="B30" s="28" t="s">
        <v>79</v>
      </c>
      <c r="C30" s="66" t="str">
        <f t="shared" ca="1" si="8"/>
        <v/>
      </c>
      <c r="D30" s="66" t="str">
        <f t="shared" ca="1" si="8"/>
        <v/>
      </c>
      <c r="E30" s="66" t="str">
        <f t="shared" ca="1" si="8"/>
        <v/>
      </c>
      <c r="F30" s="66" t="str">
        <f t="shared" ca="1" si="8"/>
        <v/>
      </c>
      <c r="G30" s="66" t="str">
        <f t="shared" ca="1" si="8"/>
        <v/>
      </c>
      <c r="H30" s="66" t="str">
        <f t="shared" ca="1" si="8"/>
        <v/>
      </c>
      <c r="I30" s="66" t="str">
        <f t="shared" ca="1" si="8"/>
        <v/>
      </c>
      <c r="J30" s="66" t="str">
        <f t="shared" ca="1" si="8"/>
        <v/>
      </c>
      <c r="K30" s="66" t="str">
        <f t="shared" ca="1" si="8"/>
        <v/>
      </c>
      <c r="L30" s="66" t="str">
        <f t="shared" ca="1" si="8"/>
        <v/>
      </c>
      <c r="M30" s="66" t="str">
        <f t="shared" ca="1" si="9"/>
        <v/>
      </c>
      <c r="N30" s="66" t="str">
        <f t="shared" ca="1" si="9"/>
        <v/>
      </c>
      <c r="O30" s="66" t="str">
        <f t="shared" ca="1" si="9"/>
        <v/>
      </c>
      <c r="P30" s="66" t="str">
        <f t="shared" ca="1" si="9"/>
        <v/>
      </c>
      <c r="Q30" s="66" t="str">
        <f t="shared" ca="1" si="9"/>
        <v/>
      </c>
      <c r="R30" s="66" t="str">
        <f t="shared" ca="1" si="9"/>
        <v/>
      </c>
      <c r="S30" s="66" t="str">
        <f t="shared" ca="1" si="9"/>
        <v/>
      </c>
      <c r="T30" s="66" t="str">
        <f t="shared" ca="1" si="9"/>
        <v/>
      </c>
      <c r="U30" s="66" t="str">
        <f t="shared" ca="1" si="9"/>
        <v/>
      </c>
      <c r="V30" s="66" t="str">
        <f t="shared" ca="1" si="9"/>
        <v/>
      </c>
      <c r="W30" s="66" t="str">
        <f t="shared" ca="1" si="10"/>
        <v/>
      </c>
      <c r="X30" s="66" t="str">
        <f t="shared" ca="1" si="10"/>
        <v/>
      </c>
      <c r="Y30" s="66"/>
      <c r="Z30" s="66" t="str">
        <f t="shared" ca="1" si="10"/>
        <v/>
      </c>
      <c r="AA30" s="66" t="str">
        <f t="shared" ca="1" si="10"/>
        <v/>
      </c>
      <c r="AB30" s="66" t="str">
        <f t="shared" ca="1" si="10"/>
        <v/>
      </c>
      <c r="AC30" s="66" t="str">
        <f t="shared" ca="1" si="10"/>
        <v/>
      </c>
      <c r="AD30" s="66" t="str">
        <f t="shared" ca="1" si="10"/>
        <v/>
      </c>
      <c r="AE30" s="66" t="str">
        <f t="shared" ca="1" si="10"/>
        <v/>
      </c>
      <c r="AF30" s="66" t="str">
        <f t="shared" ca="1" si="10"/>
        <v/>
      </c>
      <c r="AG30" s="66" t="str">
        <f t="shared" ca="1" si="10"/>
        <v/>
      </c>
    </row>
    <row r="31" spans="1:34" x14ac:dyDescent="0.25">
      <c r="A31" s="28"/>
      <c r="B31" s="28" t="s">
        <v>80</v>
      </c>
      <c r="C31" s="66" t="str">
        <f t="shared" ca="1" si="8"/>
        <v/>
      </c>
      <c r="D31" s="66" t="str">
        <f t="shared" ca="1" si="8"/>
        <v/>
      </c>
      <c r="E31" s="66" t="str">
        <f t="shared" ca="1" si="8"/>
        <v/>
      </c>
      <c r="F31" s="66" t="str">
        <f t="shared" ca="1" si="8"/>
        <v/>
      </c>
      <c r="G31" s="66" t="str">
        <f t="shared" ca="1" si="8"/>
        <v/>
      </c>
      <c r="H31" s="66" t="str">
        <f t="shared" ca="1" si="8"/>
        <v/>
      </c>
      <c r="I31" s="66" t="str">
        <f t="shared" ca="1" si="8"/>
        <v/>
      </c>
      <c r="J31" s="66" t="str">
        <f t="shared" ca="1" si="8"/>
        <v/>
      </c>
      <c r="K31" s="66" t="str">
        <f t="shared" ca="1" si="8"/>
        <v/>
      </c>
      <c r="L31" s="66" t="str">
        <f t="shared" ca="1" si="8"/>
        <v/>
      </c>
      <c r="M31" s="66" t="str">
        <f t="shared" ca="1" si="9"/>
        <v/>
      </c>
      <c r="N31" s="66" t="str">
        <f t="shared" ca="1" si="9"/>
        <v/>
      </c>
      <c r="O31" s="66" t="str">
        <f t="shared" ca="1" si="9"/>
        <v/>
      </c>
      <c r="P31" s="66" t="str">
        <f t="shared" ca="1" si="9"/>
        <v/>
      </c>
      <c r="Q31" s="66" t="str">
        <f t="shared" ca="1" si="9"/>
        <v/>
      </c>
      <c r="R31" s="66" t="str">
        <f t="shared" ca="1" si="9"/>
        <v/>
      </c>
      <c r="S31" s="66" t="str">
        <f t="shared" ca="1" si="9"/>
        <v/>
      </c>
      <c r="T31" s="66" t="str">
        <f t="shared" ca="1" si="9"/>
        <v/>
      </c>
      <c r="U31" s="66" t="str">
        <f t="shared" ca="1" si="9"/>
        <v/>
      </c>
      <c r="V31" s="66" t="str">
        <f t="shared" ca="1" si="9"/>
        <v/>
      </c>
      <c r="W31" s="66" t="str">
        <f t="shared" ca="1" si="10"/>
        <v/>
      </c>
      <c r="X31" s="66" t="str">
        <f t="shared" ca="1" si="10"/>
        <v/>
      </c>
      <c r="Y31" s="66"/>
      <c r="Z31" s="66" t="str">
        <f t="shared" ca="1" si="10"/>
        <v/>
      </c>
      <c r="AA31" s="66" t="str">
        <f t="shared" ca="1" si="10"/>
        <v/>
      </c>
      <c r="AB31" s="66" t="str">
        <f t="shared" ca="1" si="10"/>
        <v/>
      </c>
      <c r="AC31" s="66" t="str">
        <f t="shared" ca="1" si="10"/>
        <v/>
      </c>
      <c r="AD31" s="66" t="str">
        <f t="shared" ca="1" si="10"/>
        <v/>
      </c>
      <c r="AE31" s="66" t="str">
        <f t="shared" ca="1" si="10"/>
        <v/>
      </c>
      <c r="AF31" s="66" t="str">
        <f t="shared" ca="1" si="10"/>
        <v/>
      </c>
      <c r="AG31" s="66" t="str">
        <f t="shared" ca="1" si="10"/>
        <v/>
      </c>
    </row>
    <row r="32" spans="1:34" x14ac:dyDescent="0.25">
      <c r="A32" s="28"/>
      <c r="B32" s="28" t="s">
        <v>81</v>
      </c>
      <c r="C32" s="66" t="str">
        <f t="shared" ca="1" si="8"/>
        <v/>
      </c>
      <c r="D32" s="66" t="str">
        <f t="shared" ca="1" si="8"/>
        <v/>
      </c>
      <c r="E32" s="66" t="str">
        <f t="shared" ca="1" si="8"/>
        <v/>
      </c>
      <c r="F32" s="66" t="str">
        <f t="shared" ca="1" si="8"/>
        <v/>
      </c>
      <c r="G32" s="66" t="str">
        <f t="shared" ca="1" si="8"/>
        <v/>
      </c>
      <c r="H32" s="66" t="str">
        <f t="shared" ca="1" si="8"/>
        <v/>
      </c>
      <c r="I32" s="66" t="str">
        <f t="shared" ca="1" si="8"/>
        <v/>
      </c>
      <c r="J32" s="66" t="str">
        <f t="shared" ca="1" si="8"/>
        <v/>
      </c>
      <c r="K32" s="66" t="str">
        <f t="shared" ca="1" si="8"/>
        <v/>
      </c>
      <c r="L32" s="66" t="str">
        <f t="shared" ca="1" si="8"/>
        <v/>
      </c>
      <c r="M32" s="66" t="str">
        <f t="shared" ca="1" si="9"/>
        <v/>
      </c>
      <c r="N32" s="66" t="str">
        <f t="shared" ca="1" si="9"/>
        <v/>
      </c>
      <c r="O32" s="66" t="str">
        <f t="shared" ca="1" si="9"/>
        <v/>
      </c>
      <c r="P32" s="66" t="str">
        <f t="shared" ca="1" si="9"/>
        <v/>
      </c>
      <c r="Q32" s="66" t="str">
        <f t="shared" ca="1" si="9"/>
        <v/>
      </c>
      <c r="R32" s="66" t="str">
        <f t="shared" ca="1" si="9"/>
        <v/>
      </c>
      <c r="S32" s="66" t="str">
        <f t="shared" ca="1" si="9"/>
        <v/>
      </c>
      <c r="T32" s="66" t="str">
        <f t="shared" ca="1" si="9"/>
        <v/>
      </c>
      <c r="U32" s="66" t="str">
        <f t="shared" ca="1" si="9"/>
        <v/>
      </c>
      <c r="V32" s="66" t="str">
        <f t="shared" ca="1" si="9"/>
        <v/>
      </c>
      <c r="W32" s="66" t="str">
        <f t="shared" ca="1" si="10"/>
        <v/>
      </c>
      <c r="X32" s="66" t="str">
        <f t="shared" ca="1" si="10"/>
        <v/>
      </c>
      <c r="Y32" s="66"/>
      <c r="Z32" s="66" t="str">
        <f t="shared" ca="1" si="10"/>
        <v/>
      </c>
      <c r="AA32" s="66" t="str">
        <f t="shared" ca="1" si="10"/>
        <v/>
      </c>
      <c r="AB32" s="66" t="str">
        <f t="shared" ca="1" si="10"/>
        <v/>
      </c>
      <c r="AC32" s="66" t="str">
        <f t="shared" ca="1" si="10"/>
        <v/>
      </c>
      <c r="AD32" s="66" t="str">
        <f t="shared" ca="1" si="10"/>
        <v/>
      </c>
      <c r="AE32" s="66" t="str">
        <f t="shared" ca="1" si="10"/>
        <v/>
      </c>
      <c r="AF32" s="66" t="str">
        <f t="shared" ca="1" si="10"/>
        <v/>
      </c>
      <c r="AG32" s="66" t="str">
        <f t="shared" ca="1" si="10"/>
        <v/>
      </c>
    </row>
    <row r="33" spans="1:33" x14ac:dyDescent="0.25">
      <c r="A33" s="28"/>
      <c r="B33" s="28" t="s">
        <v>82</v>
      </c>
      <c r="C33" s="66" t="str">
        <f t="shared" ca="1" si="8"/>
        <v/>
      </c>
      <c r="D33" s="66" t="str">
        <f t="shared" ca="1" si="8"/>
        <v/>
      </c>
      <c r="E33" s="66" t="str">
        <f t="shared" ca="1" si="8"/>
        <v/>
      </c>
      <c r="F33" s="66" t="str">
        <f t="shared" ca="1" si="8"/>
        <v/>
      </c>
      <c r="G33" s="66" t="str">
        <f t="shared" ca="1" si="8"/>
        <v/>
      </c>
      <c r="H33" s="66" t="str">
        <f t="shared" ca="1" si="8"/>
        <v/>
      </c>
      <c r="I33" s="66" t="str">
        <f t="shared" ca="1" si="8"/>
        <v/>
      </c>
      <c r="J33" s="66" t="str">
        <f t="shared" ca="1" si="8"/>
        <v/>
      </c>
      <c r="K33" s="66" t="str">
        <f t="shared" ca="1" si="8"/>
        <v/>
      </c>
      <c r="L33" s="66" t="str">
        <f t="shared" ca="1" si="8"/>
        <v/>
      </c>
      <c r="M33" s="66" t="str">
        <f t="shared" ca="1" si="9"/>
        <v/>
      </c>
      <c r="N33" s="66" t="str">
        <f t="shared" ca="1" si="9"/>
        <v/>
      </c>
      <c r="O33" s="66" t="str">
        <f t="shared" ca="1" si="9"/>
        <v/>
      </c>
      <c r="P33" s="66" t="str">
        <f t="shared" ca="1" si="9"/>
        <v/>
      </c>
      <c r="Q33" s="66" t="str">
        <f t="shared" ca="1" si="9"/>
        <v/>
      </c>
      <c r="R33" s="66" t="str">
        <f t="shared" ca="1" si="9"/>
        <v/>
      </c>
      <c r="S33" s="66" t="str">
        <f t="shared" ca="1" si="9"/>
        <v/>
      </c>
      <c r="T33" s="66" t="str">
        <f t="shared" ca="1" si="9"/>
        <v/>
      </c>
      <c r="U33" s="66" t="str">
        <f t="shared" ca="1" si="9"/>
        <v/>
      </c>
      <c r="V33" s="66" t="str">
        <f t="shared" ca="1" si="9"/>
        <v/>
      </c>
      <c r="W33" s="66" t="str">
        <f t="shared" ca="1" si="10"/>
        <v/>
      </c>
      <c r="X33" s="66" t="str">
        <f t="shared" ca="1" si="10"/>
        <v/>
      </c>
      <c r="Y33" s="66"/>
      <c r="Z33" s="66" t="str">
        <f t="shared" ca="1" si="10"/>
        <v/>
      </c>
      <c r="AA33" s="66" t="str">
        <f t="shared" ca="1" si="10"/>
        <v/>
      </c>
      <c r="AB33" s="66" t="str">
        <f t="shared" ca="1" si="10"/>
        <v/>
      </c>
      <c r="AC33" s="66" t="str">
        <f t="shared" ca="1" si="10"/>
        <v/>
      </c>
      <c r="AD33" s="66" t="str">
        <f t="shared" ca="1" si="10"/>
        <v/>
      </c>
      <c r="AE33" s="66" t="str">
        <f t="shared" ca="1" si="10"/>
        <v/>
      </c>
      <c r="AF33" s="66" t="str">
        <f t="shared" ca="1" si="10"/>
        <v/>
      </c>
      <c r="AG33" s="66" t="str">
        <f t="shared" ca="1" si="10"/>
        <v/>
      </c>
    </row>
    <row r="34" spans="1:33" x14ac:dyDescent="0.25">
      <c r="A34" s="28"/>
      <c r="B34" s="28" t="s">
        <v>83</v>
      </c>
      <c r="C34" s="66" t="str">
        <f t="shared" ca="1" si="8"/>
        <v/>
      </c>
      <c r="D34" s="66" t="str">
        <f t="shared" ca="1" si="8"/>
        <v/>
      </c>
      <c r="E34" s="66" t="str">
        <f t="shared" ca="1" si="8"/>
        <v/>
      </c>
      <c r="F34" s="66" t="str">
        <f t="shared" ca="1" si="8"/>
        <v/>
      </c>
      <c r="G34" s="66" t="str">
        <f t="shared" ca="1" si="8"/>
        <v/>
      </c>
      <c r="H34" s="66" t="str">
        <f t="shared" ca="1" si="8"/>
        <v/>
      </c>
      <c r="I34" s="66" t="str">
        <f t="shared" ca="1" si="8"/>
        <v/>
      </c>
      <c r="J34" s="66" t="str">
        <f t="shared" ca="1" si="8"/>
        <v/>
      </c>
      <c r="K34" s="66" t="str">
        <f t="shared" ca="1" si="8"/>
        <v/>
      </c>
      <c r="L34" s="66" t="str">
        <f t="shared" ca="1" si="8"/>
        <v/>
      </c>
      <c r="M34" s="66" t="str">
        <f t="shared" ca="1" si="9"/>
        <v/>
      </c>
      <c r="N34" s="66" t="str">
        <f t="shared" ca="1" si="9"/>
        <v/>
      </c>
      <c r="O34" s="66" t="str">
        <f t="shared" ca="1" si="9"/>
        <v/>
      </c>
      <c r="P34" s="66" t="str">
        <f t="shared" ca="1" si="9"/>
        <v/>
      </c>
      <c r="Q34" s="66" t="str">
        <f t="shared" ca="1" si="9"/>
        <v/>
      </c>
      <c r="R34" s="66" t="str">
        <f t="shared" ca="1" si="9"/>
        <v/>
      </c>
      <c r="S34" s="66" t="str">
        <f t="shared" ca="1" si="9"/>
        <v/>
      </c>
      <c r="T34" s="66" t="str">
        <f t="shared" ca="1" si="9"/>
        <v/>
      </c>
      <c r="U34" s="66" t="str">
        <f t="shared" ca="1" si="9"/>
        <v/>
      </c>
      <c r="V34" s="66" t="str">
        <f t="shared" ca="1" si="9"/>
        <v/>
      </c>
      <c r="W34" s="66" t="str">
        <f t="shared" ca="1" si="10"/>
        <v/>
      </c>
      <c r="X34" s="66" t="str">
        <f t="shared" ca="1" si="10"/>
        <v/>
      </c>
      <c r="Y34" s="66"/>
      <c r="Z34" s="66" t="str">
        <f t="shared" ca="1" si="10"/>
        <v/>
      </c>
      <c r="AA34" s="66" t="str">
        <f t="shared" ca="1" si="10"/>
        <v/>
      </c>
      <c r="AB34" s="66" t="str">
        <f t="shared" ca="1" si="10"/>
        <v/>
      </c>
      <c r="AC34" s="66" t="str">
        <f t="shared" ca="1" si="10"/>
        <v/>
      </c>
      <c r="AD34" s="66" t="str">
        <f t="shared" ca="1" si="10"/>
        <v/>
      </c>
      <c r="AE34" s="66" t="str">
        <f t="shared" ca="1" si="10"/>
        <v/>
      </c>
      <c r="AF34" s="66" t="str">
        <f t="shared" ca="1" si="10"/>
        <v/>
      </c>
      <c r="AG34" s="66" t="str">
        <f t="shared" ca="1" si="10"/>
        <v/>
      </c>
    </row>
    <row r="35" spans="1:33" x14ac:dyDescent="0.25">
      <c r="A35" s="28"/>
      <c r="B35" s="28" t="s">
        <v>84</v>
      </c>
      <c r="C35" s="66" t="str">
        <f t="shared" ca="1" si="8"/>
        <v/>
      </c>
      <c r="D35" s="66" t="str">
        <f t="shared" ca="1" si="8"/>
        <v/>
      </c>
      <c r="E35" s="66" t="str">
        <f t="shared" ca="1" si="8"/>
        <v/>
      </c>
      <c r="F35" s="66" t="str">
        <f t="shared" ca="1" si="8"/>
        <v/>
      </c>
      <c r="G35" s="66" t="str">
        <f t="shared" ca="1" si="8"/>
        <v/>
      </c>
      <c r="H35" s="66" t="str">
        <f t="shared" ca="1" si="8"/>
        <v/>
      </c>
      <c r="I35" s="66" t="str">
        <f t="shared" ca="1" si="8"/>
        <v/>
      </c>
      <c r="J35" s="66" t="str">
        <f t="shared" ca="1" si="8"/>
        <v/>
      </c>
      <c r="K35" s="66" t="str">
        <f t="shared" ca="1" si="8"/>
        <v/>
      </c>
      <c r="L35" s="66" t="str">
        <f t="shared" ca="1" si="8"/>
        <v/>
      </c>
      <c r="M35" s="66" t="str">
        <f t="shared" ca="1" si="9"/>
        <v/>
      </c>
      <c r="N35" s="66" t="str">
        <f t="shared" ca="1" si="9"/>
        <v/>
      </c>
      <c r="O35" s="66" t="str">
        <f t="shared" ca="1" si="9"/>
        <v/>
      </c>
      <c r="P35" s="66" t="str">
        <f t="shared" ca="1" si="9"/>
        <v/>
      </c>
      <c r="Q35" s="66" t="str">
        <f t="shared" ca="1" si="9"/>
        <v/>
      </c>
      <c r="R35" s="66" t="str">
        <f t="shared" ca="1" si="9"/>
        <v/>
      </c>
      <c r="S35" s="66" t="str">
        <f t="shared" ca="1" si="9"/>
        <v/>
      </c>
      <c r="T35" s="66" t="str">
        <f t="shared" ca="1" si="9"/>
        <v/>
      </c>
      <c r="U35" s="66" t="str">
        <f t="shared" ca="1" si="9"/>
        <v/>
      </c>
      <c r="V35" s="66" t="str">
        <f t="shared" ca="1" si="9"/>
        <v/>
      </c>
      <c r="W35" s="66" t="str">
        <f t="shared" ca="1" si="10"/>
        <v/>
      </c>
      <c r="X35" s="66" t="str">
        <f t="shared" ca="1" si="10"/>
        <v/>
      </c>
      <c r="Y35" s="66"/>
      <c r="Z35" s="66" t="str">
        <f t="shared" ca="1" si="10"/>
        <v/>
      </c>
      <c r="AA35" s="66" t="str">
        <f t="shared" ca="1" si="10"/>
        <v/>
      </c>
      <c r="AB35" s="66" t="str">
        <f t="shared" ca="1" si="10"/>
        <v/>
      </c>
      <c r="AC35" s="66" t="str">
        <f t="shared" ca="1" si="10"/>
        <v/>
      </c>
      <c r="AD35" s="66" t="str">
        <f t="shared" ca="1" si="10"/>
        <v/>
      </c>
      <c r="AE35" s="66" t="str">
        <f t="shared" ca="1" si="10"/>
        <v/>
      </c>
      <c r="AF35" s="66" t="str">
        <f t="shared" ca="1" si="10"/>
        <v/>
      </c>
      <c r="AG35" s="66" t="str">
        <f t="shared" ca="1" si="10"/>
        <v/>
      </c>
    </row>
    <row r="36" spans="1:33" x14ac:dyDescent="0.25">
      <c r="A36" s="28"/>
      <c r="B36" s="28" t="s">
        <v>85</v>
      </c>
      <c r="C36" s="66" t="str">
        <f t="shared" ca="1" si="8"/>
        <v/>
      </c>
      <c r="D36" s="66" t="str">
        <f t="shared" ca="1" si="8"/>
        <v/>
      </c>
      <c r="E36" s="66" t="str">
        <f t="shared" ca="1" si="8"/>
        <v/>
      </c>
      <c r="F36" s="66" t="str">
        <f t="shared" ca="1" si="8"/>
        <v/>
      </c>
      <c r="G36" s="66" t="str">
        <f t="shared" ca="1" si="8"/>
        <v/>
      </c>
      <c r="H36" s="66" t="str">
        <f t="shared" ca="1" si="8"/>
        <v/>
      </c>
      <c r="I36" s="66" t="str">
        <f t="shared" ca="1" si="8"/>
        <v/>
      </c>
      <c r="J36" s="66" t="str">
        <f t="shared" ca="1" si="8"/>
        <v/>
      </c>
      <c r="K36" s="66" t="str">
        <f t="shared" ca="1" si="8"/>
        <v/>
      </c>
      <c r="L36" s="66" t="str">
        <f t="shared" ca="1" si="8"/>
        <v/>
      </c>
      <c r="M36" s="66" t="str">
        <f t="shared" ca="1" si="9"/>
        <v/>
      </c>
      <c r="N36" s="66" t="str">
        <f t="shared" ca="1" si="9"/>
        <v/>
      </c>
      <c r="O36" s="66" t="str">
        <f t="shared" ca="1" si="9"/>
        <v/>
      </c>
      <c r="P36" s="66" t="str">
        <f t="shared" ca="1" si="9"/>
        <v/>
      </c>
      <c r="Q36" s="66" t="str">
        <f t="shared" ca="1" si="9"/>
        <v/>
      </c>
      <c r="R36" s="66" t="str">
        <f t="shared" ca="1" si="9"/>
        <v/>
      </c>
      <c r="S36" s="66" t="str">
        <f t="shared" ca="1" si="9"/>
        <v/>
      </c>
      <c r="T36" s="66" t="str">
        <f t="shared" ca="1" si="9"/>
        <v/>
      </c>
      <c r="U36" s="66" t="str">
        <f t="shared" ca="1" si="9"/>
        <v/>
      </c>
      <c r="V36" s="66" t="str">
        <f t="shared" ca="1" si="9"/>
        <v/>
      </c>
      <c r="W36" s="66" t="str">
        <f t="shared" ca="1" si="10"/>
        <v/>
      </c>
      <c r="X36" s="66" t="str">
        <f t="shared" ca="1" si="10"/>
        <v/>
      </c>
      <c r="Y36" s="66"/>
      <c r="Z36" s="66" t="str">
        <f t="shared" ca="1" si="10"/>
        <v/>
      </c>
      <c r="AA36" s="66" t="str">
        <f t="shared" ca="1" si="10"/>
        <v/>
      </c>
      <c r="AB36" s="66" t="str">
        <f t="shared" ca="1" si="10"/>
        <v/>
      </c>
      <c r="AC36" s="66" t="str">
        <f t="shared" ca="1" si="10"/>
        <v/>
      </c>
      <c r="AD36" s="66" t="str">
        <f t="shared" ca="1" si="10"/>
        <v/>
      </c>
      <c r="AE36" s="66" t="str">
        <f t="shared" ca="1" si="10"/>
        <v/>
      </c>
      <c r="AF36" s="66" t="str">
        <f t="shared" ca="1" si="10"/>
        <v/>
      </c>
      <c r="AG36" s="66" t="str">
        <f t="shared" ca="1" si="10"/>
        <v/>
      </c>
    </row>
    <row r="37" spans="1:33" x14ac:dyDescent="0.25">
      <c r="A37" s="28"/>
      <c r="B37" s="28" t="s">
        <v>86</v>
      </c>
      <c r="C37" s="66" t="str">
        <f t="shared" ca="1" si="8"/>
        <v/>
      </c>
      <c r="D37" s="66" t="str">
        <f t="shared" ca="1" si="8"/>
        <v/>
      </c>
      <c r="E37" s="66" t="str">
        <f t="shared" ca="1" si="8"/>
        <v/>
      </c>
      <c r="F37" s="66" t="str">
        <f t="shared" ca="1" si="8"/>
        <v/>
      </c>
      <c r="G37" s="66" t="str">
        <f t="shared" ca="1" si="8"/>
        <v/>
      </c>
      <c r="H37" s="66" t="str">
        <f t="shared" ca="1" si="8"/>
        <v/>
      </c>
      <c r="I37" s="66" t="str">
        <f t="shared" ca="1" si="8"/>
        <v/>
      </c>
      <c r="J37" s="66" t="str">
        <f t="shared" ca="1" si="8"/>
        <v/>
      </c>
      <c r="K37" s="66" t="str">
        <f t="shared" ca="1" si="8"/>
        <v/>
      </c>
      <c r="L37" s="66" t="str">
        <f t="shared" ca="1" si="8"/>
        <v/>
      </c>
      <c r="M37" s="66" t="str">
        <f t="shared" ca="1" si="9"/>
        <v/>
      </c>
      <c r="N37" s="66" t="str">
        <f t="shared" ca="1" si="9"/>
        <v/>
      </c>
      <c r="O37" s="66" t="str">
        <f t="shared" ca="1" si="9"/>
        <v/>
      </c>
      <c r="P37" s="66" t="str">
        <f t="shared" ca="1" si="9"/>
        <v/>
      </c>
      <c r="Q37" s="66" t="str">
        <f t="shared" ca="1" si="9"/>
        <v/>
      </c>
      <c r="R37" s="66" t="str">
        <f t="shared" ca="1" si="9"/>
        <v/>
      </c>
      <c r="S37" s="66" t="str">
        <f t="shared" ca="1" si="9"/>
        <v/>
      </c>
      <c r="T37" s="66" t="str">
        <f t="shared" ca="1" si="9"/>
        <v/>
      </c>
      <c r="U37" s="66" t="str">
        <f t="shared" ca="1" si="9"/>
        <v/>
      </c>
      <c r="V37" s="66" t="str">
        <f t="shared" ca="1" si="9"/>
        <v/>
      </c>
      <c r="W37" s="66" t="str">
        <f t="shared" ca="1" si="10"/>
        <v/>
      </c>
      <c r="X37" s="66" t="str">
        <f t="shared" ca="1" si="10"/>
        <v/>
      </c>
      <c r="Y37" s="66"/>
      <c r="Z37" s="66" t="str">
        <f t="shared" ca="1" si="10"/>
        <v/>
      </c>
      <c r="AA37" s="66" t="str">
        <f t="shared" ca="1" si="10"/>
        <v/>
      </c>
      <c r="AB37" s="66" t="str">
        <f t="shared" ca="1" si="10"/>
        <v/>
      </c>
      <c r="AC37" s="66" t="str">
        <f t="shared" ca="1" si="10"/>
        <v/>
      </c>
      <c r="AD37" s="66" t="str">
        <f t="shared" ca="1" si="10"/>
        <v/>
      </c>
      <c r="AE37" s="66" t="str">
        <f t="shared" ca="1" si="10"/>
        <v/>
      </c>
      <c r="AF37" s="66" t="str">
        <f t="shared" ca="1" si="10"/>
        <v/>
      </c>
      <c r="AG37" s="66" t="str">
        <f t="shared" ca="1" si="10"/>
        <v/>
      </c>
    </row>
    <row r="38" spans="1:33" x14ac:dyDescent="0.25">
      <c r="A38" s="28"/>
      <c r="B38" s="28" t="s">
        <v>87</v>
      </c>
      <c r="C38" s="66" t="str">
        <f t="shared" ref="C38:L47" ca="1" si="11">INDEX(ColD,SUMPRODUCT((Noms=$B38)*(C$6&gt;=debut)*(C$6&lt;=Fin),ROW(Type)))&amp;""</f>
        <v/>
      </c>
      <c r="D38" s="66" t="str">
        <f t="shared" ca="1" si="11"/>
        <v/>
      </c>
      <c r="E38" s="66" t="str">
        <f t="shared" ca="1" si="11"/>
        <v/>
      </c>
      <c r="F38" s="66" t="str">
        <f t="shared" ca="1" si="11"/>
        <v/>
      </c>
      <c r="G38" s="66" t="str">
        <f t="shared" ca="1" si="11"/>
        <v/>
      </c>
      <c r="H38" s="66" t="str">
        <f t="shared" ca="1" si="11"/>
        <v/>
      </c>
      <c r="I38" s="66" t="str">
        <f t="shared" ca="1" si="11"/>
        <v/>
      </c>
      <c r="J38" s="66" t="str">
        <f t="shared" ca="1" si="11"/>
        <v/>
      </c>
      <c r="K38" s="66" t="str">
        <f t="shared" ca="1" si="11"/>
        <v/>
      </c>
      <c r="L38" s="66" t="str">
        <f t="shared" ca="1" si="11"/>
        <v/>
      </c>
      <c r="M38" s="66" t="str">
        <f t="shared" ref="M38:V47" ca="1" si="12">INDEX(ColD,SUMPRODUCT((Noms=$B38)*(M$6&gt;=debut)*(M$6&lt;=Fin),ROW(Type)))&amp;""</f>
        <v/>
      </c>
      <c r="N38" s="66" t="str">
        <f t="shared" ca="1" si="12"/>
        <v/>
      </c>
      <c r="O38" s="66" t="str">
        <f t="shared" ca="1" si="12"/>
        <v/>
      </c>
      <c r="P38" s="66" t="str">
        <f t="shared" ca="1" si="12"/>
        <v/>
      </c>
      <c r="Q38" s="66" t="str">
        <f t="shared" ca="1" si="12"/>
        <v/>
      </c>
      <c r="R38" s="66" t="str">
        <f t="shared" ca="1" si="12"/>
        <v/>
      </c>
      <c r="S38" s="66" t="str">
        <f t="shared" ca="1" si="12"/>
        <v/>
      </c>
      <c r="T38" s="66" t="str">
        <f t="shared" ca="1" si="12"/>
        <v/>
      </c>
      <c r="U38" s="66" t="str">
        <f t="shared" ca="1" si="12"/>
        <v/>
      </c>
      <c r="V38" s="66" t="str">
        <f t="shared" ca="1" si="12"/>
        <v/>
      </c>
      <c r="W38" s="66" t="str">
        <f t="shared" ref="W38:AG47" ca="1" si="13">INDEX(ColD,SUMPRODUCT((Noms=$B38)*(W$6&gt;=debut)*(W$6&lt;=Fin),ROW(Type)))&amp;""</f>
        <v/>
      </c>
      <c r="X38" s="66" t="str">
        <f t="shared" ca="1" si="13"/>
        <v/>
      </c>
      <c r="Y38" s="66"/>
      <c r="Z38" s="66" t="str">
        <f t="shared" ca="1" si="13"/>
        <v/>
      </c>
      <c r="AA38" s="66" t="str">
        <f t="shared" ca="1" si="13"/>
        <v/>
      </c>
      <c r="AB38" s="66" t="str">
        <f t="shared" ca="1" si="13"/>
        <v/>
      </c>
      <c r="AC38" s="66" t="str">
        <f t="shared" ca="1" si="13"/>
        <v/>
      </c>
      <c r="AD38" s="66" t="str">
        <f t="shared" ca="1" si="13"/>
        <v/>
      </c>
      <c r="AE38" s="66" t="str">
        <f t="shared" ca="1" si="13"/>
        <v/>
      </c>
      <c r="AF38" s="66" t="str">
        <f t="shared" ca="1" si="13"/>
        <v/>
      </c>
      <c r="AG38" s="66" t="str">
        <f t="shared" ca="1" si="13"/>
        <v/>
      </c>
    </row>
    <row r="39" spans="1:33" x14ac:dyDescent="0.25">
      <c r="A39" s="28"/>
      <c r="B39" s="28" t="s">
        <v>88</v>
      </c>
      <c r="C39" s="66" t="str">
        <f t="shared" ca="1" si="11"/>
        <v/>
      </c>
      <c r="D39" s="66" t="str">
        <f t="shared" ca="1" si="11"/>
        <v/>
      </c>
      <c r="E39" s="66" t="str">
        <f t="shared" ca="1" si="11"/>
        <v/>
      </c>
      <c r="F39" s="66" t="str">
        <f t="shared" ca="1" si="11"/>
        <v/>
      </c>
      <c r="G39" s="66" t="str">
        <f t="shared" ca="1" si="11"/>
        <v/>
      </c>
      <c r="H39" s="66" t="str">
        <f t="shared" ca="1" si="11"/>
        <v/>
      </c>
      <c r="I39" s="66" t="str">
        <f t="shared" ca="1" si="11"/>
        <v/>
      </c>
      <c r="J39" s="66" t="str">
        <f t="shared" ca="1" si="11"/>
        <v/>
      </c>
      <c r="K39" s="66" t="str">
        <f t="shared" ca="1" si="11"/>
        <v/>
      </c>
      <c r="L39" s="66" t="str">
        <f t="shared" ca="1" si="11"/>
        <v/>
      </c>
      <c r="M39" s="66" t="str">
        <f t="shared" ca="1" si="12"/>
        <v/>
      </c>
      <c r="N39" s="66" t="str">
        <f t="shared" ca="1" si="12"/>
        <v/>
      </c>
      <c r="O39" s="66" t="str">
        <f t="shared" ca="1" si="12"/>
        <v/>
      </c>
      <c r="P39" s="66" t="str">
        <f t="shared" ca="1" si="12"/>
        <v/>
      </c>
      <c r="Q39" s="66" t="str">
        <f t="shared" ca="1" si="12"/>
        <v/>
      </c>
      <c r="R39" s="66" t="str">
        <f t="shared" ca="1" si="12"/>
        <v/>
      </c>
      <c r="S39" s="66" t="str">
        <f t="shared" ca="1" si="12"/>
        <v/>
      </c>
      <c r="T39" s="66" t="str">
        <f t="shared" ca="1" si="12"/>
        <v/>
      </c>
      <c r="U39" s="66" t="str">
        <f t="shared" ca="1" si="12"/>
        <v/>
      </c>
      <c r="V39" s="66" t="str">
        <f t="shared" ca="1" si="12"/>
        <v/>
      </c>
      <c r="W39" s="66" t="str">
        <f t="shared" ca="1" si="13"/>
        <v/>
      </c>
      <c r="X39" s="66" t="str">
        <f t="shared" ca="1" si="13"/>
        <v/>
      </c>
      <c r="Y39" s="66"/>
      <c r="Z39" s="66" t="str">
        <f t="shared" ca="1" si="13"/>
        <v/>
      </c>
      <c r="AA39" s="66" t="str">
        <f t="shared" ca="1" si="13"/>
        <v/>
      </c>
      <c r="AB39" s="66" t="str">
        <f t="shared" ca="1" si="13"/>
        <v/>
      </c>
      <c r="AC39" s="66" t="str">
        <f t="shared" ca="1" si="13"/>
        <v/>
      </c>
      <c r="AD39" s="66" t="str">
        <f t="shared" ca="1" si="13"/>
        <v/>
      </c>
      <c r="AE39" s="66" t="str">
        <f t="shared" ca="1" si="13"/>
        <v/>
      </c>
      <c r="AF39" s="66" t="str">
        <f t="shared" ca="1" si="13"/>
        <v/>
      </c>
      <c r="AG39" s="66" t="str">
        <f t="shared" ca="1" si="13"/>
        <v/>
      </c>
    </row>
    <row r="40" spans="1:33" x14ac:dyDescent="0.25">
      <c r="A40" s="28"/>
      <c r="B40" s="28" t="s">
        <v>89</v>
      </c>
      <c r="C40" s="66" t="str">
        <f t="shared" ca="1" si="11"/>
        <v/>
      </c>
      <c r="D40" s="66" t="str">
        <f t="shared" ca="1" si="11"/>
        <v/>
      </c>
      <c r="E40" s="66" t="str">
        <f t="shared" ca="1" si="11"/>
        <v/>
      </c>
      <c r="F40" s="66" t="str">
        <f t="shared" ca="1" si="11"/>
        <v/>
      </c>
      <c r="G40" s="66" t="str">
        <f t="shared" ca="1" si="11"/>
        <v/>
      </c>
      <c r="H40" s="66" t="str">
        <f t="shared" ca="1" si="11"/>
        <v/>
      </c>
      <c r="I40" s="66" t="str">
        <f t="shared" ca="1" si="11"/>
        <v/>
      </c>
      <c r="J40" s="66" t="str">
        <f t="shared" ca="1" si="11"/>
        <v/>
      </c>
      <c r="K40" s="66" t="str">
        <f t="shared" ca="1" si="11"/>
        <v/>
      </c>
      <c r="L40" s="66" t="str">
        <f t="shared" ca="1" si="11"/>
        <v/>
      </c>
      <c r="M40" s="66" t="str">
        <f t="shared" ca="1" si="12"/>
        <v/>
      </c>
      <c r="N40" s="66" t="str">
        <f t="shared" ca="1" si="12"/>
        <v/>
      </c>
      <c r="O40" s="66" t="str">
        <f t="shared" ca="1" si="12"/>
        <v/>
      </c>
      <c r="P40" s="66" t="str">
        <f t="shared" ca="1" si="12"/>
        <v/>
      </c>
      <c r="Q40" s="66" t="str">
        <f t="shared" ca="1" si="12"/>
        <v/>
      </c>
      <c r="R40" s="66" t="str">
        <f t="shared" ca="1" si="12"/>
        <v/>
      </c>
      <c r="S40" s="66" t="str">
        <f t="shared" ca="1" si="12"/>
        <v/>
      </c>
      <c r="T40" s="66" t="str">
        <f t="shared" ca="1" si="12"/>
        <v/>
      </c>
      <c r="U40" s="66" t="str">
        <f t="shared" ca="1" si="12"/>
        <v/>
      </c>
      <c r="V40" s="66" t="str">
        <f t="shared" ca="1" si="12"/>
        <v/>
      </c>
      <c r="W40" s="66" t="str">
        <f t="shared" ca="1" si="13"/>
        <v/>
      </c>
      <c r="X40" s="66" t="str">
        <f t="shared" ca="1" si="13"/>
        <v/>
      </c>
      <c r="Y40" s="66"/>
      <c r="Z40" s="66" t="str">
        <f t="shared" ca="1" si="13"/>
        <v/>
      </c>
      <c r="AA40" s="66" t="str">
        <f t="shared" ca="1" si="13"/>
        <v/>
      </c>
      <c r="AB40" s="66" t="str">
        <f t="shared" ca="1" si="13"/>
        <v/>
      </c>
      <c r="AC40" s="66" t="str">
        <f t="shared" ca="1" si="13"/>
        <v/>
      </c>
      <c r="AD40" s="66" t="str">
        <f t="shared" ca="1" si="13"/>
        <v/>
      </c>
      <c r="AE40" s="66" t="str">
        <f t="shared" ca="1" si="13"/>
        <v/>
      </c>
      <c r="AF40" s="66" t="str">
        <f t="shared" ca="1" si="13"/>
        <v/>
      </c>
      <c r="AG40" s="66" t="str">
        <f t="shared" ca="1" si="13"/>
        <v/>
      </c>
    </row>
    <row r="41" spans="1:33" x14ac:dyDescent="0.25">
      <c r="A41" s="28"/>
      <c r="B41" s="28" t="s">
        <v>90</v>
      </c>
      <c r="C41" s="66" t="str">
        <f t="shared" ca="1" si="11"/>
        <v/>
      </c>
      <c r="D41" s="66" t="str">
        <f t="shared" ca="1" si="11"/>
        <v/>
      </c>
      <c r="E41" s="66" t="str">
        <f t="shared" ca="1" si="11"/>
        <v/>
      </c>
      <c r="F41" s="66" t="str">
        <f t="shared" ca="1" si="11"/>
        <v/>
      </c>
      <c r="G41" s="66" t="str">
        <f t="shared" ca="1" si="11"/>
        <v/>
      </c>
      <c r="H41" s="66" t="str">
        <f t="shared" ca="1" si="11"/>
        <v/>
      </c>
      <c r="I41" s="66" t="str">
        <f t="shared" ca="1" si="11"/>
        <v/>
      </c>
      <c r="J41" s="66" t="str">
        <f t="shared" ca="1" si="11"/>
        <v/>
      </c>
      <c r="K41" s="66" t="str">
        <f t="shared" ca="1" si="11"/>
        <v/>
      </c>
      <c r="L41" s="66" t="str">
        <f t="shared" ca="1" si="11"/>
        <v/>
      </c>
      <c r="M41" s="66" t="str">
        <f t="shared" ca="1" si="12"/>
        <v/>
      </c>
      <c r="N41" s="66" t="str">
        <f t="shared" ca="1" si="12"/>
        <v/>
      </c>
      <c r="O41" s="66" t="str">
        <f t="shared" ca="1" si="12"/>
        <v/>
      </c>
      <c r="P41" s="66" t="str">
        <f t="shared" ca="1" si="12"/>
        <v/>
      </c>
      <c r="Q41" s="66" t="str">
        <f t="shared" ca="1" si="12"/>
        <v/>
      </c>
      <c r="R41" s="66" t="str">
        <f t="shared" ca="1" si="12"/>
        <v/>
      </c>
      <c r="S41" s="66" t="str">
        <f t="shared" ca="1" si="12"/>
        <v/>
      </c>
      <c r="T41" s="66" t="str">
        <f t="shared" ca="1" si="12"/>
        <v/>
      </c>
      <c r="U41" s="66" t="str">
        <f t="shared" ca="1" si="12"/>
        <v/>
      </c>
      <c r="V41" s="66" t="str">
        <f t="shared" ca="1" si="12"/>
        <v/>
      </c>
      <c r="W41" s="66" t="str">
        <f t="shared" ca="1" si="13"/>
        <v/>
      </c>
      <c r="X41" s="66" t="str">
        <f t="shared" ca="1" si="13"/>
        <v/>
      </c>
      <c r="Y41" s="66"/>
      <c r="Z41" s="66" t="str">
        <f t="shared" ca="1" si="13"/>
        <v/>
      </c>
      <c r="AA41" s="66" t="str">
        <f t="shared" ca="1" si="13"/>
        <v/>
      </c>
      <c r="AB41" s="66" t="str">
        <f t="shared" ca="1" si="13"/>
        <v/>
      </c>
      <c r="AC41" s="66" t="str">
        <f t="shared" ca="1" si="13"/>
        <v/>
      </c>
      <c r="AD41" s="66" t="str">
        <f t="shared" ca="1" si="13"/>
        <v/>
      </c>
      <c r="AE41" s="66" t="str">
        <f t="shared" ca="1" si="13"/>
        <v/>
      </c>
      <c r="AF41" s="66" t="str">
        <f t="shared" ca="1" si="13"/>
        <v/>
      </c>
      <c r="AG41" s="66" t="str">
        <f t="shared" ca="1" si="13"/>
        <v/>
      </c>
    </row>
    <row r="42" spans="1:33" x14ac:dyDescent="0.25">
      <c r="A42" s="28"/>
      <c r="B42" s="28" t="s">
        <v>91</v>
      </c>
      <c r="C42" s="66" t="str">
        <f t="shared" ca="1" si="11"/>
        <v/>
      </c>
      <c r="D42" s="66" t="str">
        <f t="shared" ca="1" si="11"/>
        <v/>
      </c>
      <c r="E42" s="66" t="str">
        <f t="shared" ca="1" si="11"/>
        <v/>
      </c>
      <c r="F42" s="66" t="str">
        <f t="shared" ca="1" si="11"/>
        <v/>
      </c>
      <c r="G42" s="66" t="str">
        <f t="shared" ca="1" si="11"/>
        <v/>
      </c>
      <c r="H42" s="66" t="str">
        <f t="shared" ca="1" si="11"/>
        <v/>
      </c>
      <c r="I42" s="66" t="str">
        <f t="shared" ca="1" si="11"/>
        <v/>
      </c>
      <c r="J42" s="66" t="str">
        <f t="shared" ca="1" si="11"/>
        <v/>
      </c>
      <c r="K42" s="66" t="str">
        <f t="shared" ca="1" si="11"/>
        <v/>
      </c>
      <c r="L42" s="66" t="str">
        <f t="shared" ca="1" si="11"/>
        <v/>
      </c>
      <c r="M42" s="66" t="str">
        <f t="shared" ca="1" si="12"/>
        <v/>
      </c>
      <c r="N42" s="66" t="str">
        <f t="shared" ca="1" si="12"/>
        <v/>
      </c>
      <c r="O42" s="66" t="str">
        <f t="shared" ca="1" si="12"/>
        <v/>
      </c>
      <c r="P42" s="66" t="str">
        <f t="shared" ca="1" si="12"/>
        <v/>
      </c>
      <c r="Q42" s="66" t="str">
        <f t="shared" ca="1" si="12"/>
        <v/>
      </c>
      <c r="R42" s="66" t="str">
        <f t="shared" ca="1" si="12"/>
        <v/>
      </c>
      <c r="S42" s="66" t="str">
        <f t="shared" ca="1" si="12"/>
        <v/>
      </c>
      <c r="T42" s="66" t="str">
        <f t="shared" ca="1" si="12"/>
        <v/>
      </c>
      <c r="U42" s="66" t="str">
        <f t="shared" ca="1" si="12"/>
        <v/>
      </c>
      <c r="V42" s="66" t="str">
        <f t="shared" ca="1" si="12"/>
        <v/>
      </c>
      <c r="W42" s="66" t="str">
        <f t="shared" ca="1" si="13"/>
        <v/>
      </c>
      <c r="X42" s="66" t="str">
        <f t="shared" ca="1" si="13"/>
        <v/>
      </c>
      <c r="Y42" s="66"/>
      <c r="Z42" s="66" t="str">
        <f t="shared" ca="1" si="13"/>
        <v/>
      </c>
      <c r="AA42" s="66" t="str">
        <f t="shared" ca="1" si="13"/>
        <v/>
      </c>
      <c r="AB42" s="66" t="str">
        <f t="shared" ca="1" si="13"/>
        <v/>
      </c>
      <c r="AC42" s="66" t="str">
        <f t="shared" ca="1" si="13"/>
        <v/>
      </c>
      <c r="AD42" s="66" t="str">
        <f t="shared" ca="1" si="13"/>
        <v/>
      </c>
      <c r="AE42" s="66" t="str">
        <f t="shared" ca="1" si="13"/>
        <v/>
      </c>
      <c r="AF42" s="66" t="str">
        <f t="shared" ca="1" si="13"/>
        <v/>
      </c>
      <c r="AG42" s="66" t="str">
        <f t="shared" ca="1" si="13"/>
        <v/>
      </c>
    </row>
    <row r="43" spans="1:33" x14ac:dyDescent="0.25">
      <c r="A43" s="28"/>
      <c r="B43" s="28" t="s">
        <v>92</v>
      </c>
      <c r="C43" s="66" t="str">
        <f t="shared" ca="1" si="11"/>
        <v/>
      </c>
      <c r="D43" s="66" t="str">
        <f t="shared" ca="1" si="11"/>
        <v/>
      </c>
      <c r="E43" s="66" t="str">
        <f t="shared" ca="1" si="11"/>
        <v/>
      </c>
      <c r="F43" s="66" t="str">
        <f t="shared" ca="1" si="11"/>
        <v/>
      </c>
      <c r="G43" s="66" t="str">
        <f t="shared" ca="1" si="11"/>
        <v/>
      </c>
      <c r="H43" s="66" t="str">
        <f t="shared" ca="1" si="11"/>
        <v/>
      </c>
      <c r="I43" s="66" t="str">
        <f t="shared" ca="1" si="11"/>
        <v/>
      </c>
      <c r="J43" s="66" t="str">
        <f t="shared" ca="1" si="11"/>
        <v/>
      </c>
      <c r="K43" s="66" t="str">
        <f t="shared" ca="1" si="11"/>
        <v/>
      </c>
      <c r="L43" s="66" t="str">
        <f t="shared" ca="1" si="11"/>
        <v/>
      </c>
      <c r="M43" s="66" t="str">
        <f t="shared" ca="1" si="12"/>
        <v/>
      </c>
      <c r="N43" s="66" t="str">
        <f t="shared" ca="1" si="12"/>
        <v/>
      </c>
      <c r="O43" s="66" t="str">
        <f t="shared" ca="1" si="12"/>
        <v/>
      </c>
      <c r="P43" s="66" t="str">
        <f t="shared" ca="1" si="12"/>
        <v/>
      </c>
      <c r="Q43" s="66" t="str">
        <f t="shared" ca="1" si="12"/>
        <v/>
      </c>
      <c r="R43" s="66" t="str">
        <f t="shared" ca="1" si="12"/>
        <v/>
      </c>
      <c r="S43" s="66" t="str">
        <f t="shared" ca="1" si="12"/>
        <v/>
      </c>
      <c r="T43" s="66" t="str">
        <f t="shared" ca="1" si="12"/>
        <v/>
      </c>
      <c r="U43" s="66" t="str">
        <f t="shared" ca="1" si="12"/>
        <v/>
      </c>
      <c r="V43" s="66" t="str">
        <f t="shared" ca="1" si="12"/>
        <v/>
      </c>
      <c r="W43" s="66" t="str">
        <f t="shared" ca="1" si="13"/>
        <v/>
      </c>
      <c r="X43" s="66" t="str">
        <f t="shared" ca="1" si="13"/>
        <v/>
      </c>
      <c r="Y43" s="66"/>
      <c r="Z43" s="66" t="str">
        <f t="shared" ca="1" si="13"/>
        <v/>
      </c>
      <c r="AA43" s="66" t="str">
        <f t="shared" ca="1" si="13"/>
        <v/>
      </c>
      <c r="AB43" s="66" t="str">
        <f t="shared" ca="1" si="13"/>
        <v/>
      </c>
      <c r="AC43" s="66" t="str">
        <f t="shared" ca="1" si="13"/>
        <v/>
      </c>
      <c r="AD43" s="66" t="str">
        <f t="shared" ca="1" si="13"/>
        <v/>
      </c>
      <c r="AE43" s="66" t="str">
        <f t="shared" ca="1" si="13"/>
        <v/>
      </c>
      <c r="AF43" s="66" t="str">
        <f t="shared" ca="1" si="13"/>
        <v/>
      </c>
      <c r="AG43" s="66" t="str">
        <f t="shared" ca="1" si="13"/>
        <v/>
      </c>
    </row>
    <row r="44" spans="1:33" x14ac:dyDescent="0.25">
      <c r="A44" s="28"/>
      <c r="B44" s="28" t="s">
        <v>93</v>
      </c>
      <c r="C44" s="66" t="str">
        <f t="shared" ca="1" si="11"/>
        <v/>
      </c>
      <c r="D44" s="66" t="str">
        <f t="shared" ca="1" si="11"/>
        <v/>
      </c>
      <c r="E44" s="66" t="str">
        <f t="shared" ca="1" si="11"/>
        <v/>
      </c>
      <c r="F44" s="66" t="str">
        <f t="shared" ca="1" si="11"/>
        <v/>
      </c>
      <c r="G44" s="66" t="str">
        <f t="shared" ca="1" si="11"/>
        <v/>
      </c>
      <c r="H44" s="66" t="str">
        <f t="shared" ca="1" si="11"/>
        <v/>
      </c>
      <c r="I44" s="66" t="str">
        <f t="shared" ca="1" si="11"/>
        <v/>
      </c>
      <c r="J44" s="66" t="str">
        <f t="shared" ca="1" si="11"/>
        <v/>
      </c>
      <c r="K44" s="66" t="str">
        <f t="shared" ca="1" si="11"/>
        <v/>
      </c>
      <c r="L44" s="66" t="str">
        <f t="shared" ca="1" si="11"/>
        <v/>
      </c>
      <c r="M44" s="66" t="str">
        <f t="shared" ca="1" si="12"/>
        <v/>
      </c>
      <c r="N44" s="66" t="str">
        <f t="shared" ca="1" si="12"/>
        <v/>
      </c>
      <c r="O44" s="66" t="str">
        <f t="shared" ca="1" si="12"/>
        <v/>
      </c>
      <c r="P44" s="66" t="str">
        <f t="shared" ca="1" si="12"/>
        <v/>
      </c>
      <c r="Q44" s="66" t="str">
        <f t="shared" ca="1" si="12"/>
        <v/>
      </c>
      <c r="R44" s="66" t="str">
        <f t="shared" ca="1" si="12"/>
        <v/>
      </c>
      <c r="S44" s="66" t="str">
        <f t="shared" ca="1" si="12"/>
        <v/>
      </c>
      <c r="T44" s="66" t="str">
        <f t="shared" ca="1" si="12"/>
        <v/>
      </c>
      <c r="U44" s="66" t="str">
        <f t="shared" ca="1" si="12"/>
        <v/>
      </c>
      <c r="V44" s="66" t="str">
        <f t="shared" ca="1" si="12"/>
        <v/>
      </c>
      <c r="W44" s="66" t="str">
        <f t="shared" ca="1" si="13"/>
        <v/>
      </c>
      <c r="X44" s="66" t="str">
        <f t="shared" ca="1" si="13"/>
        <v/>
      </c>
      <c r="Y44" s="66"/>
      <c r="Z44" s="66" t="str">
        <f t="shared" ca="1" si="13"/>
        <v/>
      </c>
      <c r="AA44" s="66" t="str">
        <f t="shared" ca="1" si="13"/>
        <v/>
      </c>
      <c r="AB44" s="66" t="str">
        <f t="shared" ca="1" si="13"/>
        <v/>
      </c>
      <c r="AC44" s="66" t="str">
        <f t="shared" ca="1" si="13"/>
        <v/>
      </c>
      <c r="AD44" s="66" t="str">
        <f t="shared" ca="1" si="13"/>
        <v/>
      </c>
      <c r="AE44" s="66" t="str">
        <f t="shared" ca="1" si="13"/>
        <v/>
      </c>
      <c r="AF44" s="66" t="str">
        <f t="shared" ca="1" si="13"/>
        <v/>
      </c>
      <c r="AG44" s="66" t="str">
        <f t="shared" ca="1" si="13"/>
        <v/>
      </c>
    </row>
    <row r="45" spans="1:33" x14ac:dyDescent="0.25">
      <c r="A45" s="28"/>
      <c r="B45" s="28" t="s">
        <v>94</v>
      </c>
      <c r="C45" s="66" t="str">
        <f t="shared" ca="1" si="11"/>
        <v/>
      </c>
      <c r="D45" s="66" t="str">
        <f t="shared" ca="1" si="11"/>
        <v/>
      </c>
      <c r="E45" s="66" t="str">
        <f t="shared" ca="1" si="11"/>
        <v/>
      </c>
      <c r="F45" s="66" t="str">
        <f t="shared" ca="1" si="11"/>
        <v/>
      </c>
      <c r="G45" s="66" t="str">
        <f t="shared" ca="1" si="11"/>
        <v/>
      </c>
      <c r="H45" s="66" t="str">
        <f t="shared" ca="1" si="11"/>
        <v/>
      </c>
      <c r="I45" s="66" t="str">
        <f t="shared" ca="1" si="11"/>
        <v/>
      </c>
      <c r="J45" s="66" t="str">
        <f t="shared" ca="1" si="11"/>
        <v/>
      </c>
      <c r="K45" s="66" t="str">
        <f t="shared" ca="1" si="11"/>
        <v/>
      </c>
      <c r="L45" s="66" t="str">
        <f t="shared" ca="1" si="11"/>
        <v/>
      </c>
      <c r="M45" s="66" t="str">
        <f t="shared" ca="1" si="12"/>
        <v/>
      </c>
      <c r="N45" s="66" t="str">
        <f t="shared" ca="1" si="12"/>
        <v/>
      </c>
      <c r="O45" s="66" t="str">
        <f t="shared" ca="1" si="12"/>
        <v/>
      </c>
      <c r="P45" s="66" t="str">
        <f t="shared" ca="1" si="12"/>
        <v/>
      </c>
      <c r="Q45" s="66" t="str">
        <f t="shared" ca="1" si="12"/>
        <v/>
      </c>
      <c r="R45" s="66" t="str">
        <f t="shared" ca="1" si="12"/>
        <v/>
      </c>
      <c r="S45" s="66" t="str">
        <f t="shared" ca="1" si="12"/>
        <v/>
      </c>
      <c r="T45" s="66" t="str">
        <f t="shared" ca="1" si="12"/>
        <v/>
      </c>
      <c r="U45" s="66" t="str">
        <f t="shared" ca="1" si="12"/>
        <v/>
      </c>
      <c r="V45" s="66" t="str">
        <f t="shared" ca="1" si="12"/>
        <v/>
      </c>
      <c r="W45" s="66" t="str">
        <f t="shared" ca="1" si="13"/>
        <v/>
      </c>
      <c r="X45" s="66" t="str">
        <f t="shared" ca="1" si="13"/>
        <v/>
      </c>
      <c r="Y45" s="66"/>
      <c r="Z45" s="66" t="str">
        <f t="shared" ca="1" si="13"/>
        <v/>
      </c>
      <c r="AA45" s="66" t="str">
        <f t="shared" ca="1" si="13"/>
        <v/>
      </c>
      <c r="AB45" s="66" t="str">
        <f t="shared" ca="1" si="13"/>
        <v/>
      </c>
      <c r="AC45" s="66" t="str">
        <f t="shared" ca="1" si="13"/>
        <v/>
      </c>
      <c r="AD45" s="66" t="str">
        <f t="shared" ca="1" si="13"/>
        <v/>
      </c>
      <c r="AE45" s="66" t="str">
        <f t="shared" ca="1" si="13"/>
        <v/>
      </c>
      <c r="AF45" s="66" t="str">
        <f t="shared" ca="1" si="13"/>
        <v/>
      </c>
      <c r="AG45" s="66" t="str">
        <f t="shared" ca="1" si="13"/>
        <v/>
      </c>
    </row>
    <row r="46" spans="1:33" x14ac:dyDescent="0.25">
      <c r="A46" s="28"/>
      <c r="B46" s="28" t="s">
        <v>95</v>
      </c>
      <c r="C46" s="66" t="str">
        <f t="shared" ca="1" si="11"/>
        <v/>
      </c>
      <c r="D46" s="66" t="str">
        <f t="shared" ca="1" si="11"/>
        <v/>
      </c>
      <c r="E46" s="66" t="str">
        <f t="shared" ca="1" si="11"/>
        <v/>
      </c>
      <c r="F46" s="66" t="str">
        <f t="shared" ca="1" si="11"/>
        <v/>
      </c>
      <c r="G46" s="66" t="str">
        <f t="shared" ca="1" si="11"/>
        <v/>
      </c>
      <c r="H46" s="66" t="str">
        <f t="shared" ca="1" si="11"/>
        <v/>
      </c>
      <c r="I46" s="66" t="str">
        <f t="shared" ca="1" si="11"/>
        <v/>
      </c>
      <c r="J46" s="66" t="str">
        <f t="shared" ca="1" si="11"/>
        <v/>
      </c>
      <c r="K46" s="66" t="str">
        <f t="shared" ca="1" si="11"/>
        <v/>
      </c>
      <c r="L46" s="66" t="str">
        <f t="shared" ca="1" si="11"/>
        <v/>
      </c>
      <c r="M46" s="66" t="str">
        <f t="shared" ca="1" si="12"/>
        <v/>
      </c>
      <c r="N46" s="66" t="str">
        <f t="shared" ca="1" si="12"/>
        <v/>
      </c>
      <c r="O46" s="66" t="str">
        <f t="shared" ca="1" si="12"/>
        <v/>
      </c>
      <c r="P46" s="66" t="str">
        <f t="shared" ca="1" si="12"/>
        <v/>
      </c>
      <c r="Q46" s="66" t="str">
        <f t="shared" ca="1" si="12"/>
        <v/>
      </c>
      <c r="R46" s="66" t="str">
        <f t="shared" ca="1" si="12"/>
        <v/>
      </c>
      <c r="S46" s="66" t="str">
        <f t="shared" ca="1" si="12"/>
        <v/>
      </c>
      <c r="T46" s="66" t="str">
        <f t="shared" ca="1" si="12"/>
        <v/>
      </c>
      <c r="U46" s="66" t="str">
        <f t="shared" ca="1" si="12"/>
        <v/>
      </c>
      <c r="V46" s="66" t="str">
        <f t="shared" ca="1" si="12"/>
        <v/>
      </c>
      <c r="W46" s="66" t="str">
        <f t="shared" ca="1" si="13"/>
        <v/>
      </c>
      <c r="X46" s="66" t="str">
        <f t="shared" ca="1" si="13"/>
        <v/>
      </c>
      <c r="Y46" s="66"/>
      <c r="Z46" s="66" t="str">
        <f t="shared" ca="1" si="13"/>
        <v/>
      </c>
      <c r="AA46" s="66" t="str">
        <f t="shared" ca="1" si="13"/>
        <v/>
      </c>
      <c r="AB46" s="66" t="str">
        <f t="shared" ca="1" si="13"/>
        <v/>
      </c>
      <c r="AC46" s="66" t="str">
        <f t="shared" ca="1" si="13"/>
        <v/>
      </c>
      <c r="AD46" s="66" t="str">
        <f t="shared" ca="1" si="13"/>
        <v/>
      </c>
      <c r="AE46" s="66" t="str">
        <f t="shared" ca="1" si="13"/>
        <v/>
      </c>
      <c r="AF46" s="66" t="str">
        <f t="shared" ca="1" si="13"/>
        <v/>
      </c>
      <c r="AG46" s="66" t="str">
        <f t="shared" ca="1" si="13"/>
        <v/>
      </c>
    </row>
    <row r="47" spans="1:33" x14ac:dyDescent="0.25">
      <c r="A47" s="28"/>
      <c r="B47" s="28" t="s">
        <v>96</v>
      </c>
      <c r="C47" s="66" t="str">
        <f t="shared" ca="1" si="11"/>
        <v/>
      </c>
      <c r="D47" s="66" t="str">
        <f t="shared" ca="1" si="11"/>
        <v/>
      </c>
      <c r="E47" s="66" t="str">
        <f t="shared" ca="1" si="11"/>
        <v/>
      </c>
      <c r="F47" s="66" t="str">
        <f t="shared" ca="1" si="11"/>
        <v/>
      </c>
      <c r="G47" s="66" t="str">
        <f t="shared" ca="1" si="11"/>
        <v/>
      </c>
      <c r="H47" s="66" t="str">
        <f t="shared" ca="1" si="11"/>
        <v/>
      </c>
      <c r="I47" s="66" t="str">
        <f t="shared" ca="1" si="11"/>
        <v/>
      </c>
      <c r="J47" s="66" t="str">
        <f t="shared" ca="1" si="11"/>
        <v/>
      </c>
      <c r="K47" s="66" t="str">
        <f t="shared" ca="1" si="11"/>
        <v/>
      </c>
      <c r="L47" s="66" t="str">
        <f t="shared" ca="1" si="11"/>
        <v/>
      </c>
      <c r="M47" s="66" t="str">
        <f t="shared" ca="1" si="12"/>
        <v/>
      </c>
      <c r="N47" s="66" t="str">
        <f t="shared" ca="1" si="12"/>
        <v/>
      </c>
      <c r="O47" s="66" t="str">
        <f t="shared" ca="1" si="12"/>
        <v/>
      </c>
      <c r="P47" s="66" t="str">
        <f t="shared" ca="1" si="12"/>
        <v/>
      </c>
      <c r="Q47" s="66" t="str">
        <f t="shared" ca="1" si="12"/>
        <v/>
      </c>
      <c r="R47" s="66" t="str">
        <f t="shared" ca="1" si="12"/>
        <v/>
      </c>
      <c r="S47" s="66" t="str">
        <f t="shared" ca="1" si="12"/>
        <v/>
      </c>
      <c r="T47" s="66" t="str">
        <f t="shared" ca="1" si="12"/>
        <v/>
      </c>
      <c r="U47" s="66" t="str">
        <f t="shared" ca="1" si="12"/>
        <v/>
      </c>
      <c r="V47" s="66" t="str">
        <f t="shared" ca="1" si="12"/>
        <v/>
      </c>
      <c r="W47" s="66" t="str">
        <f t="shared" ca="1" si="13"/>
        <v/>
      </c>
      <c r="X47" s="66" t="str">
        <f t="shared" ca="1" si="13"/>
        <v/>
      </c>
      <c r="Y47" s="66"/>
      <c r="Z47" s="66" t="str">
        <f t="shared" ca="1" si="13"/>
        <v/>
      </c>
      <c r="AA47" s="66" t="str">
        <f t="shared" ca="1" si="13"/>
        <v/>
      </c>
      <c r="AB47" s="66" t="str">
        <f t="shared" ca="1" si="13"/>
        <v/>
      </c>
      <c r="AC47" s="66" t="str">
        <f t="shared" ca="1" si="13"/>
        <v/>
      </c>
      <c r="AD47" s="66" t="str">
        <f t="shared" ca="1" si="13"/>
        <v/>
      </c>
      <c r="AE47" s="66" t="str">
        <f t="shared" ca="1" si="13"/>
        <v/>
      </c>
      <c r="AF47" s="66" t="str">
        <f t="shared" ca="1" si="13"/>
        <v/>
      </c>
      <c r="AG47" s="66" t="str">
        <f t="shared" ca="1" si="13"/>
        <v/>
      </c>
    </row>
    <row r="48" spans="1:33" x14ac:dyDescent="0.25">
      <c r="A48" s="28"/>
      <c r="B48" s="28" t="s">
        <v>97</v>
      </c>
      <c r="C48" s="66" t="str">
        <f t="shared" ref="C48:L58" ca="1" si="14">INDEX(ColD,SUMPRODUCT((Noms=$B48)*(C$6&gt;=debut)*(C$6&lt;=Fin),ROW(Type)))&amp;""</f>
        <v/>
      </c>
      <c r="D48" s="66" t="str">
        <f t="shared" ca="1" si="14"/>
        <v/>
      </c>
      <c r="E48" s="66" t="str">
        <f t="shared" ca="1" si="14"/>
        <v/>
      </c>
      <c r="F48" s="66" t="str">
        <f t="shared" ca="1" si="14"/>
        <v/>
      </c>
      <c r="G48" s="66" t="str">
        <f t="shared" ca="1" si="14"/>
        <v/>
      </c>
      <c r="H48" s="66" t="str">
        <f t="shared" ca="1" si="14"/>
        <v/>
      </c>
      <c r="I48" s="66" t="str">
        <f t="shared" ca="1" si="14"/>
        <v/>
      </c>
      <c r="J48" s="66" t="str">
        <f t="shared" ca="1" si="14"/>
        <v/>
      </c>
      <c r="K48" s="66" t="str">
        <f t="shared" ca="1" si="14"/>
        <v/>
      </c>
      <c r="L48" s="66" t="str">
        <f t="shared" ca="1" si="14"/>
        <v/>
      </c>
      <c r="M48" s="66" t="str">
        <f t="shared" ref="M48:V58" ca="1" si="15">INDEX(ColD,SUMPRODUCT((Noms=$B48)*(M$6&gt;=debut)*(M$6&lt;=Fin),ROW(Type)))&amp;""</f>
        <v/>
      </c>
      <c r="N48" s="66" t="str">
        <f t="shared" ca="1" si="15"/>
        <v/>
      </c>
      <c r="O48" s="66" t="str">
        <f t="shared" ca="1" si="15"/>
        <v/>
      </c>
      <c r="P48" s="66" t="str">
        <f t="shared" ca="1" si="15"/>
        <v/>
      </c>
      <c r="Q48" s="66" t="str">
        <f t="shared" ca="1" si="15"/>
        <v/>
      </c>
      <c r="R48" s="66" t="str">
        <f t="shared" ca="1" si="15"/>
        <v/>
      </c>
      <c r="S48" s="66" t="str">
        <f t="shared" ca="1" si="15"/>
        <v/>
      </c>
      <c r="T48" s="66" t="str">
        <f t="shared" ca="1" si="15"/>
        <v/>
      </c>
      <c r="U48" s="66" t="str">
        <f t="shared" ca="1" si="15"/>
        <v/>
      </c>
      <c r="V48" s="66" t="str">
        <f t="shared" ca="1" si="15"/>
        <v/>
      </c>
      <c r="W48" s="66" t="str">
        <f t="shared" ref="W48:AG58" ca="1" si="16">INDEX(ColD,SUMPRODUCT((Noms=$B48)*(W$6&gt;=debut)*(W$6&lt;=Fin),ROW(Type)))&amp;""</f>
        <v/>
      </c>
      <c r="X48" s="66" t="str">
        <f t="shared" ca="1" si="16"/>
        <v/>
      </c>
      <c r="Y48" s="66"/>
      <c r="Z48" s="66" t="str">
        <f t="shared" ca="1" si="16"/>
        <v/>
      </c>
      <c r="AA48" s="66" t="str">
        <f t="shared" ca="1" si="16"/>
        <v/>
      </c>
      <c r="AB48" s="66" t="str">
        <f t="shared" ca="1" si="16"/>
        <v/>
      </c>
      <c r="AC48" s="66" t="str">
        <f t="shared" ca="1" si="16"/>
        <v/>
      </c>
      <c r="AD48" s="66" t="str">
        <f t="shared" ca="1" si="16"/>
        <v/>
      </c>
      <c r="AE48" s="66" t="str">
        <f t="shared" ca="1" si="16"/>
        <v/>
      </c>
      <c r="AF48" s="66" t="str">
        <f t="shared" ca="1" si="16"/>
        <v/>
      </c>
      <c r="AG48" s="66" t="str">
        <f t="shared" ca="1" si="16"/>
        <v/>
      </c>
    </row>
    <row r="49" spans="1:33" x14ac:dyDescent="0.25">
      <c r="A49" s="28"/>
      <c r="B49" s="28" t="s">
        <v>98</v>
      </c>
      <c r="C49" s="66" t="str">
        <f t="shared" ca="1" si="14"/>
        <v/>
      </c>
      <c r="D49" s="66" t="str">
        <f t="shared" ca="1" si="14"/>
        <v/>
      </c>
      <c r="E49" s="66" t="str">
        <f t="shared" ca="1" si="14"/>
        <v/>
      </c>
      <c r="F49" s="66" t="str">
        <f t="shared" ca="1" si="14"/>
        <v/>
      </c>
      <c r="G49" s="66" t="str">
        <f t="shared" ca="1" si="14"/>
        <v/>
      </c>
      <c r="H49" s="66" t="str">
        <f t="shared" ca="1" si="14"/>
        <v/>
      </c>
      <c r="I49" s="66" t="str">
        <f t="shared" ca="1" si="14"/>
        <v/>
      </c>
      <c r="J49" s="66" t="str">
        <f t="shared" ca="1" si="14"/>
        <v/>
      </c>
      <c r="K49" s="66" t="str">
        <f t="shared" ca="1" si="14"/>
        <v/>
      </c>
      <c r="L49" s="66" t="str">
        <f t="shared" ca="1" si="14"/>
        <v/>
      </c>
      <c r="M49" s="66" t="str">
        <f t="shared" ca="1" si="15"/>
        <v/>
      </c>
      <c r="N49" s="66" t="str">
        <f t="shared" ca="1" si="15"/>
        <v/>
      </c>
      <c r="O49" s="66" t="str">
        <f t="shared" ca="1" si="15"/>
        <v/>
      </c>
      <c r="P49" s="66" t="str">
        <f t="shared" ca="1" si="15"/>
        <v/>
      </c>
      <c r="Q49" s="66" t="str">
        <f t="shared" ca="1" si="15"/>
        <v/>
      </c>
      <c r="R49" s="66" t="str">
        <f t="shared" ca="1" si="15"/>
        <v/>
      </c>
      <c r="S49" s="66" t="str">
        <f t="shared" ca="1" si="15"/>
        <v/>
      </c>
      <c r="T49" s="66" t="str">
        <f t="shared" ca="1" si="15"/>
        <v/>
      </c>
      <c r="U49" s="66" t="str">
        <f t="shared" ca="1" si="15"/>
        <v/>
      </c>
      <c r="V49" s="66" t="str">
        <f t="shared" ca="1" si="15"/>
        <v/>
      </c>
      <c r="W49" s="66" t="str">
        <f t="shared" ca="1" si="16"/>
        <v/>
      </c>
      <c r="X49" s="66" t="str">
        <f t="shared" ca="1" si="16"/>
        <v/>
      </c>
      <c r="Y49" s="66"/>
      <c r="Z49" s="66" t="str">
        <f t="shared" ca="1" si="16"/>
        <v/>
      </c>
      <c r="AA49" s="66" t="str">
        <f t="shared" ca="1" si="16"/>
        <v/>
      </c>
      <c r="AB49" s="66" t="str">
        <f t="shared" ca="1" si="16"/>
        <v/>
      </c>
      <c r="AC49" s="66" t="str">
        <f t="shared" ca="1" si="16"/>
        <v/>
      </c>
      <c r="AD49" s="66" t="str">
        <f t="shared" ca="1" si="16"/>
        <v/>
      </c>
      <c r="AE49" s="66" t="str">
        <f t="shared" ca="1" si="16"/>
        <v/>
      </c>
      <c r="AF49" s="66" t="str">
        <f t="shared" ca="1" si="16"/>
        <v/>
      </c>
      <c r="AG49" s="66" t="str">
        <f t="shared" ca="1" si="16"/>
        <v/>
      </c>
    </row>
    <row r="50" spans="1:33" x14ac:dyDescent="0.25">
      <c r="A50" s="28"/>
      <c r="B50" s="28" t="s">
        <v>99</v>
      </c>
      <c r="C50" s="66" t="str">
        <f t="shared" ca="1" si="14"/>
        <v/>
      </c>
      <c r="D50" s="66" t="str">
        <f t="shared" ca="1" si="14"/>
        <v/>
      </c>
      <c r="E50" s="66" t="str">
        <f t="shared" ca="1" si="14"/>
        <v/>
      </c>
      <c r="F50" s="66" t="str">
        <f t="shared" ca="1" si="14"/>
        <v/>
      </c>
      <c r="G50" s="66" t="str">
        <f t="shared" ca="1" si="14"/>
        <v/>
      </c>
      <c r="H50" s="66" t="str">
        <f t="shared" ca="1" si="14"/>
        <v/>
      </c>
      <c r="I50" s="66" t="str">
        <f t="shared" ca="1" si="14"/>
        <v/>
      </c>
      <c r="J50" s="66" t="str">
        <f t="shared" ca="1" si="14"/>
        <v/>
      </c>
      <c r="K50" s="66" t="str">
        <f t="shared" ca="1" si="14"/>
        <v/>
      </c>
      <c r="L50" s="66" t="str">
        <f t="shared" ca="1" si="14"/>
        <v/>
      </c>
      <c r="M50" s="66" t="str">
        <f t="shared" ca="1" si="15"/>
        <v/>
      </c>
      <c r="N50" s="66" t="str">
        <f t="shared" ca="1" si="15"/>
        <v/>
      </c>
      <c r="O50" s="66" t="str">
        <f t="shared" ca="1" si="15"/>
        <v/>
      </c>
      <c r="P50" s="66" t="str">
        <f t="shared" ca="1" si="15"/>
        <v/>
      </c>
      <c r="Q50" s="66" t="str">
        <f t="shared" ca="1" si="15"/>
        <v/>
      </c>
      <c r="R50" s="66" t="str">
        <f t="shared" ca="1" si="15"/>
        <v/>
      </c>
      <c r="S50" s="66" t="str">
        <f t="shared" ca="1" si="15"/>
        <v/>
      </c>
      <c r="T50" s="66" t="str">
        <f t="shared" ca="1" si="15"/>
        <v/>
      </c>
      <c r="U50" s="66" t="str">
        <f t="shared" ca="1" si="15"/>
        <v/>
      </c>
      <c r="V50" s="66" t="str">
        <f t="shared" ca="1" si="15"/>
        <v/>
      </c>
      <c r="W50" s="66" t="str">
        <f t="shared" ca="1" si="16"/>
        <v/>
      </c>
      <c r="X50" s="66" t="str">
        <f t="shared" ca="1" si="16"/>
        <v/>
      </c>
      <c r="Y50" s="66"/>
      <c r="Z50" s="66" t="str">
        <f t="shared" ca="1" si="16"/>
        <v/>
      </c>
      <c r="AA50" s="66" t="str">
        <f t="shared" ca="1" si="16"/>
        <v/>
      </c>
      <c r="AB50" s="66" t="str">
        <f t="shared" ca="1" si="16"/>
        <v/>
      </c>
      <c r="AC50" s="66" t="str">
        <f t="shared" ca="1" si="16"/>
        <v/>
      </c>
      <c r="AD50" s="66" t="str">
        <f t="shared" ca="1" si="16"/>
        <v/>
      </c>
      <c r="AE50" s="66" t="str">
        <f t="shared" ca="1" si="16"/>
        <v/>
      </c>
      <c r="AF50" s="66" t="str">
        <f t="shared" ca="1" si="16"/>
        <v/>
      </c>
      <c r="AG50" s="66" t="str">
        <f t="shared" ca="1" si="16"/>
        <v/>
      </c>
    </row>
    <row r="51" spans="1:33" x14ac:dyDescent="0.25">
      <c r="A51" s="28"/>
      <c r="B51" s="28" t="s">
        <v>100</v>
      </c>
      <c r="C51" s="66" t="str">
        <f t="shared" ca="1" si="14"/>
        <v/>
      </c>
      <c r="D51" s="66" t="str">
        <f t="shared" ca="1" si="14"/>
        <v/>
      </c>
      <c r="E51" s="66" t="str">
        <f t="shared" ca="1" si="14"/>
        <v/>
      </c>
      <c r="F51" s="66" t="str">
        <f t="shared" ca="1" si="14"/>
        <v/>
      </c>
      <c r="G51" s="66" t="str">
        <f t="shared" ca="1" si="14"/>
        <v/>
      </c>
      <c r="H51" s="66" t="str">
        <f t="shared" ca="1" si="14"/>
        <v/>
      </c>
      <c r="I51" s="66" t="str">
        <f t="shared" ca="1" si="14"/>
        <v/>
      </c>
      <c r="J51" s="66" t="str">
        <f t="shared" ca="1" si="14"/>
        <v/>
      </c>
      <c r="K51" s="66" t="str">
        <f t="shared" ca="1" si="14"/>
        <v/>
      </c>
      <c r="L51" s="66" t="str">
        <f t="shared" ca="1" si="14"/>
        <v/>
      </c>
      <c r="M51" s="66" t="str">
        <f t="shared" ca="1" si="15"/>
        <v/>
      </c>
      <c r="N51" s="66" t="str">
        <f t="shared" ca="1" si="15"/>
        <v/>
      </c>
      <c r="O51" s="66" t="str">
        <f t="shared" ca="1" si="15"/>
        <v/>
      </c>
      <c r="P51" s="66" t="str">
        <f t="shared" ca="1" si="15"/>
        <v/>
      </c>
      <c r="Q51" s="66" t="str">
        <f t="shared" ca="1" si="15"/>
        <v/>
      </c>
      <c r="R51" s="66" t="str">
        <f t="shared" ca="1" si="15"/>
        <v/>
      </c>
      <c r="S51" s="66" t="str">
        <f t="shared" ca="1" si="15"/>
        <v/>
      </c>
      <c r="T51" s="66" t="str">
        <f t="shared" ca="1" si="15"/>
        <v/>
      </c>
      <c r="U51" s="66" t="str">
        <f t="shared" ca="1" si="15"/>
        <v/>
      </c>
      <c r="V51" s="66" t="str">
        <f t="shared" ca="1" si="15"/>
        <v/>
      </c>
      <c r="W51" s="66" t="str">
        <f t="shared" ca="1" si="16"/>
        <v/>
      </c>
      <c r="X51" s="66" t="str">
        <f t="shared" ca="1" si="16"/>
        <v/>
      </c>
      <c r="Y51" s="66"/>
      <c r="Z51" s="66" t="str">
        <f t="shared" ca="1" si="16"/>
        <v/>
      </c>
      <c r="AA51" s="66" t="str">
        <f t="shared" ca="1" si="16"/>
        <v/>
      </c>
      <c r="AB51" s="66" t="str">
        <f t="shared" ca="1" si="16"/>
        <v/>
      </c>
      <c r="AC51" s="66" t="str">
        <f t="shared" ca="1" si="16"/>
        <v/>
      </c>
      <c r="AD51" s="66" t="str">
        <f t="shared" ca="1" si="16"/>
        <v/>
      </c>
      <c r="AE51" s="66" t="str">
        <f t="shared" ca="1" si="16"/>
        <v/>
      </c>
      <c r="AF51" s="66" t="str">
        <f t="shared" ca="1" si="16"/>
        <v/>
      </c>
      <c r="AG51" s="66" t="str">
        <f t="shared" ca="1" si="16"/>
        <v/>
      </c>
    </row>
    <row r="52" spans="1:33" x14ac:dyDescent="0.25">
      <c r="A52" s="28"/>
      <c r="B52" s="28" t="s">
        <v>101</v>
      </c>
      <c r="C52" s="66" t="str">
        <f t="shared" ca="1" si="14"/>
        <v/>
      </c>
      <c r="D52" s="66" t="str">
        <f t="shared" ca="1" si="14"/>
        <v/>
      </c>
      <c r="E52" s="66" t="str">
        <f t="shared" ca="1" si="14"/>
        <v/>
      </c>
      <c r="F52" s="66" t="str">
        <f t="shared" ca="1" si="14"/>
        <v/>
      </c>
      <c r="G52" s="66" t="str">
        <f t="shared" ca="1" si="14"/>
        <v/>
      </c>
      <c r="H52" s="66" t="str">
        <f t="shared" ca="1" si="14"/>
        <v/>
      </c>
      <c r="I52" s="66" t="str">
        <f t="shared" ca="1" si="14"/>
        <v/>
      </c>
      <c r="J52" s="66" t="str">
        <f t="shared" ca="1" si="14"/>
        <v/>
      </c>
      <c r="K52" s="66" t="str">
        <f t="shared" ca="1" si="14"/>
        <v/>
      </c>
      <c r="L52" s="66" t="str">
        <f t="shared" ca="1" si="14"/>
        <v/>
      </c>
      <c r="M52" s="66" t="str">
        <f t="shared" ca="1" si="15"/>
        <v/>
      </c>
      <c r="N52" s="66" t="str">
        <f t="shared" ca="1" si="15"/>
        <v/>
      </c>
      <c r="O52" s="66" t="str">
        <f t="shared" ca="1" si="15"/>
        <v/>
      </c>
      <c r="P52" s="66" t="str">
        <f t="shared" ca="1" si="15"/>
        <v/>
      </c>
      <c r="Q52" s="66" t="str">
        <f t="shared" ca="1" si="15"/>
        <v/>
      </c>
      <c r="R52" s="66" t="str">
        <f t="shared" ca="1" si="15"/>
        <v/>
      </c>
      <c r="S52" s="66" t="str">
        <f t="shared" ca="1" si="15"/>
        <v/>
      </c>
      <c r="T52" s="66" t="str">
        <f t="shared" ca="1" si="15"/>
        <v/>
      </c>
      <c r="U52" s="66" t="str">
        <f t="shared" ca="1" si="15"/>
        <v/>
      </c>
      <c r="V52" s="66" t="str">
        <f t="shared" ca="1" si="15"/>
        <v/>
      </c>
      <c r="W52" s="66" t="str">
        <f t="shared" ca="1" si="16"/>
        <v/>
      </c>
      <c r="X52" s="66" t="str">
        <f t="shared" ca="1" si="16"/>
        <v/>
      </c>
      <c r="Y52" s="66"/>
      <c r="Z52" s="66" t="str">
        <f t="shared" ca="1" si="16"/>
        <v/>
      </c>
      <c r="AA52" s="66" t="str">
        <f t="shared" ca="1" si="16"/>
        <v/>
      </c>
      <c r="AB52" s="66" t="str">
        <f t="shared" ca="1" si="16"/>
        <v/>
      </c>
      <c r="AC52" s="66" t="str">
        <f t="shared" ca="1" si="16"/>
        <v/>
      </c>
      <c r="AD52" s="66" t="str">
        <f t="shared" ca="1" si="16"/>
        <v/>
      </c>
      <c r="AE52" s="66" t="str">
        <f t="shared" ca="1" si="16"/>
        <v/>
      </c>
      <c r="AF52" s="66" t="str">
        <f t="shared" ca="1" si="16"/>
        <v/>
      </c>
      <c r="AG52" s="66" t="str">
        <f t="shared" ca="1" si="16"/>
        <v/>
      </c>
    </row>
    <row r="53" spans="1:33" x14ac:dyDescent="0.25">
      <c r="A53" s="28"/>
      <c r="B53" s="28" t="s">
        <v>102</v>
      </c>
      <c r="C53" s="66" t="str">
        <f t="shared" ca="1" si="14"/>
        <v/>
      </c>
      <c r="D53" s="66" t="str">
        <f t="shared" ca="1" si="14"/>
        <v/>
      </c>
      <c r="E53" s="66" t="str">
        <f t="shared" ca="1" si="14"/>
        <v/>
      </c>
      <c r="F53" s="66" t="str">
        <f t="shared" ca="1" si="14"/>
        <v/>
      </c>
      <c r="G53" s="66" t="str">
        <f t="shared" ca="1" si="14"/>
        <v/>
      </c>
      <c r="H53" s="66" t="str">
        <f t="shared" ca="1" si="14"/>
        <v/>
      </c>
      <c r="I53" s="66" t="str">
        <f t="shared" ca="1" si="14"/>
        <v/>
      </c>
      <c r="J53" s="66" t="str">
        <f t="shared" ca="1" si="14"/>
        <v/>
      </c>
      <c r="K53" s="66" t="str">
        <f t="shared" ca="1" si="14"/>
        <v/>
      </c>
      <c r="L53" s="66" t="str">
        <f t="shared" ca="1" si="14"/>
        <v/>
      </c>
      <c r="M53" s="66" t="str">
        <f t="shared" ca="1" si="15"/>
        <v/>
      </c>
      <c r="N53" s="66" t="str">
        <f t="shared" ca="1" si="15"/>
        <v/>
      </c>
      <c r="O53" s="66" t="str">
        <f t="shared" ca="1" si="15"/>
        <v/>
      </c>
      <c r="P53" s="66" t="str">
        <f t="shared" ca="1" si="15"/>
        <v/>
      </c>
      <c r="Q53" s="66" t="str">
        <f t="shared" ca="1" si="15"/>
        <v/>
      </c>
      <c r="R53" s="66" t="str">
        <f t="shared" ca="1" si="15"/>
        <v/>
      </c>
      <c r="S53" s="66" t="str">
        <f t="shared" ca="1" si="15"/>
        <v/>
      </c>
      <c r="T53" s="66" t="str">
        <f t="shared" ca="1" si="15"/>
        <v/>
      </c>
      <c r="U53" s="66" t="str">
        <f t="shared" ca="1" si="15"/>
        <v/>
      </c>
      <c r="V53" s="66" t="str">
        <f t="shared" ca="1" si="15"/>
        <v/>
      </c>
      <c r="W53" s="66" t="str">
        <f t="shared" ca="1" si="16"/>
        <v/>
      </c>
      <c r="X53" s="66" t="str">
        <f t="shared" ca="1" si="16"/>
        <v/>
      </c>
      <c r="Y53" s="66"/>
      <c r="Z53" s="66" t="str">
        <f t="shared" ca="1" si="16"/>
        <v/>
      </c>
      <c r="AA53" s="66" t="str">
        <f t="shared" ca="1" si="16"/>
        <v/>
      </c>
      <c r="AB53" s="66" t="str">
        <f t="shared" ca="1" si="16"/>
        <v/>
      </c>
      <c r="AC53" s="66" t="str">
        <f t="shared" ca="1" si="16"/>
        <v/>
      </c>
      <c r="AD53" s="66" t="str">
        <f t="shared" ca="1" si="16"/>
        <v/>
      </c>
      <c r="AE53" s="66" t="str">
        <f t="shared" ca="1" si="16"/>
        <v/>
      </c>
      <c r="AF53" s="66" t="str">
        <f t="shared" ca="1" si="16"/>
        <v/>
      </c>
      <c r="AG53" s="66" t="str">
        <f t="shared" ca="1" si="16"/>
        <v/>
      </c>
    </row>
    <row r="54" spans="1:33" x14ac:dyDescent="0.25">
      <c r="A54" s="28"/>
      <c r="B54" s="28" t="s">
        <v>103</v>
      </c>
      <c r="C54" s="66" t="str">
        <f t="shared" ca="1" si="14"/>
        <v/>
      </c>
      <c r="D54" s="66" t="str">
        <f t="shared" ca="1" si="14"/>
        <v/>
      </c>
      <c r="E54" s="66" t="str">
        <f t="shared" ca="1" si="14"/>
        <v/>
      </c>
      <c r="F54" s="66" t="str">
        <f t="shared" ca="1" si="14"/>
        <v/>
      </c>
      <c r="G54" s="66" t="str">
        <f t="shared" ca="1" si="14"/>
        <v/>
      </c>
      <c r="H54" s="66" t="str">
        <f t="shared" ca="1" si="14"/>
        <v/>
      </c>
      <c r="I54" s="66" t="str">
        <f t="shared" ca="1" si="14"/>
        <v/>
      </c>
      <c r="J54" s="66" t="str">
        <f t="shared" ca="1" si="14"/>
        <v/>
      </c>
      <c r="K54" s="66" t="str">
        <f t="shared" ca="1" si="14"/>
        <v/>
      </c>
      <c r="L54" s="66" t="str">
        <f t="shared" ca="1" si="14"/>
        <v/>
      </c>
      <c r="M54" s="66" t="str">
        <f t="shared" ca="1" si="15"/>
        <v/>
      </c>
      <c r="N54" s="66" t="str">
        <f t="shared" ca="1" si="15"/>
        <v/>
      </c>
      <c r="O54" s="66" t="str">
        <f t="shared" ca="1" si="15"/>
        <v/>
      </c>
      <c r="P54" s="66" t="str">
        <f t="shared" ca="1" si="15"/>
        <v/>
      </c>
      <c r="Q54" s="66" t="str">
        <f t="shared" ca="1" si="15"/>
        <v/>
      </c>
      <c r="R54" s="66" t="str">
        <f t="shared" ca="1" si="15"/>
        <v/>
      </c>
      <c r="S54" s="66" t="str">
        <f t="shared" ca="1" si="15"/>
        <v/>
      </c>
      <c r="T54" s="66" t="str">
        <f t="shared" ca="1" si="15"/>
        <v/>
      </c>
      <c r="U54" s="66" t="str">
        <f t="shared" ca="1" si="15"/>
        <v/>
      </c>
      <c r="V54" s="66" t="str">
        <f t="shared" ca="1" si="15"/>
        <v/>
      </c>
      <c r="W54" s="66" t="str">
        <f t="shared" ca="1" si="16"/>
        <v/>
      </c>
      <c r="X54" s="66" t="str">
        <f t="shared" ca="1" si="16"/>
        <v/>
      </c>
      <c r="Y54" s="66"/>
      <c r="Z54" s="66" t="str">
        <f t="shared" ca="1" si="16"/>
        <v/>
      </c>
      <c r="AA54" s="66" t="str">
        <f t="shared" ca="1" si="16"/>
        <v/>
      </c>
      <c r="AB54" s="66" t="str">
        <f t="shared" ca="1" si="16"/>
        <v/>
      </c>
      <c r="AC54" s="66" t="str">
        <f t="shared" ca="1" si="16"/>
        <v/>
      </c>
      <c r="AD54" s="66" t="str">
        <f t="shared" ca="1" si="16"/>
        <v/>
      </c>
      <c r="AE54" s="66" t="str">
        <f t="shared" ca="1" si="16"/>
        <v/>
      </c>
      <c r="AF54" s="66" t="str">
        <f t="shared" ca="1" si="16"/>
        <v/>
      </c>
      <c r="AG54" s="66" t="str">
        <f t="shared" ca="1" si="16"/>
        <v/>
      </c>
    </row>
    <row r="55" spans="1:33" x14ac:dyDescent="0.25">
      <c r="A55" s="28"/>
      <c r="B55" s="28" t="s">
        <v>104</v>
      </c>
      <c r="C55" s="66" t="str">
        <f t="shared" ca="1" si="14"/>
        <v/>
      </c>
      <c r="D55" s="66" t="str">
        <f t="shared" ca="1" si="14"/>
        <v/>
      </c>
      <c r="E55" s="66" t="str">
        <f t="shared" ca="1" si="14"/>
        <v/>
      </c>
      <c r="F55" s="66" t="str">
        <f t="shared" ca="1" si="14"/>
        <v/>
      </c>
      <c r="G55" s="66" t="str">
        <f t="shared" ca="1" si="14"/>
        <v/>
      </c>
      <c r="H55" s="66" t="str">
        <f t="shared" ca="1" si="14"/>
        <v/>
      </c>
      <c r="I55" s="66" t="str">
        <f t="shared" ca="1" si="14"/>
        <v/>
      </c>
      <c r="J55" s="66" t="str">
        <f t="shared" ca="1" si="14"/>
        <v/>
      </c>
      <c r="K55" s="66" t="str">
        <f t="shared" ca="1" si="14"/>
        <v/>
      </c>
      <c r="L55" s="66" t="str">
        <f t="shared" ca="1" si="14"/>
        <v/>
      </c>
      <c r="M55" s="66" t="str">
        <f t="shared" ca="1" si="15"/>
        <v/>
      </c>
      <c r="N55" s="66" t="str">
        <f t="shared" ca="1" si="15"/>
        <v/>
      </c>
      <c r="O55" s="66" t="str">
        <f t="shared" ca="1" si="15"/>
        <v/>
      </c>
      <c r="P55" s="66" t="str">
        <f t="shared" ca="1" si="15"/>
        <v/>
      </c>
      <c r="Q55" s="66" t="str">
        <f t="shared" ca="1" si="15"/>
        <v/>
      </c>
      <c r="R55" s="66" t="str">
        <f t="shared" ca="1" si="15"/>
        <v/>
      </c>
      <c r="S55" s="66" t="str">
        <f t="shared" ca="1" si="15"/>
        <v/>
      </c>
      <c r="T55" s="66" t="str">
        <f t="shared" ca="1" si="15"/>
        <v/>
      </c>
      <c r="U55" s="66" t="str">
        <f t="shared" ca="1" si="15"/>
        <v/>
      </c>
      <c r="V55" s="66" t="str">
        <f t="shared" ca="1" si="15"/>
        <v/>
      </c>
      <c r="W55" s="66" t="str">
        <f t="shared" ca="1" si="16"/>
        <v/>
      </c>
      <c r="X55" s="66" t="str">
        <f t="shared" ca="1" si="16"/>
        <v/>
      </c>
      <c r="Y55" s="66"/>
      <c r="Z55" s="66" t="str">
        <f t="shared" ca="1" si="16"/>
        <v/>
      </c>
      <c r="AA55" s="66" t="str">
        <f t="shared" ca="1" si="16"/>
        <v/>
      </c>
      <c r="AB55" s="66" t="str">
        <f t="shared" ca="1" si="16"/>
        <v/>
      </c>
      <c r="AC55" s="66" t="str">
        <f t="shared" ca="1" si="16"/>
        <v/>
      </c>
      <c r="AD55" s="66" t="str">
        <f t="shared" ca="1" si="16"/>
        <v/>
      </c>
      <c r="AE55" s="66" t="str">
        <f t="shared" ca="1" si="16"/>
        <v/>
      </c>
      <c r="AF55" s="66" t="str">
        <f t="shared" ca="1" si="16"/>
        <v/>
      </c>
      <c r="AG55" s="66" t="str">
        <f t="shared" ca="1" si="16"/>
        <v/>
      </c>
    </row>
    <row r="56" spans="1:33" x14ac:dyDescent="0.25">
      <c r="A56" s="28"/>
      <c r="B56" s="28" t="s">
        <v>105</v>
      </c>
      <c r="C56" s="66" t="str">
        <f t="shared" ca="1" si="14"/>
        <v/>
      </c>
      <c r="D56" s="66" t="str">
        <f t="shared" ca="1" si="14"/>
        <v/>
      </c>
      <c r="E56" s="66" t="str">
        <f t="shared" ca="1" si="14"/>
        <v/>
      </c>
      <c r="F56" s="66" t="str">
        <f t="shared" ca="1" si="14"/>
        <v/>
      </c>
      <c r="G56" s="66" t="str">
        <f t="shared" ca="1" si="14"/>
        <v/>
      </c>
      <c r="H56" s="66" t="str">
        <f t="shared" ca="1" si="14"/>
        <v/>
      </c>
      <c r="I56" s="66" t="str">
        <f t="shared" ca="1" si="14"/>
        <v/>
      </c>
      <c r="J56" s="66" t="str">
        <f t="shared" ca="1" si="14"/>
        <v/>
      </c>
      <c r="K56" s="66" t="str">
        <f t="shared" ca="1" si="14"/>
        <v/>
      </c>
      <c r="L56" s="66" t="str">
        <f t="shared" ca="1" si="14"/>
        <v/>
      </c>
      <c r="M56" s="66" t="str">
        <f t="shared" ca="1" si="15"/>
        <v/>
      </c>
      <c r="N56" s="66" t="str">
        <f t="shared" ca="1" si="15"/>
        <v/>
      </c>
      <c r="O56" s="66" t="str">
        <f t="shared" ca="1" si="15"/>
        <v/>
      </c>
      <c r="P56" s="66" t="str">
        <f t="shared" ca="1" si="15"/>
        <v/>
      </c>
      <c r="Q56" s="66" t="str">
        <f t="shared" ca="1" si="15"/>
        <v/>
      </c>
      <c r="R56" s="66" t="str">
        <f t="shared" ca="1" si="15"/>
        <v/>
      </c>
      <c r="S56" s="66" t="str">
        <f t="shared" ca="1" si="15"/>
        <v/>
      </c>
      <c r="T56" s="66" t="str">
        <f t="shared" ca="1" si="15"/>
        <v/>
      </c>
      <c r="U56" s="66" t="str">
        <f t="shared" ca="1" si="15"/>
        <v/>
      </c>
      <c r="V56" s="66" t="str">
        <f t="shared" ca="1" si="15"/>
        <v/>
      </c>
      <c r="W56" s="66" t="str">
        <f t="shared" ca="1" si="16"/>
        <v/>
      </c>
      <c r="X56" s="66" t="str">
        <f t="shared" ca="1" si="16"/>
        <v/>
      </c>
      <c r="Y56" s="66"/>
      <c r="Z56" s="66" t="str">
        <f t="shared" ca="1" si="16"/>
        <v/>
      </c>
      <c r="AA56" s="66" t="str">
        <f t="shared" ca="1" si="16"/>
        <v/>
      </c>
      <c r="AB56" s="66" t="str">
        <f t="shared" ca="1" si="16"/>
        <v/>
      </c>
      <c r="AC56" s="66" t="str">
        <f t="shared" ca="1" si="16"/>
        <v/>
      </c>
      <c r="AD56" s="66" t="str">
        <f t="shared" ca="1" si="16"/>
        <v/>
      </c>
      <c r="AE56" s="66" t="str">
        <f t="shared" ca="1" si="16"/>
        <v/>
      </c>
      <c r="AF56" s="66" t="str">
        <f t="shared" ca="1" si="16"/>
        <v/>
      </c>
      <c r="AG56" s="66" t="str">
        <f t="shared" ca="1" si="16"/>
        <v/>
      </c>
    </row>
    <row r="57" spans="1:33" x14ac:dyDescent="0.25">
      <c r="A57" s="28"/>
      <c r="B57" s="28" t="s">
        <v>106</v>
      </c>
      <c r="C57" s="66" t="str">
        <f t="shared" ca="1" si="14"/>
        <v/>
      </c>
      <c r="D57" s="66" t="str">
        <f t="shared" ca="1" si="14"/>
        <v/>
      </c>
      <c r="E57" s="66" t="str">
        <f t="shared" ca="1" si="14"/>
        <v/>
      </c>
      <c r="F57" s="66" t="str">
        <f t="shared" ca="1" si="14"/>
        <v/>
      </c>
      <c r="G57" s="66" t="str">
        <f t="shared" ca="1" si="14"/>
        <v/>
      </c>
      <c r="H57" s="66" t="str">
        <f t="shared" ca="1" si="14"/>
        <v/>
      </c>
      <c r="I57" s="66" t="str">
        <f t="shared" ca="1" si="14"/>
        <v/>
      </c>
      <c r="J57" s="66" t="str">
        <f t="shared" ca="1" si="14"/>
        <v/>
      </c>
      <c r="K57" s="66" t="str">
        <f t="shared" ca="1" si="14"/>
        <v/>
      </c>
      <c r="L57" s="66" t="str">
        <f t="shared" ca="1" si="14"/>
        <v/>
      </c>
      <c r="M57" s="66" t="str">
        <f t="shared" ca="1" si="15"/>
        <v/>
      </c>
      <c r="N57" s="66" t="str">
        <f t="shared" ca="1" si="15"/>
        <v/>
      </c>
      <c r="O57" s="66" t="str">
        <f t="shared" ca="1" si="15"/>
        <v/>
      </c>
      <c r="P57" s="66" t="str">
        <f t="shared" ca="1" si="15"/>
        <v/>
      </c>
      <c r="Q57" s="66" t="str">
        <f t="shared" ca="1" si="15"/>
        <v/>
      </c>
      <c r="R57" s="66" t="str">
        <f t="shared" ca="1" si="15"/>
        <v/>
      </c>
      <c r="S57" s="66" t="str">
        <f t="shared" ca="1" si="15"/>
        <v/>
      </c>
      <c r="T57" s="66" t="str">
        <f t="shared" ca="1" si="15"/>
        <v/>
      </c>
      <c r="U57" s="66" t="str">
        <f t="shared" ca="1" si="15"/>
        <v/>
      </c>
      <c r="V57" s="66" t="str">
        <f t="shared" ca="1" si="15"/>
        <v/>
      </c>
      <c r="W57" s="66" t="str">
        <f t="shared" ca="1" si="16"/>
        <v/>
      </c>
      <c r="X57" s="66" t="str">
        <f t="shared" ca="1" si="16"/>
        <v/>
      </c>
      <c r="Y57" s="66"/>
      <c r="Z57" s="66" t="str">
        <f t="shared" ca="1" si="16"/>
        <v/>
      </c>
      <c r="AA57" s="66" t="str">
        <f t="shared" ca="1" si="16"/>
        <v/>
      </c>
      <c r="AB57" s="66" t="str">
        <f t="shared" ca="1" si="16"/>
        <v/>
      </c>
      <c r="AC57" s="66" t="str">
        <f t="shared" ca="1" si="16"/>
        <v/>
      </c>
      <c r="AD57" s="66" t="str">
        <f t="shared" ca="1" si="16"/>
        <v/>
      </c>
      <c r="AE57" s="66" t="str">
        <f t="shared" ca="1" si="16"/>
        <v/>
      </c>
      <c r="AF57" s="66" t="str">
        <f t="shared" ca="1" si="16"/>
        <v/>
      </c>
      <c r="AG57" s="66" t="str">
        <f t="shared" ca="1" si="16"/>
        <v/>
      </c>
    </row>
    <row r="58" spans="1:33" x14ac:dyDescent="0.25">
      <c r="A58" s="28"/>
      <c r="B58" s="28" t="s">
        <v>107</v>
      </c>
      <c r="C58" s="66" t="str">
        <f t="shared" ca="1" si="14"/>
        <v/>
      </c>
      <c r="D58" s="66" t="str">
        <f t="shared" ca="1" si="14"/>
        <v/>
      </c>
      <c r="E58" s="66" t="str">
        <f t="shared" ca="1" si="14"/>
        <v/>
      </c>
      <c r="F58" s="66" t="str">
        <f t="shared" ca="1" si="14"/>
        <v/>
      </c>
      <c r="G58" s="66" t="str">
        <f t="shared" ca="1" si="14"/>
        <v/>
      </c>
      <c r="H58" s="66" t="str">
        <f t="shared" ca="1" si="14"/>
        <v/>
      </c>
      <c r="I58" s="66" t="str">
        <f t="shared" ca="1" si="14"/>
        <v/>
      </c>
      <c r="J58" s="66" t="str">
        <f t="shared" ca="1" si="14"/>
        <v/>
      </c>
      <c r="K58" s="66" t="str">
        <f t="shared" ca="1" si="14"/>
        <v/>
      </c>
      <c r="L58" s="66" t="str">
        <f t="shared" ca="1" si="14"/>
        <v/>
      </c>
      <c r="M58" s="66" t="str">
        <f t="shared" ca="1" si="15"/>
        <v/>
      </c>
      <c r="N58" s="66" t="str">
        <f t="shared" ca="1" si="15"/>
        <v/>
      </c>
      <c r="O58" s="66" t="str">
        <f t="shared" ca="1" si="15"/>
        <v/>
      </c>
      <c r="P58" s="66" t="str">
        <f t="shared" ca="1" si="15"/>
        <v/>
      </c>
      <c r="Q58" s="66" t="str">
        <f t="shared" ca="1" si="15"/>
        <v/>
      </c>
      <c r="R58" s="66" t="str">
        <f t="shared" ca="1" si="15"/>
        <v/>
      </c>
      <c r="S58" s="66" t="str">
        <f t="shared" ca="1" si="15"/>
        <v/>
      </c>
      <c r="T58" s="66" t="str">
        <f t="shared" ca="1" si="15"/>
        <v/>
      </c>
      <c r="U58" s="66" t="str">
        <f t="shared" ca="1" si="15"/>
        <v/>
      </c>
      <c r="V58" s="66" t="str">
        <f t="shared" ca="1" si="15"/>
        <v/>
      </c>
      <c r="W58" s="66" t="str">
        <f t="shared" ca="1" si="16"/>
        <v/>
      </c>
      <c r="X58" s="66" t="str">
        <f t="shared" ca="1" si="16"/>
        <v/>
      </c>
      <c r="Y58" s="66"/>
      <c r="Z58" s="66" t="str">
        <f t="shared" ca="1" si="16"/>
        <v/>
      </c>
      <c r="AA58" s="66" t="str">
        <f t="shared" ca="1" si="16"/>
        <v/>
      </c>
      <c r="AB58" s="66" t="str">
        <f t="shared" ca="1" si="16"/>
        <v/>
      </c>
      <c r="AC58" s="66" t="str">
        <f t="shared" ca="1" si="16"/>
        <v/>
      </c>
      <c r="AD58" s="66" t="str">
        <f t="shared" ca="1" si="16"/>
        <v/>
      </c>
      <c r="AE58" s="66" t="str">
        <f t="shared" ca="1" si="16"/>
        <v/>
      </c>
      <c r="AF58" s="66" t="str">
        <f t="shared" ca="1" si="16"/>
        <v/>
      </c>
      <c r="AG58" s="66" t="str">
        <f t="shared" ca="1" si="16"/>
        <v/>
      </c>
    </row>
  </sheetData>
  <mergeCells count="3">
    <mergeCell ref="C1:AA2"/>
    <mergeCell ref="A1:B2"/>
    <mergeCell ref="AB1:AG2"/>
  </mergeCells>
  <conditionalFormatting sqref="C9:AG58">
    <cfRule type="cellIs" dxfId="4" priority="1" operator="equal">
      <formula>0</formula>
    </cfRule>
  </conditionalFormatting>
  <conditionalFormatting sqref="C6:AG58">
    <cfRule type="expression" dxfId="3" priority="4">
      <formula>COUNTIF(Férie,C$6)</formula>
    </cfRule>
    <cfRule type="expression" dxfId="2" priority="5">
      <formula>WEEKDAY(C$6,2)&gt;5</formula>
    </cfRule>
  </conditionalFormatting>
  <dataValidations count="2">
    <dataValidation type="list" allowBlank="1" showInputMessage="1" showErrorMessage="1" sqref="A1:B2">
      <formula1>Années</formula1>
    </dataValidation>
    <dataValidation type="list" allowBlank="1" showInputMessage="1" showErrorMessage="1" sqref="AB1:AG2">
      <formula1>Mois</formula1>
    </dataValidation>
  </dataValidations>
  <hyperlinks>
    <hyperlink ref="A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1</xdr:col>
                <xdr:colOff>19050</xdr:colOff>
                <xdr:row>3</xdr:row>
                <xdr:rowOff>180975</xdr:rowOff>
              </from>
              <to>
                <xdr:col>1</xdr:col>
                <xdr:colOff>1495425</xdr:colOff>
                <xdr:row>5</xdr:row>
                <xdr:rowOff>57150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5" r:id="rId6" name="cmdSaisie">
          <controlPr defaultSize="0" autoLine="0" r:id="rId7">
            <anchor moveWithCells="1">
              <from>
                <xdr:col>4</xdr:col>
                <xdr:colOff>47625</xdr:colOff>
                <xdr:row>7</xdr:row>
                <xdr:rowOff>123825</xdr:rowOff>
              </from>
              <to>
                <xdr:col>8</xdr:col>
                <xdr:colOff>333375</xdr:colOff>
                <xdr:row>12</xdr:row>
                <xdr:rowOff>85725</xdr:rowOff>
              </to>
            </anchor>
          </controlPr>
        </control>
      </mc:Choice>
      <mc:Fallback>
        <control shapeId="3075" r:id="rId6" name="cmdSaisi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4"/>
  <sheetViews>
    <sheetView workbookViewId="0">
      <selection activeCell="K2" sqref="K2"/>
    </sheetView>
  </sheetViews>
  <sheetFormatPr baseColWidth="10" defaultRowHeight="15" x14ac:dyDescent="0.25"/>
  <cols>
    <col min="5" max="5" width="12.28515625" bestFit="1" customWidth="1"/>
    <col min="6" max="6" width="19" bestFit="1" customWidth="1"/>
    <col min="12" max="12" width="18.7109375" bestFit="1" customWidth="1"/>
  </cols>
  <sheetData>
    <row r="1" spans="1:13" ht="15.75" thickBot="1" x14ac:dyDescent="0.3">
      <c r="A1" s="15" t="s">
        <v>35</v>
      </c>
      <c r="B1" s="16"/>
      <c r="C1" s="16" t="s">
        <v>4</v>
      </c>
      <c r="D1" s="16" t="str">
        <f>Planning!AB1</f>
        <v>Septembre</v>
      </c>
      <c r="E1" s="71" t="s">
        <v>5</v>
      </c>
      <c r="F1" s="72"/>
      <c r="G1" s="2"/>
      <c r="H1" s="2"/>
      <c r="I1" s="19" t="s">
        <v>6</v>
      </c>
      <c r="K1" s="46" t="s">
        <v>31</v>
      </c>
      <c r="L1" s="46" t="s">
        <v>32</v>
      </c>
      <c r="M1" s="47" t="s">
        <v>33</v>
      </c>
    </row>
    <row r="2" spans="1:13" x14ac:dyDescent="0.25">
      <c r="A2" s="28" t="s">
        <v>57</v>
      </c>
      <c r="B2" s="1"/>
      <c r="C2" s="17" t="s">
        <v>46</v>
      </c>
      <c r="D2" s="64">
        <f>DATE(An,MONTH(1&amp;D1),1)</f>
        <v>41883</v>
      </c>
      <c r="E2" s="20">
        <f>DATE(2014,1,1)</f>
        <v>41640</v>
      </c>
      <c r="F2" s="34" t="s">
        <v>8</v>
      </c>
      <c r="G2" s="2"/>
      <c r="H2" s="2"/>
      <c r="I2" s="18">
        <v>2014</v>
      </c>
      <c r="K2" t="s">
        <v>25</v>
      </c>
      <c r="L2" t="s">
        <v>29</v>
      </c>
      <c r="M2" s="48" t="s">
        <v>25</v>
      </c>
    </row>
    <row r="3" spans="1:13" x14ac:dyDescent="0.25">
      <c r="A3" s="28" t="s">
        <v>58</v>
      </c>
      <c r="B3" s="1"/>
      <c r="C3" s="1" t="s">
        <v>10</v>
      </c>
      <c r="D3" s="65">
        <f>D2+1</f>
        <v>41884</v>
      </c>
      <c r="E3" s="20">
        <f>DATE(An,3,29.56+0.979*MOD(204-11*MOD(An,19),30)-WEEKDAY(DATE(An,3,28.56+0.979*MOD(204-11*MOD(An,19),30))))</f>
        <v>41749</v>
      </c>
      <c r="F3" s="34" t="s">
        <v>9</v>
      </c>
      <c r="G3" s="2"/>
      <c r="H3" s="2"/>
      <c r="I3" s="18">
        <v>2015</v>
      </c>
      <c r="K3" t="s">
        <v>26</v>
      </c>
      <c r="L3" t="s">
        <v>30</v>
      </c>
      <c r="M3" s="49" t="s">
        <v>26</v>
      </c>
    </row>
    <row r="4" spans="1:13" x14ac:dyDescent="0.25">
      <c r="A4" s="28" t="s">
        <v>59</v>
      </c>
      <c r="B4" s="1"/>
      <c r="C4" s="17" t="s">
        <v>44</v>
      </c>
      <c r="D4" s="65">
        <f t="shared" ref="D4:D32" si="0">D3+1</f>
        <v>41885</v>
      </c>
      <c r="E4" s="20">
        <f>E3+1</f>
        <v>41750</v>
      </c>
      <c r="F4" s="34" t="s">
        <v>11</v>
      </c>
      <c r="G4" s="2"/>
      <c r="H4" s="2"/>
      <c r="I4" s="27">
        <v>2016</v>
      </c>
      <c r="K4" t="s">
        <v>50</v>
      </c>
      <c r="L4" t="s">
        <v>56</v>
      </c>
      <c r="M4" s="50" t="s">
        <v>53</v>
      </c>
    </row>
    <row r="5" spans="1:13" s="3" customFormat="1" x14ac:dyDescent="0.25">
      <c r="A5" s="28" t="s">
        <v>60</v>
      </c>
      <c r="B5" s="23"/>
      <c r="C5" s="17" t="s">
        <v>45</v>
      </c>
      <c r="D5" s="65">
        <f t="shared" si="0"/>
        <v>41886</v>
      </c>
      <c r="E5" s="26">
        <f>E3+11</f>
        <v>41760</v>
      </c>
      <c r="F5" s="34" t="s">
        <v>34</v>
      </c>
      <c r="G5" s="22"/>
      <c r="H5" s="22"/>
      <c r="I5" s="27">
        <v>2017</v>
      </c>
      <c r="K5" t="s">
        <v>0</v>
      </c>
      <c r="L5" t="s">
        <v>1</v>
      </c>
      <c r="M5" s="51" t="s">
        <v>0</v>
      </c>
    </row>
    <row r="6" spans="1:13" s="3" customFormat="1" x14ac:dyDescent="0.25">
      <c r="A6" s="28" t="s">
        <v>61</v>
      </c>
      <c r="B6" s="23"/>
      <c r="C6" s="1" t="s">
        <v>12</v>
      </c>
      <c r="D6" s="65">
        <f t="shared" si="0"/>
        <v>41887</v>
      </c>
      <c r="E6" s="26">
        <f>E3+18</f>
        <v>41767</v>
      </c>
      <c r="F6" s="35">
        <v>16565</v>
      </c>
      <c r="G6" s="22"/>
      <c r="H6" s="22"/>
      <c r="I6" s="27">
        <v>2018</v>
      </c>
      <c r="K6" t="s">
        <v>28</v>
      </c>
      <c r="L6" t="s">
        <v>27</v>
      </c>
      <c r="M6" s="52" t="s">
        <v>28</v>
      </c>
    </row>
    <row r="7" spans="1:13" x14ac:dyDescent="0.25">
      <c r="A7" s="28" t="s">
        <v>62</v>
      </c>
      <c r="B7" s="1"/>
      <c r="C7" s="1" t="s">
        <v>14</v>
      </c>
      <c r="D7" s="65">
        <f t="shared" si="0"/>
        <v>41888</v>
      </c>
      <c r="E7" s="20">
        <f>E3+39</f>
        <v>41788</v>
      </c>
      <c r="F7" s="33" t="s">
        <v>13</v>
      </c>
      <c r="G7" s="2"/>
      <c r="H7" s="2"/>
      <c r="I7" s="27">
        <v>2019</v>
      </c>
      <c r="K7" t="s">
        <v>43</v>
      </c>
      <c r="L7" t="s">
        <v>42</v>
      </c>
      <c r="M7" s="53" t="s">
        <v>43</v>
      </c>
    </row>
    <row r="8" spans="1:13" x14ac:dyDescent="0.25">
      <c r="A8" s="28" t="s">
        <v>63</v>
      </c>
      <c r="B8" s="1"/>
      <c r="C8" s="17" t="s">
        <v>47</v>
      </c>
      <c r="D8" s="65">
        <f t="shared" si="0"/>
        <v>41889</v>
      </c>
      <c r="E8" s="26">
        <f>E3+49</f>
        <v>41798</v>
      </c>
      <c r="F8" s="33" t="s">
        <v>15</v>
      </c>
      <c r="G8" s="2"/>
      <c r="H8" s="2"/>
      <c r="I8" s="27">
        <v>2020</v>
      </c>
      <c r="K8" t="s">
        <v>49</v>
      </c>
      <c r="L8" t="s">
        <v>55</v>
      </c>
      <c r="M8" s="54" t="s">
        <v>49</v>
      </c>
    </row>
    <row r="9" spans="1:13" x14ac:dyDescent="0.25">
      <c r="A9" s="28" t="s">
        <v>64</v>
      </c>
      <c r="B9" s="1"/>
      <c r="C9" s="17" t="s">
        <v>17</v>
      </c>
      <c r="D9" s="65">
        <f t="shared" si="0"/>
        <v>41890</v>
      </c>
      <c r="E9" s="26">
        <f>DATE(An,7,14)</f>
        <v>41834</v>
      </c>
      <c r="F9" s="33" t="s">
        <v>16</v>
      </c>
      <c r="G9" s="2"/>
      <c r="H9" s="2"/>
      <c r="I9" s="27">
        <v>2021</v>
      </c>
      <c r="K9" s="3" t="s">
        <v>2</v>
      </c>
      <c r="L9" s="3" t="s">
        <v>3</v>
      </c>
      <c r="M9" s="55" t="s">
        <v>2</v>
      </c>
    </row>
    <row r="10" spans="1:13" x14ac:dyDescent="0.25">
      <c r="A10" s="28" t="s">
        <v>65</v>
      </c>
      <c r="B10" s="1"/>
      <c r="C10" s="17" t="s">
        <v>19</v>
      </c>
      <c r="D10" s="65">
        <f t="shared" si="0"/>
        <v>41891</v>
      </c>
      <c r="E10" s="26">
        <f>DATE(An,8,15)</f>
        <v>41866</v>
      </c>
      <c r="F10" s="33" t="s">
        <v>18</v>
      </c>
      <c r="G10" s="2"/>
      <c r="H10" s="2"/>
      <c r="K10" t="s">
        <v>51</v>
      </c>
      <c r="L10" t="s">
        <v>52</v>
      </c>
      <c r="M10" s="56" t="s">
        <v>51</v>
      </c>
    </row>
    <row r="11" spans="1:13" x14ac:dyDescent="0.25">
      <c r="A11" s="28" t="s">
        <v>66</v>
      </c>
      <c r="B11" s="1"/>
      <c r="C11" s="17" t="s">
        <v>21</v>
      </c>
      <c r="D11" s="65">
        <f t="shared" si="0"/>
        <v>41892</v>
      </c>
      <c r="E11" s="26">
        <f>DATE(An,11,1)</f>
        <v>41944</v>
      </c>
      <c r="F11" s="33" t="s">
        <v>20</v>
      </c>
      <c r="G11" s="2"/>
      <c r="H11" s="2"/>
    </row>
    <row r="12" spans="1:13" x14ac:dyDescent="0.25">
      <c r="A12" s="28" t="s">
        <v>67</v>
      </c>
      <c r="B12" s="1"/>
      <c r="C12" s="45" t="s">
        <v>7</v>
      </c>
      <c r="D12" s="65">
        <f t="shared" si="0"/>
        <v>41893</v>
      </c>
      <c r="E12" s="26">
        <f>DATE(An,11,11)</f>
        <v>41954</v>
      </c>
      <c r="F12" s="33" t="s">
        <v>22</v>
      </c>
      <c r="G12" s="2"/>
      <c r="H12" s="2"/>
      <c r="I12" s="2"/>
    </row>
    <row r="13" spans="1:13" x14ac:dyDescent="0.25">
      <c r="A13" s="28" t="s">
        <v>68</v>
      </c>
      <c r="B13" s="1"/>
      <c r="D13" s="65">
        <f t="shared" si="0"/>
        <v>41894</v>
      </c>
      <c r="E13" s="29">
        <f>DATE(An+1,1,1)</f>
        <v>42005</v>
      </c>
      <c r="F13" s="30" t="s">
        <v>8</v>
      </c>
      <c r="G13" s="2"/>
      <c r="H13" s="2"/>
      <c r="I13" s="2"/>
    </row>
    <row r="14" spans="1:13" x14ac:dyDescent="0.25">
      <c r="A14" s="28" t="s">
        <v>69</v>
      </c>
      <c r="B14" s="1"/>
      <c r="D14" s="65">
        <f t="shared" si="0"/>
        <v>41895</v>
      </c>
      <c r="E14" s="29">
        <f>DATE(An+1,3,29.56+0.979*MOD(204-11*MOD(An+1,19),30)-WEEKDAY(DATE(An+1,3,28.56+0.979*MOD(204-11*MOD(An+1,19),30))))</f>
        <v>42099</v>
      </c>
      <c r="F14" s="30" t="s">
        <v>9</v>
      </c>
      <c r="G14" s="2"/>
      <c r="H14" s="2"/>
      <c r="I14" s="2"/>
    </row>
    <row r="15" spans="1:13" x14ac:dyDescent="0.25">
      <c r="A15" s="28" t="s">
        <v>70</v>
      </c>
      <c r="B15" s="1"/>
      <c r="C15" s="17"/>
      <c r="D15" s="65">
        <f t="shared" si="0"/>
        <v>41896</v>
      </c>
      <c r="E15" s="31">
        <f>E14+1</f>
        <v>42100</v>
      </c>
      <c r="F15" s="30" t="s">
        <v>11</v>
      </c>
      <c r="G15" s="2"/>
      <c r="H15" s="2"/>
      <c r="I15" s="2"/>
    </row>
    <row r="16" spans="1:13" x14ac:dyDescent="0.25">
      <c r="A16" s="28" t="s">
        <v>71</v>
      </c>
      <c r="B16" s="1"/>
      <c r="C16" s="1"/>
      <c r="D16" s="65">
        <f t="shared" si="0"/>
        <v>41897</v>
      </c>
      <c r="E16" s="31">
        <f>E14+39</f>
        <v>42138</v>
      </c>
      <c r="F16" s="30" t="s">
        <v>13</v>
      </c>
      <c r="G16" s="2"/>
      <c r="H16" s="2"/>
      <c r="I16" s="2"/>
    </row>
    <row r="17" spans="1:9" x14ac:dyDescent="0.25">
      <c r="A17" s="28" t="s">
        <v>72</v>
      </c>
      <c r="B17" s="1"/>
      <c r="C17" s="1"/>
      <c r="D17" s="65">
        <f t="shared" si="0"/>
        <v>41898</v>
      </c>
      <c r="E17" s="31">
        <f>E14+49</f>
        <v>42148</v>
      </c>
      <c r="F17" s="30" t="s">
        <v>15</v>
      </c>
      <c r="G17" s="2"/>
      <c r="H17" s="2"/>
      <c r="I17" s="2"/>
    </row>
    <row r="18" spans="1:9" x14ac:dyDescent="0.25">
      <c r="A18" s="28" t="s">
        <v>73</v>
      </c>
      <c r="D18" s="65">
        <f t="shared" si="0"/>
        <v>41899</v>
      </c>
      <c r="E18" s="32">
        <f>DATE(An+1,7,14)</f>
        <v>42199</v>
      </c>
      <c r="F18" s="30" t="s">
        <v>16</v>
      </c>
    </row>
    <row r="19" spans="1:9" x14ac:dyDescent="0.25">
      <c r="A19" s="28" t="s">
        <v>74</v>
      </c>
      <c r="D19" s="65">
        <f t="shared" si="0"/>
        <v>41900</v>
      </c>
      <c r="E19" s="32">
        <f>DATE(An+1,8,15)</f>
        <v>42231</v>
      </c>
      <c r="F19" s="30" t="s">
        <v>18</v>
      </c>
    </row>
    <row r="20" spans="1:9" x14ac:dyDescent="0.25">
      <c r="A20" s="28" t="s">
        <v>75</v>
      </c>
      <c r="D20" s="65">
        <f t="shared" si="0"/>
        <v>41901</v>
      </c>
      <c r="E20" s="32">
        <f>DATE(An+1,11,1)</f>
        <v>42309</v>
      </c>
      <c r="F20" s="30" t="s">
        <v>20</v>
      </c>
    </row>
    <row r="21" spans="1:9" x14ac:dyDescent="0.25">
      <c r="A21" s="28" t="s">
        <v>76</v>
      </c>
      <c r="D21" s="65">
        <f t="shared" si="0"/>
        <v>41902</v>
      </c>
      <c r="E21" s="32">
        <f>DATE(An+1,11,11)</f>
        <v>42319</v>
      </c>
      <c r="F21" s="30" t="s">
        <v>22</v>
      </c>
    </row>
    <row r="22" spans="1:9" x14ac:dyDescent="0.25">
      <c r="A22" s="28" t="s">
        <v>77</v>
      </c>
      <c r="D22" s="65">
        <f>D21+1</f>
        <v>41903</v>
      </c>
      <c r="F22" s="3"/>
    </row>
    <row r="23" spans="1:9" x14ac:dyDescent="0.25">
      <c r="A23" s="28" t="s">
        <v>78</v>
      </c>
      <c r="D23" s="65">
        <f t="shared" si="0"/>
        <v>41904</v>
      </c>
    </row>
    <row r="24" spans="1:9" x14ac:dyDescent="0.25">
      <c r="A24" s="28" t="s">
        <v>79</v>
      </c>
      <c r="D24" s="65">
        <f t="shared" si="0"/>
        <v>41905</v>
      </c>
    </row>
    <row r="25" spans="1:9" x14ac:dyDescent="0.25">
      <c r="A25" s="28" t="s">
        <v>80</v>
      </c>
      <c r="D25" s="65">
        <f t="shared" si="0"/>
        <v>41906</v>
      </c>
    </row>
    <row r="26" spans="1:9" x14ac:dyDescent="0.25">
      <c r="A26" s="28" t="s">
        <v>81</v>
      </c>
      <c r="D26" s="65">
        <f t="shared" si="0"/>
        <v>41907</v>
      </c>
    </row>
    <row r="27" spans="1:9" x14ac:dyDescent="0.25">
      <c r="A27" s="28" t="s">
        <v>82</v>
      </c>
      <c r="D27" s="65">
        <f t="shared" si="0"/>
        <v>41908</v>
      </c>
    </row>
    <row r="28" spans="1:9" x14ac:dyDescent="0.25">
      <c r="A28" s="28" t="s">
        <v>83</v>
      </c>
      <c r="D28" s="65">
        <f t="shared" si="0"/>
        <v>41909</v>
      </c>
    </row>
    <row r="29" spans="1:9" x14ac:dyDescent="0.25">
      <c r="A29" s="28" t="s">
        <v>84</v>
      </c>
      <c r="D29" s="65">
        <f>D28+1</f>
        <v>41910</v>
      </c>
    </row>
    <row r="30" spans="1:9" x14ac:dyDescent="0.25">
      <c r="A30" s="28" t="s">
        <v>85</v>
      </c>
      <c r="D30" s="65">
        <f t="shared" si="0"/>
        <v>41911</v>
      </c>
    </row>
    <row r="31" spans="1:9" x14ac:dyDescent="0.25">
      <c r="A31" s="28" t="s">
        <v>86</v>
      </c>
      <c r="D31" s="65">
        <f t="shared" si="0"/>
        <v>41912</v>
      </c>
    </row>
    <row r="32" spans="1:9" x14ac:dyDescent="0.25">
      <c r="A32" s="28" t="s">
        <v>87</v>
      </c>
      <c r="D32" s="65">
        <f t="shared" si="0"/>
        <v>41913</v>
      </c>
    </row>
    <row r="33" spans="1:1" x14ac:dyDescent="0.25">
      <c r="A33" s="28" t="s">
        <v>88</v>
      </c>
    </row>
    <row r="34" spans="1:1" x14ac:dyDescent="0.25">
      <c r="A34" s="28" t="s">
        <v>89</v>
      </c>
    </row>
    <row r="35" spans="1:1" x14ac:dyDescent="0.25">
      <c r="A35" s="28" t="s">
        <v>90</v>
      </c>
    </row>
    <row r="36" spans="1:1" x14ac:dyDescent="0.25">
      <c r="A36" s="28" t="s">
        <v>91</v>
      </c>
    </row>
    <row r="37" spans="1:1" x14ac:dyDescent="0.25">
      <c r="A37" s="28" t="s">
        <v>92</v>
      </c>
    </row>
    <row r="38" spans="1:1" x14ac:dyDescent="0.25">
      <c r="A38" s="28" t="s">
        <v>93</v>
      </c>
    </row>
    <row r="39" spans="1:1" x14ac:dyDescent="0.25">
      <c r="A39" s="28" t="s">
        <v>94</v>
      </c>
    </row>
    <row r="40" spans="1:1" x14ac:dyDescent="0.25">
      <c r="A40" s="28" t="s">
        <v>95</v>
      </c>
    </row>
    <row r="41" spans="1:1" x14ac:dyDescent="0.25">
      <c r="A41" s="28" t="s">
        <v>96</v>
      </c>
    </row>
    <row r="42" spans="1:1" x14ac:dyDescent="0.25">
      <c r="A42" s="28" t="s">
        <v>97</v>
      </c>
    </row>
    <row r="43" spans="1:1" x14ac:dyDescent="0.25">
      <c r="A43" s="28" t="s">
        <v>98</v>
      </c>
    </row>
    <row r="44" spans="1:1" x14ac:dyDescent="0.25">
      <c r="A44" s="28" t="s">
        <v>99</v>
      </c>
    </row>
    <row r="45" spans="1:1" x14ac:dyDescent="0.25">
      <c r="A45" s="28" t="s">
        <v>100</v>
      </c>
    </row>
    <row r="46" spans="1:1" x14ac:dyDescent="0.25">
      <c r="A46" s="28" t="s">
        <v>101</v>
      </c>
    </row>
    <row r="47" spans="1:1" x14ac:dyDescent="0.25">
      <c r="A47" s="28" t="s">
        <v>102</v>
      </c>
    </row>
    <row r="48" spans="1:1" x14ac:dyDescent="0.25">
      <c r="A48" s="28" t="s">
        <v>103</v>
      </c>
    </row>
    <row r="49" spans="1:1" x14ac:dyDescent="0.25">
      <c r="A49" s="28" t="s">
        <v>104</v>
      </c>
    </row>
    <row r="50" spans="1:1" x14ac:dyDescent="0.25">
      <c r="A50" s="28" t="s">
        <v>105</v>
      </c>
    </row>
    <row r="51" spans="1:1" x14ac:dyDescent="0.25">
      <c r="A51" s="28" t="s">
        <v>106</v>
      </c>
    </row>
    <row r="52" spans="1:1" x14ac:dyDescent="0.25">
      <c r="A52" s="28" t="s">
        <v>107</v>
      </c>
    </row>
    <row r="53" spans="1:1" x14ac:dyDescent="0.25">
      <c r="A53" s="28" t="s">
        <v>108</v>
      </c>
    </row>
    <row r="54" spans="1:1" x14ac:dyDescent="0.25">
      <c r="A54" s="28" t="s">
        <v>109</v>
      </c>
    </row>
  </sheetData>
  <mergeCells count="1">
    <mergeCell ref="E1:F1"/>
  </mergeCells>
  <conditionalFormatting sqref="D2">
    <cfRule type="expression" dxfId="1" priority="1">
      <formula>COUNTIF(Férie,D$6)</formula>
    </cfRule>
    <cfRule type="expression" dxfId="0" priority="2">
      <formula>WEEKDAY(D$6,2)&gt;5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Saisie</vt:lpstr>
      <vt:lpstr>Planning</vt:lpstr>
      <vt:lpstr>Listes</vt:lpstr>
      <vt:lpstr>An</vt:lpstr>
      <vt:lpstr>Années</vt:lpstr>
      <vt:lpstr>ColA</vt:lpstr>
      <vt:lpstr>ColD</vt:lpstr>
      <vt:lpstr>Intitulé</vt:lpstr>
      <vt:lpstr>Listejour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Ben</cp:lastModifiedBy>
  <dcterms:created xsi:type="dcterms:W3CDTF">2014-09-18T11:15:28Z</dcterms:created>
  <dcterms:modified xsi:type="dcterms:W3CDTF">2014-09-30T20:00:32Z</dcterms:modified>
</cp:coreProperties>
</file>