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420" windowWidth="17400" windowHeight="1710"/>
  </bookViews>
  <sheets>
    <sheet name="Création" sheetId="28" r:id="rId1"/>
    <sheet name="Etiquettes" sheetId="26" r:id="rId2"/>
    <sheet name="données formulaires" sheetId="29" r:id="rId3"/>
  </sheets>
  <functionGroups builtInGroupCount="17"/>
  <definedNames>
    <definedName name="AjustLargGrandes">'données formulaires'!$J$2</definedName>
    <definedName name="AjustLargPetites">'données formulaires'!$H$2</definedName>
    <definedName name="Entreprise1">Création!$B$5</definedName>
    <definedName name="Entreprise2">Création!$G$5</definedName>
    <definedName name="Entreprise3">Création!$L$5</definedName>
    <definedName name="Entreprise4">Création!$B$22</definedName>
    <definedName name="Entreprise5">Création!$G$22</definedName>
    <definedName name="Entreprise6">Création!$L$22</definedName>
    <definedName name="GrandEtiquette1">Etiquettes!$A$3</definedName>
    <definedName name="GrandEtiquette2">Etiquettes!$Q$3</definedName>
    <definedName name="GrandEtiquette3">Etiquettes!$AG$3</definedName>
    <definedName name="GrandEtiquette4">Etiquettes!$AW$3</definedName>
    <definedName name="GrandEtiquette5">Etiquettes!$BM$3</definedName>
    <definedName name="GrandEtiquette6">Etiquettes!$CC$3</definedName>
    <definedName name="ListeEntreprises">'données formulaires'!$B$3:$B$28</definedName>
    <definedName name="PetitEtiquette1">Etiquettes!$C$33</definedName>
    <definedName name="PetitEtiquette2">Etiquettes!$M$33</definedName>
    <definedName name="PetitEtiquette3">Etiquettes!$W$33</definedName>
    <definedName name="PetitEtiquette4">Etiquettes!$AH$33</definedName>
    <definedName name="PetitEtiquette5">Etiquettes!$AR$33</definedName>
    <definedName name="PetitEtiquette6">Etiquettes!$BB$33</definedName>
    <definedName name="Type1">Création!$B$3</definedName>
    <definedName name="Type2">Création!$G$3</definedName>
    <definedName name="Type3">Création!$L$3</definedName>
    <definedName name="Type4">Création!$B$20</definedName>
    <definedName name="Type5">Création!$G$20</definedName>
    <definedName name="Type6">Création!$L$20</definedName>
    <definedName name="Zone1">Etiquettes!$A$1:$CR$31</definedName>
    <definedName name="Zone2">Etiquettes!$A$32:$CR$65</definedName>
    <definedName name="Zone3">Etiquettes!$A$3:$CR$59</definedName>
  </definedNames>
  <calcPr calcId="145621"/>
</workbook>
</file>

<file path=xl/calcChain.xml><?xml version="1.0" encoding="utf-8"?>
<calcChain xmlns="http://schemas.openxmlformats.org/spreadsheetml/2006/main">
  <c r="M20" i="28" l="1"/>
  <c r="M3" i="28"/>
  <c r="H20" i="28"/>
  <c r="C3" i="28"/>
  <c r="C20" i="28"/>
  <c r="H3" i="28"/>
  <c r="N3" i="28" l="1"/>
  <c r="W33" i="26" s="1"/>
  <c r="N20" i="28"/>
  <c r="BB33" i="26" s="1"/>
  <c r="I20" i="28"/>
  <c r="BM3" i="26" s="1"/>
  <c r="D20" i="28"/>
  <c r="AH33" i="26" s="1"/>
  <c r="AI36" i="26" s="1"/>
  <c r="D3" i="28"/>
  <c r="C33" i="26" s="1"/>
  <c r="I3" i="28"/>
  <c r="M33" i="26" s="1"/>
  <c r="M57" i="26" l="1"/>
  <c r="N36" i="26"/>
  <c r="BB57" i="26"/>
  <c r="BC36" i="26"/>
  <c r="C57" i="26"/>
  <c r="D36" i="26"/>
  <c r="W57" i="26"/>
  <c r="X36" i="26"/>
  <c r="AG3" i="26"/>
  <c r="AH6" i="26" s="1"/>
  <c r="BM28" i="26"/>
  <c r="BN6" i="26"/>
  <c r="AH57" i="26"/>
  <c r="AH35" i="26"/>
  <c r="AR33" i="26"/>
  <c r="AN58" i="26"/>
  <c r="S58" i="26"/>
  <c r="BB35" i="26"/>
  <c r="BH58" i="26"/>
  <c r="BB58" i="26"/>
  <c r="CC3" i="26"/>
  <c r="BN13" i="26"/>
  <c r="BZ29" i="26"/>
  <c r="BM29" i="26"/>
  <c r="AW3" i="26"/>
  <c r="AW28" i="26" s="1"/>
  <c r="AH58" i="26"/>
  <c r="Q3" i="26"/>
  <c r="Q28" i="26" s="1"/>
  <c r="W35" i="26"/>
  <c r="AC58" i="26"/>
  <c r="W58" i="26"/>
  <c r="M58" i="26"/>
  <c r="M35" i="26"/>
  <c r="C35" i="26"/>
  <c r="I58" i="26"/>
  <c r="C58" i="26"/>
  <c r="A3" i="26"/>
  <c r="A28" i="26" s="1"/>
  <c r="AR57" i="26" l="1"/>
  <c r="AS36" i="26"/>
  <c r="AG29" i="26"/>
  <c r="AH13" i="26"/>
  <c r="AG28" i="26"/>
  <c r="AT29" i="26"/>
  <c r="CC29" i="26"/>
  <c r="CC28" i="26"/>
  <c r="CD6" i="26"/>
  <c r="CD13" i="26"/>
  <c r="AR58" i="26"/>
  <c r="AX58" i="26"/>
  <c r="AR35" i="26"/>
  <c r="AX6" i="26"/>
  <c r="Q29" i="26"/>
  <c r="CP29" i="26"/>
  <c r="B6" i="26"/>
  <c r="BJ29" i="26"/>
  <c r="AX13" i="26"/>
  <c r="AW29" i="26"/>
  <c r="R13" i="26"/>
  <c r="R6" i="26"/>
  <c r="AD29" i="26"/>
  <c r="N29" i="26"/>
  <c r="A29" i="26"/>
  <c r="B13" i="26"/>
</calcChain>
</file>

<file path=xl/comments1.xml><?xml version="1.0" encoding="utf-8"?>
<comments xmlns="http://schemas.openxmlformats.org/spreadsheetml/2006/main">
  <authors>
    <author>Ben</author>
  </authors>
  <commentList>
    <comment ref="E2" authorId="0">
      <text>
        <r>
          <rPr>
            <sz val="9"/>
            <color indexed="81"/>
            <rFont val="Tahoma"/>
            <family val="2"/>
          </rPr>
          <t>Hauteur, pour les petites</t>
        </r>
      </text>
    </comment>
  </commentList>
</comments>
</file>

<file path=xl/sharedStrings.xml><?xml version="1.0" encoding="utf-8"?>
<sst xmlns="http://schemas.openxmlformats.org/spreadsheetml/2006/main" count="146" uniqueCount="84">
  <si>
    <t>Type d'étiquette</t>
  </si>
  <si>
    <t>Nom de l'enrteprise</t>
  </si>
  <si>
    <t>Concerne</t>
  </si>
  <si>
    <t>Année</t>
  </si>
  <si>
    <t>Grande</t>
  </si>
  <si>
    <t>Petite</t>
  </si>
  <si>
    <t>Classeur N°</t>
  </si>
  <si>
    <t>Type d'etitquette</t>
  </si>
  <si>
    <t>Nombre de classeur</t>
  </si>
  <si>
    <t>Entreprise</t>
  </si>
  <si>
    <t>Initiale</t>
  </si>
  <si>
    <t>SE</t>
  </si>
  <si>
    <t>Etiquette numéro 1</t>
  </si>
  <si>
    <t>Etiquette numéro 2</t>
  </si>
  <si>
    <t>Etiquette numéro 3</t>
  </si>
  <si>
    <t>Etiquette numéro 4</t>
  </si>
  <si>
    <t>Etiquette numéro 5</t>
  </si>
  <si>
    <t>Etiquette numéro 6</t>
  </si>
  <si>
    <t>Catégorie</t>
  </si>
  <si>
    <t>Logo</t>
  </si>
  <si>
    <t>Atec-Cyl SA</t>
  </si>
  <si>
    <t>AC</t>
  </si>
  <si>
    <t>-</t>
  </si>
  <si>
    <t>Amphion SA</t>
  </si>
  <si>
    <t>AM</t>
  </si>
  <si>
    <t>Anglex SA</t>
  </si>
  <si>
    <t>AN</t>
  </si>
  <si>
    <t>Alexis-Marie-Piaget</t>
  </si>
  <si>
    <t>AP</t>
  </si>
  <si>
    <t>Batiloc SA</t>
  </si>
  <si>
    <t>BA</t>
  </si>
  <si>
    <t>La Casa Degli Orologiai SA</t>
  </si>
  <si>
    <t>CA</t>
  </si>
  <si>
    <t>La Coupole SA</t>
  </si>
  <si>
    <t>CO</t>
  </si>
  <si>
    <t>Schwarz Etienne</t>
  </si>
  <si>
    <t>DSMI Electronics</t>
  </si>
  <si>
    <t>DS</t>
  </si>
  <si>
    <t>E2O Innovations SA</t>
  </si>
  <si>
    <t>E2</t>
  </si>
  <si>
    <t>Immocolor</t>
  </si>
  <si>
    <t>IM</t>
  </si>
  <si>
    <t>Insulae</t>
  </si>
  <si>
    <t>IN</t>
  </si>
  <si>
    <t>MGO Réalisations SA</t>
  </si>
  <si>
    <t>MG</t>
  </si>
  <si>
    <t>Menuiserie Radicchi SA</t>
  </si>
  <si>
    <t>MR</t>
  </si>
  <si>
    <t>Pro Immob SA</t>
  </si>
  <si>
    <t>PI</t>
  </si>
  <si>
    <t>Raffaello Radicchi Immobilier</t>
  </si>
  <si>
    <t>RRI</t>
  </si>
  <si>
    <t>Radicchi Promotion</t>
  </si>
  <si>
    <t>RP</t>
  </si>
  <si>
    <t>Raffaello Radicchi</t>
  </si>
  <si>
    <t>RR</t>
  </si>
  <si>
    <t>RSM SA</t>
  </si>
  <si>
    <t>RS</t>
  </si>
  <si>
    <t>Sareg SA</t>
  </si>
  <si>
    <t>SA</t>
  </si>
  <si>
    <t>Montres Stifani SA</t>
  </si>
  <si>
    <t>ST</t>
  </si>
  <si>
    <t>TMH SA</t>
  </si>
  <si>
    <t>TM</t>
  </si>
  <si>
    <t>Usine de la Charrière SA</t>
  </si>
  <si>
    <t>UC</t>
  </si>
  <si>
    <t>Yetsira Sàrl</t>
  </si>
  <si>
    <t>YE</t>
  </si>
  <si>
    <t>Groupe RR</t>
  </si>
  <si>
    <t>GR</t>
  </si>
  <si>
    <t>Décalage</t>
  </si>
  <si>
    <t>C:\TEMP\Logos\SE.jpg</t>
  </si>
  <si>
    <t>C:\TEMP\Logos\E2O.png</t>
  </si>
  <si>
    <t>C:\TEMP\Logos\IM.png</t>
  </si>
  <si>
    <t>C:\TEMP\Logos\IN.png</t>
  </si>
  <si>
    <t>C:\TEMP\Logos\MGO.png</t>
  </si>
  <si>
    <t>C:\TEMP\Logos\MR.png</t>
  </si>
  <si>
    <t>C:\TEMP\Logos\RR.png</t>
  </si>
  <si>
    <t>C:\TEMP\Logos\SA.png</t>
  </si>
  <si>
    <t>C:\TEMP\Logos\UC.png</t>
  </si>
  <si>
    <t>C:\TEMP\Logos\AM.png</t>
  </si>
  <si>
    <t>Petites</t>
  </si>
  <si>
    <t>Grandes</t>
  </si>
  <si>
    <t>Ajust largeur (entre -20 et 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</si>
</sst>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0"/>
      <name val="Oklahoma"/>
    </font>
    <font>
      <sz val="8"/>
      <name val="Oklahoma"/>
    </font>
    <font>
      <sz val="36"/>
      <name val="FranklinGothicBookCond"/>
    </font>
    <font>
      <sz val="10"/>
      <name val="FranklinGothicBookCond"/>
    </font>
    <font>
      <sz val="12"/>
      <name val="FranklinGothicBookCond"/>
    </font>
    <font>
      <sz val="26"/>
      <name val="FranklinGothicBookCond"/>
    </font>
    <font>
      <b/>
      <sz val="10"/>
      <name val="FranklinGothicBookCond"/>
    </font>
    <font>
      <b/>
      <sz val="16"/>
      <name val="FranklinGothicBookCond"/>
    </font>
    <font>
      <b/>
      <sz val="8"/>
      <name val="FranklinGothicBookCond"/>
    </font>
    <font>
      <b/>
      <sz val="12"/>
      <name val="FranklinGothicBookCond"/>
    </font>
    <font>
      <sz val="16"/>
      <name val="FranklinGothicBookCond"/>
    </font>
    <font>
      <b/>
      <sz val="18"/>
      <name val="FranklinGothicBookCond"/>
    </font>
    <font>
      <sz val="8"/>
      <name val="FranklinGothicBookCond"/>
    </font>
    <font>
      <b/>
      <sz val="10"/>
      <name val="Oklahoma"/>
    </font>
    <font>
      <sz val="12"/>
      <name val="Oklahoma"/>
    </font>
    <font>
      <b/>
      <sz val="11"/>
      <name val="Oklahoma"/>
    </font>
    <font>
      <sz val="14"/>
      <color rgb="FF000000"/>
      <name val="Century Gothic"/>
      <family val="2"/>
    </font>
    <font>
      <sz val="16"/>
      <color rgb="FF000000"/>
      <name val="Century Gothic"/>
      <family val="2"/>
    </font>
    <font>
      <sz val="9"/>
      <color indexed="81"/>
      <name val="Tahoma"/>
      <family val="2"/>
    </font>
    <font>
      <sz val="10"/>
      <color rgb="FF000000"/>
      <name val="FranklinGothicBookCond"/>
    </font>
    <font>
      <sz val="12"/>
      <color rgb="FF000000"/>
      <name val="FranklinGothicBookCond"/>
    </font>
    <font>
      <b/>
      <sz val="16"/>
      <color rgb="FF000000"/>
      <name val="FranklinGothicBookCond"/>
    </font>
    <font>
      <b/>
      <sz val="8"/>
      <color rgb="FF000000"/>
      <name val="FranklinGothicBookCond"/>
    </font>
    <font>
      <sz val="16"/>
      <color rgb="FF000000"/>
      <name val="FranklinGothicBookCond"/>
    </font>
    <font>
      <b/>
      <sz val="12"/>
      <color rgb="FF000000"/>
      <name val="FranklinGothicBookCond"/>
    </font>
    <font>
      <sz val="26"/>
      <color rgb="FF000000"/>
      <name val="FranklinGothicBookCond"/>
    </font>
    <font>
      <sz val="8"/>
      <color rgb="FF000000"/>
      <name val="FranklinGothicBookCond"/>
    </font>
    <font>
      <sz val="10"/>
      <color rgb="FF000000"/>
      <name val="Oklahoma"/>
    </font>
    <font>
      <sz val="10"/>
      <color rgb="FFFFFFFF"/>
      <name val="FranklinGothicBookCond"/>
    </font>
    <font>
      <b/>
      <sz val="18"/>
      <color rgb="FFFFFFFF"/>
      <name val="FranklinGothicBookCond"/>
    </font>
    <font>
      <sz val="12"/>
      <color rgb="FFFFFFFF"/>
      <name val="FranklinGothicBookCond"/>
    </font>
    <font>
      <b/>
      <sz val="16"/>
      <color rgb="FFFFFFFF"/>
      <name val="FranklinGothicBookCond"/>
    </font>
    <font>
      <b/>
      <sz val="8"/>
      <color rgb="FFFFFFFF"/>
      <name val="FranklinGothicBookCond"/>
    </font>
    <font>
      <sz val="16"/>
      <color rgb="FFFFFFFF"/>
      <name val="FranklinGothicBookCond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8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2" fillId="0" borderId="0" xfId="0" applyFont="1" applyFill="1" applyBorder="1" applyAlignment="1">
      <alignment horizontal="center" vertical="center" textRotation="90"/>
    </xf>
    <xf numFmtId="0" fontId="3" fillId="0" borderId="0" xfId="0" applyFont="1" applyBorder="1"/>
    <xf numFmtId="0" fontId="4" fillId="0" borderId="0" xfId="0" applyFont="1" applyBorder="1"/>
    <xf numFmtId="0" fontId="5" fillId="0" borderId="0" xfId="0" applyFont="1" applyBorder="1" applyAlignment="1">
      <alignment textRotation="90"/>
    </xf>
    <xf numFmtId="0" fontId="10" fillId="0" borderId="0" xfId="0" applyFont="1" applyBorder="1" applyAlignment="1">
      <alignment vertical="center" wrapText="1"/>
    </xf>
    <xf numFmtId="14" fontId="8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/>
    <xf numFmtId="0" fontId="7" fillId="0" borderId="0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Border="1" applyAlignment="1"/>
    <xf numFmtId="0" fontId="1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0" applyFont="1" applyFill="1" applyBorder="1"/>
    <xf numFmtId="0" fontId="15" fillId="2" borderId="14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0" fillId="4" borderId="0" xfId="0" applyFill="1"/>
    <xf numFmtId="0" fontId="15" fillId="4" borderId="0" xfId="0" applyFont="1" applyFill="1" applyAlignment="1">
      <alignment vertical="center"/>
    </xf>
    <xf numFmtId="0" fontId="4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wrapText="1"/>
    </xf>
    <xf numFmtId="0" fontId="14" fillId="2" borderId="0" xfId="0" applyFont="1" applyFill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11" fillId="0" borderId="0" xfId="0" applyFont="1" applyBorder="1" applyAlignment="1">
      <alignment vertical="center"/>
    </xf>
    <xf numFmtId="0" fontId="0" fillId="0" borderId="0" xfId="0"/>
    <xf numFmtId="0" fontId="0" fillId="0" borderId="25" xfId="0" applyBorder="1"/>
    <xf numFmtId="0" fontId="0" fillId="0" borderId="26" xfId="0" applyBorder="1" applyAlignment="1">
      <alignment horizontal="center" vertical="center"/>
    </xf>
    <xf numFmtId="0" fontId="0" fillId="0" borderId="20" xfId="0" applyFont="1" applyBorder="1"/>
    <xf numFmtId="0" fontId="0" fillId="0" borderId="0" xfId="0" applyAlignment="1">
      <alignment horizontal="center"/>
    </xf>
    <xf numFmtId="0" fontId="3" fillId="5" borderId="2" xfId="0" applyFont="1" applyFill="1" applyBorder="1"/>
    <xf numFmtId="0" fontId="3" fillId="5" borderId="1" xfId="0" applyFont="1" applyFill="1" applyBorder="1"/>
    <xf numFmtId="0" fontId="4" fillId="5" borderId="2" xfId="0" applyFont="1" applyFill="1" applyBorder="1"/>
    <xf numFmtId="0" fontId="4" fillId="5" borderId="1" xfId="0" applyFont="1" applyFill="1" applyBorder="1"/>
    <xf numFmtId="0" fontId="6" fillId="5" borderId="1" xfId="0" applyFont="1" applyFill="1" applyBorder="1"/>
    <xf numFmtId="0" fontId="9" fillId="5" borderId="1" xfId="0" applyFont="1" applyFill="1" applyBorder="1"/>
    <xf numFmtId="0" fontId="3" fillId="5" borderId="0" xfId="0" applyFont="1" applyFill="1" applyBorder="1"/>
    <xf numFmtId="0" fontId="19" fillId="5" borderId="2" xfId="0" applyFont="1" applyFill="1" applyBorder="1"/>
    <xf numFmtId="0" fontId="19" fillId="5" borderId="1" xfId="0" applyFont="1" applyFill="1" applyBorder="1"/>
    <xf numFmtId="0" fontId="20" fillId="5" borderId="2" xfId="0" applyFont="1" applyFill="1" applyBorder="1"/>
    <xf numFmtId="0" fontId="20" fillId="5" borderId="1" xfId="0" applyFont="1" applyFill="1" applyBorder="1"/>
    <xf numFmtId="0" fontId="19" fillId="5" borderId="0" xfId="0" applyFont="1" applyFill="1" applyBorder="1"/>
    <xf numFmtId="0" fontId="0" fillId="6" borderId="27" xfId="0" applyFill="1" applyBorder="1"/>
    <xf numFmtId="0" fontId="0" fillId="2" borderId="27" xfId="0" applyFill="1" applyBorder="1"/>
    <xf numFmtId="0" fontId="19" fillId="7" borderId="2" xfId="0" applyFont="1" applyFill="1" applyBorder="1"/>
    <xf numFmtId="0" fontId="19" fillId="7" borderId="1" xfId="0" applyFont="1" applyFill="1" applyBorder="1"/>
    <xf numFmtId="0" fontId="20" fillId="7" borderId="2" xfId="0" applyFont="1" applyFill="1" applyBorder="1"/>
    <xf numFmtId="0" fontId="20" fillId="7" borderId="1" xfId="0" applyFont="1" applyFill="1" applyBorder="1"/>
    <xf numFmtId="0" fontId="19" fillId="8" borderId="2" xfId="0" applyFont="1" applyFill="1" applyBorder="1"/>
    <xf numFmtId="0" fontId="19" fillId="8" borderId="1" xfId="0" applyFont="1" applyFill="1" applyBorder="1"/>
    <xf numFmtId="0" fontId="20" fillId="8" borderId="2" xfId="0" applyFont="1" applyFill="1" applyBorder="1"/>
    <xf numFmtId="0" fontId="20" fillId="8" borderId="1" xfId="0" applyFont="1" applyFill="1" applyBorder="1"/>
    <xf numFmtId="0" fontId="19" fillId="8" borderId="0" xfId="0" applyFont="1" applyFill="1" applyBorder="1"/>
    <xf numFmtId="0" fontId="19" fillId="7" borderId="0" xfId="0" applyFont="1" applyFill="1" applyBorder="1"/>
    <xf numFmtId="0" fontId="28" fillId="9" borderId="2" xfId="0" applyFont="1" applyFill="1" applyBorder="1"/>
    <xf numFmtId="0" fontId="28" fillId="9" borderId="1" xfId="0" applyFont="1" applyFill="1" applyBorder="1"/>
    <xf numFmtId="0" fontId="30" fillId="9" borderId="2" xfId="0" applyFont="1" applyFill="1" applyBorder="1"/>
    <xf numFmtId="0" fontId="30" fillId="9" borderId="1" xfId="0" applyFont="1" applyFill="1" applyBorder="1"/>
    <xf numFmtId="0" fontId="15" fillId="2" borderId="1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16" fontId="3" fillId="5" borderId="6" xfId="0" quotePrefix="1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1" fillId="9" borderId="0" xfId="0" applyFont="1" applyFill="1" applyBorder="1" applyAlignment="1">
      <alignment horizontal="center" vertical="center" wrapText="1"/>
    </xf>
    <xf numFmtId="16" fontId="19" fillId="8" borderId="6" xfId="0" quotePrefix="1" applyNumberFormat="1" applyFont="1" applyFill="1" applyBorder="1" applyAlignment="1">
      <alignment horizontal="center" vertical="center"/>
    </xf>
    <xf numFmtId="0" fontId="19" fillId="8" borderId="3" xfId="0" applyFont="1" applyFill="1" applyBorder="1" applyAlignment="1">
      <alignment horizontal="center" vertical="center"/>
    </xf>
    <xf numFmtId="0" fontId="19" fillId="8" borderId="7" xfId="0" applyFont="1" applyFill="1" applyBorder="1" applyAlignment="1">
      <alignment horizontal="center" vertical="center"/>
    </xf>
    <xf numFmtId="0" fontId="19" fillId="8" borderId="5" xfId="0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horizontal="center" vertical="center"/>
    </xf>
    <xf numFmtId="16" fontId="19" fillId="7" borderId="6" xfId="0" quotePrefix="1" applyNumberFormat="1" applyFont="1" applyFill="1" applyBorder="1" applyAlignment="1">
      <alignment horizontal="center" vertical="center"/>
    </xf>
    <xf numFmtId="0" fontId="19" fillId="7" borderId="3" xfId="0" applyFont="1" applyFill="1" applyBorder="1" applyAlignment="1">
      <alignment horizontal="center" vertical="center"/>
    </xf>
    <xf numFmtId="0" fontId="19" fillId="7" borderId="7" xfId="0" applyFont="1" applyFill="1" applyBorder="1" applyAlignment="1">
      <alignment horizontal="center" vertical="center"/>
    </xf>
    <xf numFmtId="0" fontId="19" fillId="7" borderId="5" xfId="0" applyFont="1" applyFill="1" applyBorder="1" applyAlignment="1">
      <alignment horizontal="center" vertical="center"/>
    </xf>
    <xf numFmtId="0" fontId="19" fillId="7" borderId="4" xfId="0" applyFont="1" applyFill="1" applyBorder="1" applyAlignment="1">
      <alignment horizontal="center" vertical="center"/>
    </xf>
    <xf numFmtId="0" fontId="19" fillId="7" borderId="8" xfId="0" applyFont="1" applyFill="1" applyBorder="1" applyAlignment="1">
      <alignment horizontal="center" vertical="center"/>
    </xf>
    <xf numFmtId="14" fontId="22" fillId="7" borderId="9" xfId="0" applyNumberFormat="1" applyFont="1" applyFill="1" applyBorder="1" applyAlignment="1">
      <alignment horizontal="center" vertical="center"/>
    </xf>
    <xf numFmtId="0" fontId="22" fillId="7" borderId="10" xfId="0" applyFont="1" applyFill="1" applyBorder="1" applyAlignment="1">
      <alignment horizontal="center" vertical="center"/>
    </xf>
    <xf numFmtId="0" fontId="22" fillId="7" borderId="11" xfId="0" applyFont="1" applyFill="1" applyBorder="1" applyAlignment="1">
      <alignment horizontal="center" vertical="center"/>
    </xf>
    <xf numFmtId="0" fontId="21" fillId="7" borderId="6" xfId="0" applyFont="1" applyFill="1" applyBorder="1" applyAlignment="1">
      <alignment horizontal="center" vertical="center"/>
    </xf>
    <xf numFmtId="0" fontId="23" fillId="7" borderId="3" xfId="0" applyFont="1" applyFill="1" applyBorder="1" applyAlignment="1">
      <alignment horizontal="center" vertical="center"/>
    </xf>
    <xf numFmtId="0" fontId="23" fillId="7" borderId="7" xfId="0" applyFont="1" applyFill="1" applyBorder="1" applyAlignment="1">
      <alignment horizontal="center" vertical="center"/>
    </xf>
    <xf numFmtId="0" fontId="23" fillId="7" borderId="5" xfId="0" applyFont="1" applyFill="1" applyBorder="1" applyAlignment="1">
      <alignment horizontal="center" vertical="center"/>
    </xf>
    <xf numFmtId="0" fontId="23" fillId="7" borderId="4" xfId="0" applyFont="1" applyFill="1" applyBorder="1" applyAlignment="1">
      <alignment horizontal="center" vertical="center"/>
    </xf>
    <xf numFmtId="0" fontId="23" fillId="7" borderId="8" xfId="0" applyFont="1" applyFill="1" applyBorder="1" applyAlignment="1">
      <alignment horizontal="center" vertical="center"/>
    </xf>
    <xf numFmtId="0" fontId="29" fillId="9" borderId="0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wrapText="1"/>
    </xf>
    <xf numFmtId="0" fontId="9" fillId="0" borderId="3" xfId="0" applyFont="1" applyFill="1" applyBorder="1" applyAlignment="1">
      <alignment horizontal="center" wrapText="1"/>
    </xf>
    <xf numFmtId="0" fontId="9" fillId="0" borderId="7" xfId="0" applyFont="1" applyFill="1" applyBorder="1" applyAlignment="1">
      <alignment horizontal="center" wrapText="1"/>
    </xf>
    <xf numFmtId="0" fontId="9" fillId="0" borderId="5" xfId="0" applyFont="1" applyFill="1" applyBorder="1" applyAlignment="1">
      <alignment horizontal="center" wrapText="1"/>
    </xf>
    <xf numFmtId="0" fontId="9" fillId="0" borderId="4" xfId="0" applyFont="1" applyFill="1" applyBorder="1" applyAlignment="1">
      <alignment horizontal="center" wrapText="1"/>
    </xf>
    <xf numFmtId="0" fontId="9" fillId="0" borderId="8" xfId="0" applyFont="1" applyFill="1" applyBorder="1" applyAlignment="1">
      <alignment horizontal="center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textRotation="90" wrapText="1"/>
    </xf>
    <xf numFmtId="0" fontId="5" fillId="5" borderId="0" xfId="0" applyFont="1" applyFill="1" applyBorder="1" applyAlignment="1">
      <alignment horizontal="center" textRotation="90" wrapText="1"/>
    </xf>
    <xf numFmtId="0" fontId="31" fillId="9" borderId="6" xfId="0" applyFont="1" applyFill="1" applyBorder="1" applyAlignment="1">
      <alignment horizontal="center" vertical="center"/>
    </xf>
    <xf numFmtId="0" fontId="33" fillId="9" borderId="3" xfId="0" applyFont="1" applyFill="1" applyBorder="1" applyAlignment="1">
      <alignment horizontal="center" vertical="center"/>
    </xf>
    <xf numFmtId="0" fontId="33" fillId="9" borderId="7" xfId="0" applyFont="1" applyFill="1" applyBorder="1" applyAlignment="1">
      <alignment horizontal="center" vertical="center"/>
    </xf>
    <xf numFmtId="0" fontId="33" fillId="9" borderId="5" xfId="0" applyFont="1" applyFill="1" applyBorder="1" applyAlignment="1">
      <alignment horizontal="center" vertical="center"/>
    </xf>
    <xf numFmtId="0" fontId="33" fillId="9" borderId="4" xfId="0" applyFont="1" applyFill="1" applyBorder="1" applyAlignment="1">
      <alignment horizontal="center" vertical="center"/>
    </xf>
    <xf numFmtId="0" fontId="33" fillId="9" borderId="8" xfId="0" applyFont="1" applyFill="1" applyBorder="1" applyAlignment="1">
      <alignment horizontal="center" vertical="center"/>
    </xf>
    <xf numFmtId="16" fontId="28" fillId="9" borderId="6" xfId="0" quotePrefix="1" applyNumberFormat="1" applyFont="1" applyFill="1" applyBorder="1" applyAlignment="1">
      <alignment horizontal="center" vertical="center"/>
    </xf>
    <xf numFmtId="0" fontId="28" fillId="9" borderId="3" xfId="0" applyFont="1" applyFill="1" applyBorder="1" applyAlignment="1">
      <alignment horizontal="center" vertical="center"/>
    </xf>
    <xf numFmtId="0" fontId="28" fillId="9" borderId="7" xfId="0" applyFont="1" applyFill="1" applyBorder="1" applyAlignment="1">
      <alignment horizontal="center" vertical="center"/>
    </xf>
    <xf numFmtId="0" fontId="28" fillId="9" borderId="5" xfId="0" applyFont="1" applyFill="1" applyBorder="1" applyAlignment="1">
      <alignment horizontal="center" vertical="center"/>
    </xf>
    <xf numFmtId="0" fontId="28" fillId="9" borderId="4" xfId="0" applyFont="1" applyFill="1" applyBorder="1" applyAlignment="1">
      <alignment horizontal="center" vertical="center"/>
    </xf>
    <xf numFmtId="0" fontId="28" fillId="9" borderId="8" xfId="0" applyFont="1" applyFill="1" applyBorder="1" applyAlignment="1">
      <alignment horizontal="center" vertical="center"/>
    </xf>
    <xf numFmtId="14" fontId="32" fillId="9" borderId="9" xfId="0" applyNumberFormat="1" applyFont="1" applyFill="1" applyBorder="1" applyAlignment="1">
      <alignment horizontal="center" vertical="center"/>
    </xf>
    <xf numFmtId="0" fontId="32" fillId="9" borderId="10" xfId="0" applyFont="1" applyFill="1" applyBorder="1" applyAlignment="1">
      <alignment horizontal="center" vertical="center"/>
    </xf>
    <xf numFmtId="0" fontId="32" fillId="9" borderId="11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21" fillId="7" borderId="0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center" wrapText="1"/>
    </xf>
    <xf numFmtId="0" fontId="11" fillId="0" borderId="5" xfId="0" applyFont="1" applyFill="1" applyBorder="1" applyAlignment="1">
      <alignment horizontal="center" wrapText="1"/>
    </xf>
    <xf numFmtId="0" fontId="11" fillId="0" borderId="4" xfId="0" applyFont="1" applyFill="1" applyBorder="1" applyAlignment="1">
      <alignment horizontal="center" wrapText="1"/>
    </xf>
    <xf numFmtId="0" fontId="11" fillId="0" borderId="8" xfId="0" applyFont="1" applyFill="1" applyBorder="1" applyAlignment="1">
      <alignment horizontal="center" wrapText="1"/>
    </xf>
    <xf numFmtId="0" fontId="11" fillId="5" borderId="6" xfId="0" applyFont="1" applyFill="1" applyBorder="1" applyAlignment="1">
      <alignment horizontal="center" wrapText="1"/>
    </xf>
    <xf numFmtId="0" fontId="11" fillId="5" borderId="3" xfId="0" applyFont="1" applyFill="1" applyBorder="1" applyAlignment="1">
      <alignment horizontal="center" wrapText="1"/>
    </xf>
    <xf numFmtId="0" fontId="11" fillId="5" borderId="7" xfId="0" applyFont="1" applyFill="1" applyBorder="1" applyAlignment="1">
      <alignment horizontal="center" wrapText="1"/>
    </xf>
    <xf numFmtId="0" fontId="11" fillId="5" borderId="2" xfId="0" applyFont="1" applyFill="1" applyBorder="1" applyAlignment="1">
      <alignment horizontal="center" wrapText="1"/>
    </xf>
    <xf numFmtId="0" fontId="11" fillId="5" borderId="0" xfId="0" applyFont="1" applyFill="1" applyBorder="1" applyAlignment="1">
      <alignment horizontal="center" wrapText="1"/>
    </xf>
    <xf numFmtId="0" fontId="11" fillId="5" borderId="1" xfId="0" applyFont="1" applyFill="1" applyBorder="1" applyAlignment="1">
      <alignment horizontal="center" wrapText="1"/>
    </xf>
    <xf numFmtId="0" fontId="11" fillId="5" borderId="5" xfId="0" applyFont="1" applyFill="1" applyBorder="1" applyAlignment="1">
      <alignment horizontal="center" wrapText="1"/>
    </xf>
    <xf numFmtId="0" fontId="11" fillId="5" borderId="4" xfId="0" applyFont="1" applyFill="1" applyBorder="1" applyAlignment="1">
      <alignment horizontal="center" wrapText="1"/>
    </xf>
    <xf numFmtId="0" fontId="11" fillId="5" borderId="8" xfId="0" applyFont="1" applyFill="1" applyBorder="1" applyAlignment="1">
      <alignment horizontal="center" wrapText="1"/>
    </xf>
    <xf numFmtId="14" fontId="8" fillId="5" borderId="9" xfId="0" applyNumberFormat="1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21" fillId="8" borderId="6" xfId="0" applyFont="1" applyFill="1" applyBorder="1" applyAlignment="1">
      <alignment horizontal="center" vertical="center"/>
    </xf>
    <xf numFmtId="0" fontId="23" fillId="8" borderId="3" xfId="0" applyFont="1" applyFill="1" applyBorder="1" applyAlignment="1">
      <alignment horizontal="center" vertical="center"/>
    </xf>
    <xf numFmtId="0" fontId="23" fillId="8" borderId="7" xfId="0" applyFont="1" applyFill="1" applyBorder="1" applyAlignment="1">
      <alignment horizontal="center" vertical="center"/>
    </xf>
    <xf numFmtId="0" fontId="23" fillId="8" borderId="5" xfId="0" applyFont="1" applyFill="1" applyBorder="1" applyAlignment="1">
      <alignment horizontal="center" vertical="center"/>
    </xf>
    <xf numFmtId="0" fontId="23" fillId="8" borderId="4" xfId="0" applyFont="1" applyFill="1" applyBorder="1" applyAlignment="1">
      <alignment horizontal="center" vertical="center"/>
    </xf>
    <xf numFmtId="0" fontId="23" fillId="8" borderId="8" xfId="0" applyFont="1" applyFill="1" applyBorder="1" applyAlignment="1">
      <alignment horizontal="center" vertical="center"/>
    </xf>
    <xf numFmtId="0" fontId="22" fillId="5" borderId="6" xfId="0" applyFont="1" applyFill="1" applyBorder="1" applyAlignment="1">
      <alignment horizontal="center" vertical="center"/>
    </xf>
    <xf numFmtId="0" fontId="26" fillId="5" borderId="3" xfId="0" applyFont="1" applyFill="1" applyBorder="1" applyAlignment="1">
      <alignment horizontal="center" vertical="center"/>
    </xf>
    <xf numFmtId="0" fontId="26" fillId="5" borderId="7" xfId="0" applyFont="1" applyFill="1" applyBorder="1" applyAlignment="1">
      <alignment horizontal="center" vertical="center"/>
    </xf>
    <xf numFmtId="0" fontId="26" fillId="5" borderId="5" xfId="0" applyFont="1" applyFill="1" applyBorder="1" applyAlignment="1">
      <alignment horizontal="center" vertical="center"/>
    </xf>
    <xf numFmtId="0" fontId="26" fillId="5" borderId="4" xfId="0" applyFont="1" applyFill="1" applyBorder="1" applyAlignment="1">
      <alignment horizontal="center" vertical="center"/>
    </xf>
    <xf numFmtId="0" fontId="26" fillId="5" borderId="8" xfId="0" applyFont="1" applyFill="1" applyBorder="1" applyAlignment="1">
      <alignment horizontal="center" vertical="center"/>
    </xf>
    <xf numFmtId="16" fontId="19" fillId="5" borderId="6" xfId="0" quotePrefix="1" applyNumberFormat="1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24" fillId="8" borderId="9" xfId="0" applyFont="1" applyFill="1" applyBorder="1" applyAlignment="1">
      <alignment horizontal="center" vertical="center"/>
    </xf>
    <xf numFmtId="0" fontId="24" fillId="8" borderId="10" xfId="0" applyFont="1" applyFill="1" applyBorder="1" applyAlignment="1">
      <alignment horizontal="center" vertical="center"/>
    </xf>
    <xf numFmtId="0" fontId="24" fillId="8" borderId="11" xfId="0" applyFont="1" applyFill="1" applyBorder="1" applyAlignment="1">
      <alignment horizontal="center" vertical="center"/>
    </xf>
    <xf numFmtId="0" fontId="25" fillId="8" borderId="3" xfId="0" applyFont="1" applyFill="1" applyBorder="1" applyAlignment="1">
      <alignment horizontal="center" textRotation="90" wrapText="1"/>
    </xf>
    <xf numFmtId="0" fontId="25" fillId="8" borderId="0" xfId="0" applyFont="1" applyFill="1" applyBorder="1" applyAlignment="1">
      <alignment horizontal="center" textRotation="90" wrapText="1"/>
    </xf>
    <xf numFmtId="0" fontId="22" fillId="8" borderId="9" xfId="0" applyFont="1" applyFill="1" applyBorder="1" applyAlignment="1">
      <alignment horizontal="center" vertical="center"/>
    </xf>
    <xf numFmtId="0" fontId="22" fillId="8" borderId="10" xfId="0" applyFont="1" applyFill="1" applyBorder="1" applyAlignment="1">
      <alignment horizontal="center" vertical="center"/>
    </xf>
    <xf numFmtId="0" fontId="22" fillId="8" borderId="11" xfId="0" applyFont="1" applyFill="1" applyBorder="1" applyAlignment="1">
      <alignment horizontal="center" vertical="center"/>
    </xf>
    <xf numFmtId="0" fontId="22" fillId="8" borderId="6" xfId="0" applyFont="1" applyFill="1" applyBorder="1" applyAlignment="1">
      <alignment horizontal="center" vertical="center"/>
    </xf>
    <xf numFmtId="0" fontId="26" fillId="8" borderId="3" xfId="0" applyFont="1" applyFill="1" applyBorder="1" applyAlignment="1">
      <alignment horizontal="center" vertical="center"/>
    </xf>
    <xf numFmtId="0" fontId="26" fillId="8" borderId="7" xfId="0" applyFont="1" applyFill="1" applyBorder="1" applyAlignment="1">
      <alignment horizontal="center" vertical="center"/>
    </xf>
    <xf numFmtId="0" fontId="26" fillId="8" borderId="5" xfId="0" applyFont="1" applyFill="1" applyBorder="1" applyAlignment="1">
      <alignment horizontal="center" vertical="center"/>
    </xf>
    <xf numFmtId="0" fontId="26" fillId="8" borderId="4" xfId="0" applyFont="1" applyFill="1" applyBorder="1" applyAlignment="1">
      <alignment horizontal="center" vertical="center"/>
    </xf>
    <xf numFmtId="0" fontId="26" fillId="8" borderId="8" xfId="0" applyFont="1" applyFill="1" applyBorder="1" applyAlignment="1">
      <alignment horizontal="center" vertical="center"/>
    </xf>
    <xf numFmtId="0" fontId="24" fillId="5" borderId="9" xfId="0" applyFont="1" applyFill="1" applyBorder="1" applyAlignment="1">
      <alignment horizontal="center" vertical="center"/>
    </xf>
    <xf numFmtId="0" fontId="24" fillId="5" borderId="10" xfId="0" applyFont="1" applyFill="1" applyBorder="1" applyAlignment="1">
      <alignment horizontal="center" vertical="center"/>
    </xf>
    <xf numFmtId="0" fontId="24" fillId="5" borderId="11" xfId="0" applyFont="1" applyFill="1" applyBorder="1" applyAlignment="1">
      <alignment horizontal="center" vertical="center"/>
    </xf>
    <xf numFmtId="0" fontId="25" fillId="5" borderId="3" xfId="0" applyFont="1" applyFill="1" applyBorder="1" applyAlignment="1">
      <alignment horizontal="center" textRotation="90" wrapText="1"/>
    </xf>
    <xf numFmtId="0" fontId="25" fillId="5" borderId="0" xfId="0" applyFont="1" applyFill="1" applyBorder="1" applyAlignment="1">
      <alignment horizontal="center" textRotation="90" wrapText="1"/>
    </xf>
    <xf numFmtId="0" fontId="22" fillId="5" borderId="9" xfId="0" applyFont="1" applyFill="1" applyBorder="1" applyAlignment="1">
      <alignment horizontal="center" vertical="center"/>
    </xf>
    <xf numFmtId="0" fontId="22" fillId="5" borderId="10" xfId="0" applyFont="1" applyFill="1" applyBorder="1" applyAlignment="1">
      <alignment horizontal="center" vertical="center"/>
    </xf>
    <xf numFmtId="0" fontId="22" fillId="5" borderId="11" xfId="0" applyFont="1" applyFill="1" applyBorder="1" applyAlignment="1">
      <alignment horizontal="center" vertical="center"/>
    </xf>
    <xf numFmtId="0" fontId="22" fillId="7" borderId="9" xfId="0" applyFont="1" applyFill="1" applyBorder="1" applyAlignment="1">
      <alignment horizontal="center" vertical="center"/>
    </xf>
    <xf numFmtId="0" fontId="22" fillId="7" borderId="6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7" xfId="0" applyFont="1" applyFill="1" applyBorder="1" applyAlignment="1">
      <alignment horizontal="center" vertical="center"/>
    </xf>
    <xf numFmtId="0" fontId="26" fillId="7" borderId="5" xfId="0" applyFont="1" applyFill="1" applyBorder="1" applyAlignment="1">
      <alignment horizontal="center" vertical="center"/>
    </xf>
    <xf numFmtId="0" fontId="26" fillId="7" borderId="4" xfId="0" applyFont="1" applyFill="1" applyBorder="1" applyAlignment="1">
      <alignment horizontal="center" vertical="center"/>
    </xf>
    <xf numFmtId="0" fontId="26" fillId="7" borderId="8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 wrapText="1"/>
    </xf>
    <xf numFmtId="0" fontId="24" fillId="7" borderId="9" xfId="0" applyFont="1" applyFill="1" applyBorder="1" applyAlignment="1">
      <alignment horizontal="center" vertical="center"/>
    </xf>
    <xf numFmtId="0" fontId="24" fillId="7" borderId="10" xfId="0" applyFont="1" applyFill="1" applyBorder="1" applyAlignment="1">
      <alignment horizontal="center" vertical="center"/>
    </xf>
    <xf numFmtId="0" fontId="24" fillId="7" borderId="11" xfId="0" applyFont="1" applyFill="1" applyBorder="1" applyAlignment="1">
      <alignment horizontal="center" vertical="center"/>
    </xf>
    <xf numFmtId="0" fontId="25" fillId="7" borderId="3" xfId="0" applyFont="1" applyFill="1" applyBorder="1" applyAlignment="1">
      <alignment horizontal="center" textRotation="90" wrapText="1"/>
    </xf>
    <xf numFmtId="0" fontId="25" fillId="7" borderId="0" xfId="0" applyFont="1" applyFill="1" applyBorder="1" applyAlignment="1">
      <alignment horizontal="center" textRotation="90" wrapText="1"/>
    </xf>
    <xf numFmtId="0" fontId="7" fillId="5" borderId="3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21" fillId="8" borderId="0" xfId="0" applyFont="1" applyFill="1" applyBorder="1" applyAlignment="1">
      <alignment horizontal="center" vertical="center" wrapText="1"/>
    </xf>
    <xf numFmtId="14" fontId="22" fillId="8" borderId="9" xfId="0" applyNumberFormat="1" applyFont="1" applyFill="1" applyBorder="1" applyAlignment="1">
      <alignment horizontal="center" vertical="center"/>
    </xf>
    <xf numFmtId="0" fontId="0" fillId="2" borderId="2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440904"/>
      <rgbColor rgb="00993366"/>
      <rgbColor rgb="00FFFFB9"/>
      <rgbColor rgb="00CCEC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B2B2B2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3D8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627529</xdr:colOff>
      <xdr:row>14</xdr:row>
      <xdr:rowOff>257735</xdr:rowOff>
    </xdr:from>
    <xdr:to>
      <xdr:col>17</xdr:col>
      <xdr:colOff>258536</xdr:colOff>
      <xdr:row>17</xdr:row>
      <xdr:rowOff>258537</xdr:rowOff>
    </xdr:to>
    <xdr:sp macro="[0]!Rafraichireformulaires" textlink="">
      <xdr:nvSpPr>
        <xdr:cNvPr id="2" name="Plaque 1"/>
        <xdr:cNvSpPr/>
      </xdr:nvSpPr>
      <xdr:spPr bwMode="auto">
        <a:xfrm>
          <a:off x="12384100" y="4094949"/>
          <a:ext cx="1917007" cy="735588"/>
        </a:xfrm>
        <a:prstGeom prst="bevel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CH" sz="2400"/>
            <a:t>Rafraichir tous</a:t>
          </a:r>
          <a:r>
            <a:rPr lang="fr-CH" sz="2400" baseline="0"/>
            <a:t> les formulaires</a:t>
          </a:r>
          <a:endParaRPr lang="fr-CH" sz="2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36</xdr:row>
      <xdr:rowOff>0</xdr:rowOff>
    </xdr:from>
    <xdr:to>
      <xdr:col>5</xdr:col>
      <xdr:colOff>92075</xdr:colOff>
      <xdr:row>39</xdr:row>
      <xdr:rowOff>149225</xdr:rowOff>
    </xdr:to>
    <xdr:sp macro="" textlink="">
      <xdr:nvSpPr>
        <xdr:cNvPr id="39812" name="Rectangle 33"/>
        <xdr:cNvSpPr>
          <a:spLocks noChangeArrowheads="1"/>
        </xdr:cNvSpPr>
      </xdr:nvSpPr>
      <xdr:spPr bwMode="auto">
        <a:xfrm>
          <a:off x="0" y="8239125"/>
          <a:ext cx="635000" cy="635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EAEAEA" mc:Ignorable="a14" a14:legacySpreadsheetColorIndex="2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88</xdr:col>
          <xdr:colOff>0</xdr:colOff>
          <xdr:row>27</xdr:row>
          <xdr:rowOff>38100</xdr:rowOff>
        </xdr:from>
        <xdr:to>
          <xdr:col>99</xdr:col>
          <xdr:colOff>0</xdr:colOff>
          <xdr:row>31</xdr:row>
          <xdr:rowOff>76200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entury Gothic"/>
                </a:rPr>
                <a:t>Insertion des logos</a:t>
              </a:r>
            </a:p>
          </xdr:txBody>
        </xdr:sp>
        <xdr:clientData fPrintsWithSheet="0"/>
      </xdr:twoCellAnchor>
    </mc:Choice>
    <mc:Fallback/>
  </mc:AlternateContent>
  <xdr:twoCellAnchor>
    <xdr:from>
      <xdr:col>108</xdr:col>
      <xdr:colOff>54429</xdr:colOff>
      <xdr:row>40</xdr:row>
      <xdr:rowOff>40822</xdr:rowOff>
    </xdr:from>
    <xdr:to>
      <xdr:col>129</xdr:col>
      <xdr:colOff>68036</xdr:colOff>
      <xdr:row>47</xdr:row>
      <xdr:rowOff>0</xdr:rowOff>
    </xdr:to>
    <xdr:sp macro="[0]!imprimerZone2" textlink="">
      <xdr:nvSpPr>
        <xdr:cNvPr id="30544" name="Plaque 30543"/>
        <xdr:cNvSpPr/>
      </xdr:nvSpPr>
      <xdr:spPr bwMode="auto">
        <a:xfrm>
          <a:off x="11402786" y="9402536"/>
          <a:ext cx="2217964" cy="1102178"/>
        </a:xfrm>
        <a:prstGeom prst="bevel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CH" sz="1400" b="1" i="0" u="none" strike="noStrike">
              <a:effectLst/>
              <a:latin typeface="Century Gothic" panose="020B0502020202020204" pitchFamily="34" charset="0"/>
              <a:ea typeface="+mn-ea"/>
              <a:cs typeface="+mn-cs"/>
            </a:rPr>
            <a:t>Cliquer sur l'image pour imprimer les PETITES étiquettes</a:t>
          </a:r>
          <a:r>
            <a:rPr lang="fr-CH" sz="1400"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108</xdr:col>
      <xdr:colOff>54429</xdr:colOff>
      <xdr:row>17</xdr:row>
      <xdr:rowOff>68036</xdr:rowOff>
    </xdr:from>
    <xdr:to>
      <xdr:col>130</xdr:col>
      <xdr:colOff>0</xdr:colOff>
      <xdr:row>25</xdr:row>
      <xdr:rowOff>27214</xdr:rowOff>
    </xdr:to>
    <xdr:sp macro="[0]!imprimerZone1" textlink="">
      <xdr:nvSpPr>
        <xdr:cNvPr id="30545" name="Plaque 30544"/>
        <xdr:cNvSpPr/>
      </xdr:nvSpPr>
      <xdr:spPr bwMode="auto">
        <a:xfrm>
          <a:off x="11402786" y="3687536"/>
          <a:ext cx="2258785" cy="1102178"/>
        </a:xfrm>
        <a:prstGeom prst="bevel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rect">
            <a:fillToRect l="50000" t="50000" r="50000" b="50000"/>
          </a:path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CH" sz="1400" b="1" i="0" u="none" strike="noStrike">
              <a:effectLst/>
              <a:latin typeface="Century Gothic" panose="020B0502020202020204" pitchFamily="34" charset="0"/>
              <a:ea typeface="+mn-ea"/>
              <a:cs typeface="+mn-cs"/>
            </a:rPr>
            <a:t>Cliquer sur l'image pour imprimer les GRANDES étiquettes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88</xdr:col>
          <xdr:colOff>19050</xdr:colOff>
          <xdr:row>32</xdr:row>
          <xdr:rowOff>333375</xdr:rowOff>
        </xdr:from>
        <xdr:to>
          <xdr:col>99</xdr:col>
          <xdr:colOff>19050</xdr:colOff>
          <xdr:row>33</xdr:row>
          <xdr:rowOff>9525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entury Gothic"/>
                </a:rPr>
                <a:t>Supprimer logos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85</xdr:col>
          <xdr:colOff>0</xdr:colOff>
          <xdr:row>3</xdr:row>
          <xdr:rowOff>381000</xdr:rowOff>
        </xdr:from>
        <xdr:to>
          <xdr:col>101</xdr:col>
          <xdr:colOff>85725</xdr:colOff>
          <xdr:row>6</xdr:row>
          <xdr:rowOff>133350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Oklahoma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373"/>
  <sheetViews>
    <sheetView tabSelected="1" zoomScale="70" zoomScaleNormal="70" workbookViewId="0">
      <selection activeCell="L20" sqref="L20"/>
    </sheetView>
  </sheetViews>
  <sheetFormatPr baseColWidth="10" defaultRowHeight="12.75"/>
  <cols>
    <col min="1" max="1" width="22.85546875" bestFit="1" customWidth="1"/>
    <col min="2" max="2" width="34.28515625" customWidth="1"/>
    <col min="3" max="3" width="14.5703125" hidden="1" customWidth="1"/>
    <col min="4" max="4" width="0" hidden="1" customWidth="1"/>
    <col min="5" max="5" width="2.7109375" customWidth="1"/>
    <col min="6" max="6" width="22.85546875" bestFit="1" customWidth="1"/>
    <col min="7" max="7" width="34.140625" customWidth="1"/>
    <col min="8" max="8" width="14.28515625" hidden="1" customWidth="1"/>
    <col min="9" max="9" width="0" hidden="1" customWidth="1"/>
    <col min="10" max="10" width="2.7109375" customWidth="1"/>
    <col min="11" max="11" width="22.85546875" bestFit="1" customWidth="1"/>
    <col min="12" max="12" width="34.140625" customWidth="1"/>
    <col min="13" max="14" width="0" hidden="1" customWidth="1"/>
  </cols>
  <sheetData>
    <row r="1" spans="1:36" s="13" customFormat="1" ht="24.95" customHeight="1" thickTop="1" thickBot="1">
      <c r="A1" s="73" t="s">
        <v>12</v>
      </c>
      <c r="B1" s="71"/>
      <c r="C1" s="71">
        <v>1</v>
      </c>
      <c r="D1" s="72"/>
      <c r="E1" s="17"/>
      <c r="F1" s="73" t="s">
        <v>13</v>
      </c>
      <c r="G1" s="71"/>
      <c r="H1" s="71">
        <v>2</v>
      </c>
      <c r="I1" s="72"/>
      <c r="J1" s="17"/>
      <c r="K1" s="73" t="s">
        <v>14</v>
      </c>
      <c r="L1" s="72"/>
      <c r="M1" s="71">
        <v>3</v>
      </c>
      <c r="N1" s="72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</row>
    <row r="2" spans="1:36" ht="14.25" thickTop="1" thickBo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</row>
    <row r="3" spans="1:36" ht="30" customHeight="1" thickTop="1" thickBot="1">
      <c r="A3" s="28" t="s">
        <v>0</v>
      </c>
      <c r="B3" s="33" t="s">
        <v>4</v>
      </c>
      <c r="C3" s="14">
        <f>IF(B3="Grande",1,IF(B3="Petite",2,3))</f>
        <v>1</v>
      </c>
      <c r="D3" s="14" t="str">
        <f>IF(C3=1,"Grande",IF(C3=2,"Petite","-"))</f>
        <v>Grande</v>
      </c>
      <c r="E3" s="14"/>
      <c r="F3" s="28" t="s">
        <v>0</v>
      </c>
      <c r="G3" s="33" t="s">
        <v>4</v>
      </c>
      <c r="H3" s="14">
        <f>IF(G3="Grande",1,IF(G3="Petite",2,3))</f>
        <v>1</v>
      </c>
      <c r="I3" s="14" t="str">
        <f>IF(H3=1,"Grande",IF(H3=2,"Petite","-"))</f>
        <v>Grande</v>
      </c>
      <c r="J3" s="14"/>
      <c r="K3" s="28" t="s">
        <v>0</v>
      </c>
      <c r="L3" s="33" t="s">
        <v>4</v>
      </c>
      <c r="M3" s="14">
        <f>IF(L3="Grande",1,IF(L3="Petite",2,3))</f>
        <v>1</v>
      </c>
      <c r="N3" s="14" t="str">
        <f>IF(M3=1,"Grande",IF(M3=2,"Petite","-"))</f>
        <v>Grande</v>
      </c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</row>
    <row r="4" spans="1:36" s="29" customFormat="1" ht="14.25" thickTop="1" thickBot="1"/>
    <row r="5" spans="1:36" ht="30" customHeight="1" thickTop="1" thickBot="1">
      <c r="A5" s="28" t="s">
        <v>1</v>
      </c>
      <c r="B5" s="33" t="s">
        <v>23</v>
      </c>
      <c r="F5" s="28" t="s">
        <v>1</v>
      </c>
      <c r="G5" s="33" t="s">
        <v>38</v>
      </c>
      <c r="K5" s="28" t="s">
        <v>1</v>
      </c>
      <c r="L5" s="33" t="s">
        <v>35</v>
      </c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</row>
    <row r="6" spans="1:36" s="29" customFormat="1" ht="14.25" thickTop="1" thickBot="1"/>
    <row r="7" spans="1:36" ht="30" customHeight="1" thickTop="1" thickBot="1">
      <c r="A7" s="28" t="s">
        <v>2</v>
      </c>
      <c r="B7" s="33"/>
      <c r="F7" s="28" t="s">
        <v>2</v>
      </c>
      <c r="G7" s="33"/>
      <c r="K7" s="28" t="s">
        <v>2</v>
      </c>
      <c r="L7" s="33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</row>
    <row r="8" spans="1:36" s="29" customFormat="1" ht="14.25" thickTop="1" thickBot="1"/>
    <row r="9" spans="1:36" ht="30" customHeight="1" thickTop="1" thickBot="1">
      <c r="A9" s="28" t="s">
        <v>18</v>
      </c>
      <c r="B9" s="33"/>
      <c r="F9" s="28" t="s">
        <v>18</v>
      </c>
      <c r="G9" s="33"/>
      <c r="K9" s="28" t="s">
        <v>18</v>
      </c>
      <c r="L9" s="33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</row>
    <row r="10" spans="1:36" s="29" customFormat="1" ht="14.25" thickTop="1" thickBot="1"/>
    <row r="11" spans="1:36" ht="30" customHeight="1" thickTop="1" thickBot="1">
      <c r="A11" s="28" t="s">
        <v>3</v>
      </c>
      <c r="B11" s="33"/>
      <c r="F11" s="28" t="s">
        <v>3</v>
      </c>
      <c r="G11" s="33"/>
      <c r="K11" s="28" t="s">
        <v>3</v>
      </c>
      <c r="L11" s="33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</row>
    <row r="12" spans="1:36" s="29" customFormat="1" ht="14.25" thickTop="1" thickBot="1"/>
    <row r="13" spans="1:36" ht="30" customHeight="1" thickTop="1" thickBot="1">
      <c r="A13" s="28" t="s">
        <v>8</v>
      </c>
      <c r="B13" s="33"/>
      <c r="F13" s="28" t="s">
        <v>8</v>
      </c>
      <c r="G13" s="33"/>
      <c r="K13" s="28" t="s">
        <v>8</v>
      </c>
      <c r="L13" s="33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</row>
    <row r="14" spans="1:36" s="29" customFormat="1" ht="14.25" thickTop="1" thickBot="1"/>
    <row r="15" spans="1:36" ht="30" customHeight="1" thickTop="1" thickBot="1">
      <c r="A15" s="28" t="s">
        <v>6</v>
      </c>
      <c r="B15" s="33"/>
      <c r="F15" s="28" t="s">
        <v>6</v>
      </c>
      <c r="G15" s="33"/>
      <c r="K15" s="28" t="s">
        <v>6</v>
      </c>
      <c r="L15" s="33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</row>
    <row r="16" spans="1:36" s="29" customFormat="1" ht="13.5" thickTop="1"/>
    <row r="17" spans="1:36" s="29" customFormat="1" ht="13.5" thickBot="1"/>
    <row r="18" spans="1:36" s="13" customFormat="1" ht="24.95" customHeight="1" thickTop="1" thickBot="1">
      <c r="A18" s="73" t="s">
        <v>15</v>
      </c>
      <c r="B18" s="71"/>
      <c r="C18" s="71">
        <v>4</v>
      </c>
      <c r="D18" s="72"/>
      <c r="E18" s="17"/>
      <c r="F18" s="73" t="s">
        <v>16</v>
      </c>
      <c r="G18" s="71"/>
      <c r="H18" s="71">
        <v>5</v>
      </c>
      <c r="I18" s="72"/>
      <c r="J18" s="17"/>
      <c r="K18" s="73" t="s">
        <v>17</v>
      </c>
      <c r="L18" s="72"/>
      <c r="M18" s="71">
        <v>6</v>
      </c>
      <c r="N18" s="72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</row>
    <row r="19" spans="1:36" s="29" customFormat="1" ht="14.25" thickTop="1" thickBot="1"/>
    <row r="20" spans="1:36" ht="30" customHeight="1" thickTop="1" thickBot="1">
      <c r="A20" s="28" t="s">
        <v>0</v>
      </c>
      <c r="B20" s="33" t="s">
        <v>5</v>
      </c>
      <c r="C20" s="14">
        <f>IF(B20="Grande",1,IF(B20="Petite",2,3))</f>
        <v>2</v>
      </c>
      <c r="D20" s="14" t="str">
        <f>IF(C20=1,"Grande",IF(C20=2,"Petite","-"))</f>
        <v>Petite</v>
      </c>
      <c r="E20" s="14"/>
      <c r="F20" s="28" t="s">
        <v>0</v>
      </c>
      <c r="G20" s="33" t="s">
        <v>5</v>
      </c>
      <c r="H20" s="14">
        <f>IF(G20="Grande",1,IF(G20="Petite",2,3))</f>
        <v>2</v>
      </c>
      <c r="I20" s="14" t="str">
        <f>IF(H20=1,"Grande",IF(H20=2,"Petite","-"))</f>
        <v>Petite</v>
      </c>
      <c r="J20" s="14"/>
      <c r="K20" s="28" t="s">
        <v>0</v>
      </c>
      <c r="L20" s="33" t="s">
        <v>5</v>
      </c>
      <c r="M20" s="14">
        <f>IF(L20="Grande",1,IF(L20="Petite",2,3))</f>
        <v>2</v>
      </c>
      <c r="N20" s="14" t="str">
        <f>IF(M20=1,"Grande",IF(M20=2,"Petite","-"))</f>
        <v>Petite</v>
      </c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</row>
    <row r="21" spans="1:36" s="29" customFormat="1" ht="14.25" thickTop="1" thickBot="1"/>
    <row r="22" spans="1:36" ht="30" customHeight="1" thickTop="1" thickBot="1">
      <c r="A22" s="28" t="s">
        <v>1</v>
      </c>
      <c r="B22" s="33" t="s">
        <v>23</v>
      </c>
      <c r="F22" s="28" t="s">
        <v>1</v>
      </c>
      <c r="G22" s="33" t="s">
        <v>38</v>
      </c>
      <c r="K22" s="28" t="s">
        <v>1</v>
      </c>
      <c r="L22" s="33" t="s">
        <v>35</v>
      </c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</row>
    <row r="23" spans="1:36" s="29" customFormat="1" ht="14.25" thickTop="1" thickBot="1"/>
    <row r="24" spans="1:36" ht="30" customHeight="1" thickTop="1" thickBot="1">
      <c r="A24" s="28" t="s">
        <v>2</v>
      </c>
      <c r="B24" s="33"/>
      <c r="F24" s="28" t="s">
        <v>2</v>
      </c>
      <c r="G24" s="33"/>
      <c r="K24" s="28" t="s">
        <v>2</v>
      </c>
      <c r="L24" s="33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</row>
    <row r="25" spans="1:36" s="29" customFormat="1" ht="14.25" thickTop="1" thickBot="1"/>
    <row r="26" spans="1:36" ht="30" customHeight="1" thickTop="1" thickBot="1">
      <c r="A26" s="28" t="s">
        <v>18</v>
      </c>
      <c r="B26" s="33"/>
      <c r="F26" s="28" t="s">
        <v>18</v>
      </c>
      <c r="G26" s="33"/>
      <c r="K26" s="28" t="s">
        <v>18</v>
      </c>
      <c r="L26" s="33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</row>
    <row r="27" spans="1:36" s="29" customFormat="1" ht="14.25" thickTop="1" thickBot="1"/>
    <row r="28" spans="1:36" ht="30" customHeight="1" thickTop="1" thickBot="1">
      <c r="A28" s="28" t="s">
        <v>3</v>
      </c>
      <c r="B28" s="33"/>
      <c r="F28" s="28" t="s">
        <v>3</v>
      </c>
      <c r="G28" s="33"/>
      <c r="K28" s="28" t="s">
        <v>3</v>
      </c>
      <c r="L28" s="33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</row>
    <row r="29" spans="1:36" s="29" customFormat="1" ht="14.25" thickTop="1" thickBot="1"/>
    <row r="30" spans="1:36" ht="30" customHeight="1" thickTop="1" thickBot="1">
      <c r="A30" s="28" t="s">
        <v>8</v>
      </c>
      <c r="B30" s="33"/>
      <c r="F30" s="28" t="s">
        <v>8</v>
      </c>
      <c r="G30" s="33"/>
      <c r="K30" s="28" t="s">
        <v>8</v>
      </c>
      <c r="L30" s="33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</row>
    <row r="31" spans="1:36" s="29" customFormat="1" ht="14.25" thickTop="1" thickBot="1"/>
    <row r="32" spans="1:36" ht="30" customHeight="1" thickTop="1" thickBot="1">
      <c r="A32" s="28" t="s">
        <v>6</v>
      </c>
      <c r="B32" s="33"/>
      <c r="F32" s="28" t="s">
        <v>6</v>
      </c>
      <c r="G32" s="33"/>
      <c r="K32" s="28" t="s">
        <v>6</v>
      </c>
      <c r="L32" s="33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</row>
    <row r="33" s="29" customFormat="1" ht="13.5" thickTop="1"/>
    <row r="34" s="29" customFormat="1"/>
    <row r="35" s="29" customFormat="1"/>
    <row r="36" s="29" customFormat="1"/>
    <row r="37" s="29" customFormat="1"/>
    <row r="38" s="29" customFormat="1"/>
    <row r="39" s="29" customFormat="1"/>
    <row r="40" s="29" customFormat="1"/>
    <row r="41" s="29" customFormat="1"/>
    <row r="42" s="29" customFormat="1"/>
    <row r="43" s="29" customFormat="1"/>
    <row r="44" s="29" customFormat="1"/>
    <row r="45" s="29" customFormat="1"/>
    <row r="46" s="29" customFormat="1"/>
    <row r="47" s="29" customFormat="1"/>
    <row r="48" s="29" customFormat="1"/>
    <row r="49" spans="18:36" s="29" customFormat="1"/>
    <row r="50" spans="18:36" s="29" customFormat="1"/>
    <row r="51" spans="18:36" s="29" customFormat="1"/>
    <row r="52" spans="18:36" s="29" customFormat="1"/>
    <row r="53" spans="18:36" s="29" customFormat="1"/>
    <row r="54" spans="18:36" s="29" customFormat="1"/>
    <row r="55" spans="18:36" s="29" customFormat="1"/>
    <row r="56" spans="18:36" s="29" customFormat="1"/>
    <row r="57" spans="18:36" s="29" customFormat="1"/>
    <row r="58" spans="18:36" s="29" customFormat="1"/>
    <row r="59" spans="18:36" s="29" customFormat="1"/>
    <row r="60" spans="18:36" s="29" customFormat="1"/>
    <row r="61" spans="18:36" s="29" customFormat="1"/>
    <row r="62" spans="18:36"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</row>
    <row r="63" spans="18:36"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</row>
    <row r="64" spans="18:36"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</row>
    <row r="65" spans="18:36"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</row>
    <row r="66" spans="18:36"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</row>
    <row r="67" spans="18:36"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</row>
    <row r="68" spans="18:36"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</row>
    <row r="69" spans="18:36"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</row>
    <row r="70" spans="18:36"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</row>
    <row r="71" spans="18:36"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</row>
    <row r="72" spans="18:36"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</row>
    <row r="73" spans="18:36"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</row>
    <row r="74" spans="18:36"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</row>
    <row r="75" spans="18:36"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</row>
    <row r="76" spans="18:36"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</row>
    <row r="77" spans="18:36"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</row>
    <row r="78" spans="18:36"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</row>
    <row r="79" spans="18:36"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</row>
    <row r="80" spans="18:36"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</row>
    <row r="81" spans="18:36"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</row>
    <row r="82" spans="18:36"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</row>
    <row r="83" spans="18:36"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</row>
    <row r="84" spans="18:36"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</row>
    <row r="85" spans="18:36"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</row>
    <row r="86" spans="18:36"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</row>
    <row r="87" spans="18:36"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</row>
    <row r="88" spans="18:36"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</row>
    <row r="89" spans="18:36"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</row>
    <row r="90" spans="18:36"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</row>
    <row r="91" spans="18:36"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</row>
    <row r="92" spans="18:36"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</row>
    <row r="93" spans="18:36"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</row>
    <row r="94" spans="18:36"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</row>
    <row r="95" spans="18:36"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</row>
    <row r="96" spans="18:36"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</row>
    <row r="97" spans="18:36"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</row>
    <row r="98" spans="18:36"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</row>
    <row r="99" spans="18:36"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</row>
    <row r="100" spans="18:36"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</row>
    <row r="101" spans="18:36"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</row>
    <row r="102" spans="18:36"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</row>
    <row r="103" spans="18:36"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</row>
    <row r="104" spans="18:36"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</row>
    <row r="105" spans="18:36"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</row>
    <row r="106" spans="18:36"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</row>
    <row r="107" spans="18:36"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</row>
    <row r="108" spans="18:36"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</row>
    <row r="109" spans="18:36"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</row>
    <row r="110" spans="18:36"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</row>
    <row r="111" spans="18:36"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</row>
    <row r="112" spans="18:36"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</row>
    <row r="113" spans="18:36"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</row>
    <row r="114" spans="18:36"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</row>
    <row r="115" spans="18:36"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</row>
    <row r="116" spans="18:36"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</row>
    <row r="117" spans="18:36"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</row>
    <row r="118" spans="18:36"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</row>
    <row r="119" spans="18:36"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</row>
    <row r="120" spans="18:36"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</row>
    <row r="121" spans="18:36"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</row>
    <row r="122" spans="18:36"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</row>
    <row r="123" spans="18:36"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</row>
    <row r="124" spans="18:36"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</row>
    <row r="125" spans="18:36"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</row>
    <row r="126" spans="18:36"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</row>
    <row r="127" spans="18:36"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</row>
    <row r="128" spans="18:36"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</row>
    <row r="129" spans="18:36"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</row>
    <row r="130" spans="18:36"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</row>
    <row r="131" spans="18:36"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</row>
    <row r="132" spans="18:36"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</row>
    <row r="133" spans="18:36"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</row>
    <row r="134" spans="18:36"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</row>
    <row r="135" spans="18:36"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</row>
    <row r="136" spans="18:36"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</row>
    <row r="137" spans="18:36"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</row>
    <row r="138" spans="18:36"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</row>
    <row r="139" spans="18:36"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</row>
    <row r="140" spans="18:36"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</row>
    <row r="141" spans="18:36"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</row>
    <row r="142" spans="18:36"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</row>
    <row r="143" spans="18:36"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</row>
    <row r="144" spans="18:36"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</row>
    <row r="145" spans="18:36"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</row>
    <row r="146" spans="18:36"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</row>
    <row r="147" spans="18:36"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</row>
    <row r="148" spans="18:36"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</row>
    <row r="149" spans="18:36"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</row>
    <row r="150" spans="18:36"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</row>
    <row r="151" spans="18:36"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</row>
    <row r="152" spans="18:36"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</row>
    <row r="153" spans="18:36"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</row>
    <row r="154" spans="18:36"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</row>
    <row r="155" spans="18:36"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</row>
    <row r="156" spans="18:36"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</row>
    <row r="157" spans="18:36"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</row>
    <row r="158" spans="18:36"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</row>
    <row r="159" spans="18:36"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</row>
    <row r="160" spans="18:36"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</row>
    <row r="161" spans="18:36"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</row>
    <row r="162" spans="18:36"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</row>
    <row r="163" spans="18:36"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</row>
    <row r="164" spans="18:36"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</row>
    <row r="165" spans="18:36"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</row>
    <row r="166" spans="18:36"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</row>
    <row r="167" spans="18:36"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</row>
    <row r="168" spans="18:36"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</row>
    <row r="169" spans="18:36"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</row>
    <row r="170" spans="18:36"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</row>
    <row r="171" spans="18:36"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</row>
    <row r="172" spans="18:36"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</row>
    <row r="173" spans="18:36"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</row>
    <row r="174" spans="18:36"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</row>
    <row r="175" spans="18:36"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</row>
    <row r="176" spans="18:36"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</row>
    <row r="177" spans="18:36"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</row>
    <row r="178" spans="18:36"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</row>
    <row r="179" spans="18:36"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</row>
    <row r="180" spans="18:36"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</row>
    <row r="181" spans="18:36"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</row>
    <row r="182" spans="18:36"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</row>
    <row r="183" spans="18:36"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</row>
    <row r="184" spans="18:36"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</row>
    <row r="185" spans="18:36"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</row>
    <row r="186" spans="18:36"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</row>
    <row r="187" spans="18:36"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</row>
    <row r="188" spans="18:36"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</row>
    <row r="189" spans="18:36"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</row>
    <row r="190" spans="18:36"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</row>
    <row r="191" spans="18:36"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</row>
    <row r="192" spans="18:36"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</row>
    <row r="193" spans="18:36"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</row>
    <row r="194" spans="18:36"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</row>
    <row r="195" spans="18:36"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</row>
    <row r="196" spans="18:36"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</row>
    <row r="197" spans="18:36"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</row>
    <row r="198" spans="18:36"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</row>
    <row r="199" spans="18:36"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</row>
    <row r="200" spans="18:36"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</row>
    <row r="201" spans="18:36"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</row>
    <row r="202" spans="18:36"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</row>
    <row r="203" spans="18:36"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</row>
    <row r="204" spans="18:36"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</row>
    <row r="205" spans="18:36"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</row>
    <row r="206" spans="18:36"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</row>
    <row r="207" spans="18:36"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</row>
    <row r="208" spans="18:36"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</row>
    <row r="209" spans="18:36"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</row>
    <row r="210" spans="18:36"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</row>
    <row r="211" spans="18:36"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</row>
    <row r="212" spans="18:36"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</row>
    <row r="213" spans="18:36"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</row>
    <row r="214" spans="18:36"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</row>
    <row r="215" spans="18:36"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</row>
    <row r="216" spans="18:36"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</row>
    <row r="217" spans="18:36"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</row>
    <row r="218" spans="18:36"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</row>
    <row r="219" spans="18:36"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</row>
    <row r="220" spans="18:36"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</row>
    <row r="221" spans="18:36"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</row>
    <row r="222" spans="18:36"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</row>
    <row r="223" spans="18:36"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</row>
    <row r="224" spans="18:36"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</row>
    <row r="225" spans="18:36"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</row>
    <row r="226" spans="18:36"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</row>
    <row r="227" spans="18:36"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</row>
    <row r="228" spans="18:36"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</row>
    <row r="229" spans="18:36"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</row>
    <row r="230" spans="18:36"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</row>
    <row r="231" spans="18:36"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</row>
    <row r="232" spans="18:36"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</row>
    <row r="233" spans="18:36"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</row>
    <row r="234" spans="18:36"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</row>
    <row r="235" spans="18:36"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</row>
    <row r="236" spans="18:36"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</row>
    <row r="237" spans="18:36"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  <c r="AJ237" s="29"/>
    </row>
    <row r="238" spans="18:36"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</row>
    <row r="239" spans="18:36"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</row>
    <row r="240" spans="18:36"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  <c r="AJ240" s="29"/>
    </row>
    <row r="241" spans="18:36"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</row>
    <row r="242" spans="18:36"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</row>
    <row r="243" spans="18:36"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</row>
    <row r="244" spans="18:36"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</row>
    <row r="245" spans="18:36"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29"/>
      <c r="AI245" s="29"/>
      <c r="AJ245" s="29"/>
    </row>
    <row r="246" spans="18:36"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  <c r="AJ246" s="29"/>
    </row>
    <row r="247" spans="18:36"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  <c r="AJ247" s="29"/>
    </row>
    <row r="248" spans="18:36"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29"/>
      <c r="AI248" s="29"/>
      <c r="AJ248" s="29"/>
    </row>
    <row r="249" spans="18:36"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29"/>
      <c r="AI249" s="29"/>
      <c r="AJ249" s="29"/>
    </row>
    <row r="250" spans="18:36"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</row>
    <row r="251" spans="18:36"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29"/>
      <c r="AI251" s="29"/>
      <c r="AJ251" s="29"/>
    </row>
    <row r="252" spans="18:36"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29"/>
      <c r="AI252" s="29"/>
      <c r="AJ252" s="29"/>
    </row>
    <row r="253" spans="18:36"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</row>
    <row r="254" spans="18:36"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29"/>
      <c r="AI254" s="29"/>
      <c r="AJ254" s="29"/>
    </row>
    <row r="255" spans="18:36"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  <c r="AJ255" s="29"/>
    </row>
    <row r="256" spans="18:36"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29"/>
      <c r="AI256" s="29"/>
      <c r="AJ256" s="29"/>
    </row>
    <row r="257" spans="18:36"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  <c r="AJ257" s="29"/>
    </row>
    <row r="258" spans="18:36"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  <c r="AJ258" s="29"/>
    </row>
    <row r="259" spans="18:36"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29"/>
      <c r="AI259" s="29"/>
      <c r="AJ259" s="29"/>
    </row>
    <row r="260" spans="18:36"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29"/>
      <c r="AI260" s="29"/>
      <c r="AJ260" s="29"/>
    </row>
    <row r="261" spans="18:36"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29"/>
      <c r="AI261" s="29"/>
      <c r="AJ261" s="29"/>
    </row>
    <row r="262" spans="18:36"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29"/>
      <c r="AI262" s="29"/>
      <c r="AJ262" s="29"/>
    </row>
    <row r="263" spans="18:36"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29"/>
      <c r="AI263" s="29"/>
      <c r="AJ263" s="29"/>
    </row>
    <row r="264" spans="18:36"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29"/>
      <c r="AI264" s="29"/>
      <c r="AJ264" s="29"/>
    </row>
    <row r="265" spans="18:36"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29"/>
      <c r="AI265" s="29"/>
      <c r="AJ265" s="29"/>
    </row>
    <row r="266" spans="18:36"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29"/>
      <c r="AI266" s="29"/>
      <c r="AJ266" s="29"/>
    </row>
    <row r="267" spans="18:36"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29"/>
      <c r="AI267" s="29"/>
      <c r="AJ267" s="29"/>
    </row>
    <row r="268" spans="18:36"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29"/>
      <c r="AI268" s="29"/>
      <c r="AJ268" s="29"/>
    </row>
    <row r="269" spans="18:36"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29"/>
      <c r="AI269" s="29"/>
      <c r="AJ269" s="29"/>
    </row>
    <row r="270" spans="18:36"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29"/>
      <c r="AI270" s="29"/>
      <c r="AJ270" s="29"/>
    </row>
    <row r="271" spans="18:36"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29"/>
      <c r="AI271" s="29"/>
      <c r="AJ271" s="29"/>
    </row>
    <row r="272" spans="18:36"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29"/>
      <c r="AI272" s="29"/>
      <c r="AJ272" s="29"/>
    </row>
    <row r="273" spans="18:36"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29"/>
      <c r="AI273" s="29"/>
      <c r="AJ273" s="29"/>
    </row>
    <row r="274" spans="18:36"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  <c r="AJ274" s="29"/>
    </row>
    <row r="275" spans="18:36"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29"/>
      <c r="AI275" s="29"/>
      <c r="AJ275" s="29"/>
    </row>
    <row r="276" spans="18:36"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29"/>
      <c r="AI276" s="29"/>
      <c r="AJ276" s="29"/>
    </row>
    <row r="277" spans="18:36"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29"/>
      <c r="AI277" s="29"/>
      <c r="AJ277" s="29"/>
    </row>
    <row r="278" spans="18:36"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29"/>
      <c r="AI278" s="29"/>
      <c r="AJ278" s="29"/>
    </row>
    <row r="279" spans="18:36"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29"/>
      <c r="AI279" s="29"/>
      <c r="AJ279" s="29"/>
    </row>
    <row r="280" spans="18:36"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29"/>
      <c r="AI280" s="29"/>
      <c r="AJ280" s="29"/>
    </row>
    <row r="281" spans="18:36"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29"/>
      <c r="AI281" s="29"/>
      <c r="AJ281" s="29"/>
    </row>
    <row r="282" spans="18:36"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29"/>
      <c r="AI282" s="29"/>
      <c r="AJ282" s="29"/>
    </row>
    <row r="283" spans="18:36"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29"/>
      <c r="AI283" s="29"/>
      <c r="AJ283" s="29"/>
    </row>
    <row r="284" spans="18:36"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29"/>
      <c r="AI284" s="29"/>
      <c r="AJ284" s="29"/>
    </row>
    <row r="285" spans="18:36"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29"/>
      <c r="AI285" s="29"/>
      <c r="AJ285" s="29"/>
    </row>
    <row r="286" spans="18:36"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29"/>
      <c r="AI286" s="29"/>
      <c r="AJ286" s="29"/>
    </row>
    <row r="287" spans="18:36"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29"/>
      <c r="AI287" s="29"/>
      <c r="AJ287" s="29"/>
    </row>
    <row r="288" spans="18:36"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29"/>
      <c r="AI288" s="29"/>
      <c r="AJ288" s="29"/>
    </row>
    <row r="289" spans="18:36"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29"/>
      <c r="AI289" s="29"/>
      <c r="AJ289" s="29"/>
    </row>
    <row r="290" spans="18:36"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29"/>
      <c r="AI290" s="29"/>
      <c r="AJ290" s="29"/>
    </row>
    <row r="291" spans="18:36"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29"/>
      <c r="AI291" s="29"/>
      <c r="AJ291" s="29"/>
    </row>
    <row r="292" spans="18:36"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29"/>
      <c r="AI292" s="29"/>
      <c r="AJ292" s="29"/>
    </row>
    <row r="293" spans="18:36"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29"/>
      <c r="AI293" s="29"/>
      <c r="AJ293" s="29"/>
    </row>
    <row r="294" spans="18:36"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29"/>
      <c r="AI294" s="29"/>
      <c r="AJ294" s="29"/>
    </row>
    <row r="295" spans="18:36"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29"/>
      <c r="AI295" s="29"/>
      <c r="AJ295" s="29"/>
    </row>
    <row r="296" spans="18:36"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29"/>
      <c r="AI296" s="29"/>
      <c r="AJ296" s="29"/>
    </row>
    <row r="297" spans="18:36"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29"/>
      <c r="AI297" s="29"/>
      <c r="AJ297" s="29"/>
    </row>
    <row r="298" spans="18:36"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29"/>
      <c r="AI298" s="29"/>
      <c r="AJ298" s="29"/>
    </row>
    <row r="299" spans="18:36"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29"/>
      <c r="AI299" s="29"/>
      <c r="AJ299" s="29"/>
    </row>
    <row r="300" spans="18:36"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29"/>
      <c r="AI300" s="29"/>
      <c r="AJ300" s="29"/>
    </row>
    <row r="301" spans="18:36"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29"/>
      <c r="AI301" s="29"/>
      <c r="AJ301" s="29"/>
    </row>
    <row r="302" spans="18:36"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29"/>
      <c r="AI302" s="29"/>
      <c r="AJ302" s="29"/>
    </row>
    <row r="303" spans="18:36"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29"/>
      <c r="AI303" s="29"/>
      <c r="AJ303" s="29"/>
    </row>
    <row r="304" spans="18:36"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29"/>
      <c r="AI304" s="29"/>
      <c r="AJ304" s="29"/>
    </row>
    <row r="305" spans="18:36"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29"/>
      <c r="AI305" s="29"/>
      <c r="AJ305" s="29"/>
    </row>
    <row r="306" spans="18:36"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29"/>
      <c r="AI306" s="29"/>
      <c r="AJ306" s="29"/>
    </row>
    <row r="307" spans="18:36"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29"/>
      <c r="AI307" s="29"/>
      <c r="AJ307" s="29"/>
    </row>
    <row r="308" spans="18:36"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29"/>
      <c r="AI308" s="29"/>
      <c r="AJ308" s="29"/>
    </row>
    <row r="309" spans="18:36"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29"/>
      <c r="AI309" s="29"/>
      <c r="AJ309" s="29"/>
    </row>
    <row r="310" spans="18:36"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29"/>
      <c r="AI310" s="29"/>
      <c r="AJ310" s="29"/>
    </row>
    <row r="311" spans="18:36"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29"/>
      <c r="AI311" s="29"/>
      <c r="AJ311" s="29"/>
    </row>
    <row r="312" spans="18:36"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29"/>
      <c r="AI312" s="29"/>
      <c r="AJ312" s="29"/>
    </row>
    <row r="313" spans="18:36"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29"/>
      <c r="AI313" s="29"/>
      <c r="AJ313" s="29"/>
    </row>
    <row r="314" spans="18:36"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29"/>
      <c r="AI314" s="29"/>
      <c r="AJ314" s="29"/>
    </row>
    <row r="315" spans="18:36"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29"/>
      <c r="AI315" s="29"/>
      <c r="AJ315" s="29"/>
    </row>
    <row r="316" spans="18:36"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29"/>
      <c r="AI316" s="29"/>
      <c r="AJ316" s="29"/>
    </row>
    <row r="317" spans="18:36"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29"/>
      <c r="AI317" s="29"/>
      <c r="AJ317" s="29"/>
    </row>
    <row r="318" spans="18:36"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29"/>
      <c r="AI318" s="29"/>
      <c r="AJ318" s="29"/>
    </row>
    <row r="319" spans="18:36"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29"/>
      <c r="AI319" s="29"/>
      <c r="AJ319" s="29"/>
    </row>
    <row r="320" spans="18:36"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29"/>
      <c r="AI320" s="29"/>
      <c r="AJ320" s="29"/>
    </row>
    <row r="321" spans="18:36"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29"/>
      <c r="AI321" s="29"/>
      <c r="AJ321" s="29"/>
    </row>
    <row r="322" spans="18:36"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29"/>
      <c r="AI322" s="29"/>
      <c r="AJ322" s="29"/>
    </row>
    <row r="323" spans="18:36"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29"/>
      <c r="AI323" s="29"/>
      <c r="AJ323" s="29"/>
    </row>
    <row r="324" spans="18:36"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29"/>
      <c r="AI324" s="29"/>
      <c r="AJ324" s="29"/>
    </row>
    <row r="325" spans="18:36"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29"/>
      <c r="AI325" s="29"/>
      <c r="AJ325" s="29"/>
    </row>
    <row r="326" spans="18:36"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29"/>
      <c r="AI326" s="29"/>
      <c r="AJ326" s="29"/>
    </row>
    <row r="327" spans="18:36"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29"/>
      <c r="AI327" s="29"/>
      <c r="AJ327" s="29"/>
    </row>
    <row r="328" spans="18:36"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29"/>
      <c r="AI328" s="29"/>
      <c r="AJ328" s="29"/>
    </row>
    <row r="329" spans="18:36"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9"/>
      <c r="AH329" s="29"/>
      <c r="AI329" s="29"/>
      <c r="AJ329" s="29"/>
    </row>
    <row r="330" spans="18:36"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29"/>
      <c r="AH330" s="29"/>
      <c r="AI330" s="29"/>
      <c r="AJ330" s="29"/>
    </row>
    <row r="331" spans="18:36"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9"/>
      <c r="AH331" s="29"/>
      <c r="AI331" s="29"/>
      <c r="AJ331" s="29"/>
    </row>
    <row r="332" spans="18:36"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29"/>
      <c r="AH332" s="29"/>
      <c r="AI332" s="29"/>
      <c r="AJ332" s="29"/>
    </row>
    <row r="333" spans="18:36"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9"/>
      <c r="AH333" s="29"/>
      <c r="AI333" s="29"/>
      <c r="AJ333" s="29"/>
    </row>
    <row r="334" spans="18:36"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29"/>
      <c r="AH334" s="29"/>
      <c r="AI334" s="29"/>
      <c r="AJ334" s="29"/>
    </row>
    <row r="335" spans="18:36"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29"/>
      <c r="AH335" s="29"/>
      <c r="AI335" s="29"/>
      <c r="AJ335" s="29"/>
    </row>
    <row r="336" spans="18:36"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29"/>
      <c r="AI336" s="29"/>
      <c r="AJ336" s="29"/>
    </row>
    <row r="337" spans="18:36"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29"/>
      <c r="AI337" s="29"/>
      <c r="AJ337" s="29"/>
    </row>
    <row r="338" spans="18:36"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29"/>
      <c r="AI338" s="29"/>
      <c r="AJ338" s="29"/>
    </row>
    <row r="339" spans="18:36"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29"/>
      <c r="AI339" s="29"/>
      <c r="AJ339" s="29"/>
    </row>
    <row r="340" spans="18:36"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/>
      <c r="AH340" s="29"/>
      <c r="AI340" s="29"/>
      <c r="AJ340" s="29"/>
    </row>
    <row r="341" spans="18:36"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29"/>
      <c r="AI341" s="29"/>
      <c r="AJ341" s="29"/>
    </row>
    <row r="342" spans="18:36"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9"/>
      <c r="AH342" s="29"/>
      <c r="AI342" s="29"/>
      <c r="AJ342" s="29"/>
    </row>
    <row r="343" spans="18:36"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29"/>
      <c r="AI343" s="29"/>
      <c r="AJ343" s="29"/>
    </row>
    <row r="344" spans="18:36"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29"/>
      <c r="AI344" s="29"/>
      <c r="AJ344" s="29"/>
    </row>
    <row r="345" spans="18:36"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29"/>
      <c r="AI345" s="29"/>
      <c r="AJ345" s="29"/>
    </row>
    <row r="346" spans="18:36"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29"/>
      <c r="AI346" s="29"/>
      <c r="AJ346" s="29"/>
    </row>
    <row r="347" spans="18:36"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29"/>
      <c r="AI347" s="29"/>
      <c r="AJ347" s="29"/>
    </row>
    <row r="348" spans="18:36"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29"/>
      <c r="AI348" s="29"/>
      <c r="AJ348" s="29"/>
    </row>
    <row r="349" spans="18:36"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29"/>
      <c r="AI349" s="29"/>
      <c r="AJ349" s="29"/>
    </row>
    <row r="350" spans="18:36"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29"/>
      <c r="AI350" s="29"/>
      <c r="AJ350" s="29"/>
    </row>
    <row r="351" spans="18:36"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29"/>
      <c r="AI351" s="29"/>
      <c r="AJ351" s="29"/>
    </row>
    <row r="352" spans="18:36"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29"/>
      <c r="AI352" s="29"/>
      <c r="AJ352" s="29"/>
    </row>
    <row r="353" spans="18:36"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29"/>
      <c r="AI353" s="29"/>
      <c r="AJ353" s="29"/>
    </row>
    <row r="354" spans="18:36"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29"/>
      <c r="AI354" s="29"/>
      <c r="AJ354" s="29"/>
    </row>
    <row r="355" spans="18:36"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29"/>
      <c r="AI355" s="29"/>
      <c r="AJ355" s="29"/>
    </row>
    <row r="356" spans="18:36"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29"/>
      <c r="AI356" s="29"/>
      <c r="AJ356" s="29"/>
    </row>
    <row r="357" spans="18:36"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29"/>
      <c r="AI357" s="29"/>
      <c r="AJ357" s="29"/>
    </row>
    <row r="358" spans="18:36"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29"/>
      <c r="AI358" s="29"/>
      <c r="AJ358" s="29"/>
    </row>
    <row r="359" spans="18:36"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29"/>
      <c r="AI359" s="29"/>
      <c r="AJ359" s="29"/>
    </row>
    <row r="360" spans="18:36"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29"/>
      <c r="AI360" s="29"/>
      <c r="AJ360" s="29"/>
    </row>
    <row r="361" spans="18:36"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29"/>
      <c r="AI361" s="29"/>
      <c r="AJ361" s="29"/>
    </row>
    <row r="362" spans="18:36"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29"/>
      <c r="AH362" s="29"/>
      <c r="AI362" s="29"/>
      <c r="AJ362" s="29"/>
    </row>
    <row r="363" spans="18:36"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29"/>
      <c r="AH363" s="29"/>
      <c r="AI363" s="29"/>
      <c r="AJ363" s="29"/>
    </row>
    <row r="364" spans="18:36"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9"/>
      <c r="AH364" s="29"/>
      <c r="AI364" s="29"/>
      <c r="AJ364" s="29"/>
    </row>
    <row r="365" spans="18:36"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9"/>
      <c r="AH365" s="29"/>
      <c r="AI365" s="29"/>
      <c r="AJ365" s="29"/>
    </row>
    <row r="366" spans="18:36"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9"/>
      <c r="AH366" s="29"/>
      <c r="AI366" s="29"/>
      <c r="AJ366" s="29"/>
    </row>
    <row r="367" spans="18:36"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29"/>
      <c r="AH367" s="29"/>
      <c r="AI367" s="29"/>
      <c r="AJ367" s="29"/>
    </row>
    <row r="368" spans="18:36"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29"/>
      <c r="AH368" s="29"/>
      <c r="AI368" s="29"/>
      <c r="AJ368" s="29"/>
    </row>
    <row r="369" spans="18:36"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9"/>
      <c r="AH369" s="29"/>
      <c r="AI369" s="29"/>
      <c r="AJ369" s="29"/>
    </row>
    <row r="370" spans="18:36"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29"/>
      <c r="AH370" s="29"/>
      <c r="AI370" s="29"/>
      <c r="AJ370" s="29"/>
    </row>
    <row r="371" spans="18:36"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29"/>
      <c r="AH371" s="29"/>
      <c r="AI371" s="29"/>
      <c r="AJ371" s="29"/>
    </row>
    <row r="372" spans="18:36"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29"/>
      <c r="AH372" s="29"/>
      <c r="AI372" s="29"/>
      <c r="AJ372" s="29"/>
    </row>
    <row r="373" spans="18:36"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29"/>
      <c r="AI373" s="29"/>
      <c r="AJ373" s="29"/>
    </row>
  </sheetData>
  <mergeCells count="12">
    <mergeCell ref="M18:N18"/>
    <mergeCell ref="K18:L18"/>
    <mergeCell ref="A18:B18"/>
    <mergeCell ref="C18:D18"/>
    <mergeCell ref="C1:D1"/>
    <mergeCell ref="A1:B1"/>
    <mergeCell ref="F1:G1"/>
    <mergeCell ref="H1:I1"/>
    <mergeCell ref="F18:G18"/>
    <mergeCell ref="H18:I18"/>
    <mergeCell ref="K1:L1"/>
    <mergeCell ref="M1:N1"/>
  </mergeCells>
  <dataValidations count="1">
    <dataValidation type="list" allowBlank="1" showInputMessage="1" showErrorMessage="1" errorTitle="Données incorrecte" error="Veuillez soit entrer le nom correct soit utilisez la liste déroulante." sqref="B5 L22 G22 B22 G5 L5">
      <formula1>ListeEntreprises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'données formulaires'!$A$3:$A$5</xm:f>
          </x14:formula1>
          <xm:sqref>G20 B3 G3 L3 L20 B20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F60"/>
  <sheetViews>
    <sheetView view="pageBreakPreview" topLeftCell="A4" zoomScaleNormal="100" zoomScaleSheetLayoutView="100" workbookViewId="0">
      <selection activeCell="BW33" sqref="BW33"/>
    </sheetView>
  </sheetViews>
  <sheetFormatPr baseColWidth="10" defaultRowHeight="12.75"/>
  <cols>
    <col min="1" max="1" width="1.28515625" style="2" customWidth="1"/>
    <col min="2" max="15" width="1.7109375" style="2" customWidth="1"/>
    <col min="16" max="17" width="1.28515625" style="2" customWidth="1"/>
    <col min="18" max="31" width="1.7109375" style="2" customWidth="1"/>
    <col min="32" max="33" width="1.28515625" style="2" customWidth="1"/>
    <col min="34" max="47" width="1.7109375" style="2" customWidth="1"/>
    <col min="48" max="49" width="1.28515625" style="2" customWidth="1"/>
    <col min="50" max="63" width="1.7109375" style="2" customWidth="1"/>
    <col min="64" max="65" width="1.28515625" style="2" customWidth="1"/>
    <col min="66" max="79" width="1.7109375" style="2" customWidth="1"/>
    <col min="80" max="81" width="1.28515625" style="2" customWidth="1"/>
    <col min="82" max="92" width="1.7109375" style="2" customWidth="1"/>
    <col min="93" max="93" width="1.28515625" style="2" customWidth="1"/>
    <col min="94" max="94" width="1.140625" style="2" customWidth="1"/>
    <col min="95" max="95" width="1.7109375" style="2" customWidth="1"/>
    <col min="96" max="97" width="1.28515625" style="2" customWidth="1"/>
    <col min="98" max="108" width="1.7109375" style="2" customWidth="1"/>
    <col min="109" max="109" width="1.140625" style="2" customWidth="1"/>
    <col min="110" max="111" width="1.7109375" style="2" customWidth="1"/>
    <col min="112" max="112" width="1.28515625" style="2" customWidth="1"/>
    <col min="113" max="124" width="1.7109375" style="2" customWidth="1"/>
    <col min="125" max="125" width="1.28515625" style="2" customWidth="1"/>
    <col min="126" max="139" width="1.7109375" style="2" customWidth="1"/>
    <col min="140" max="140" width="1.5703125" style="2" customWidth="1"/>
    <col min="141" max="154" width="1.7109375" style="2" customWidth="1"/>
    <col min="155" max="155" width="1.28515625" style="2" customWidth="1"/>
    <col min="156" max="160" width="1.7109375" style="2" customWidth="1"/>
    <col min="161" max="161" width="3.140625" style="2" hidden="1" customWidth="1"/>
    <col min="162" max="162" width="1.7109375" style="2" hidden="1" customWidth="1"/>
    <col min="163" max="214" width="1.7109375" style="2" customWidth="1"/>
    <col min="215" max="215" width="37" style="2" customWidth="1"/>
    <col min="216" max="220" width="1.7109375" style="2" customWidth="1"/>
    <col min="221" max="221" width="1.28515625" style="2" customWidth="1"/>
    <col min="222" max="236" width="1.7109375" style="2" customWidth="1"/>
    <col min="237" max="237" width="1.28515625" style="2" customWidth="1"/>
    <col min="238" max="241" width="1.7109375" style="2" customWidth="1"/>
    <col min="242" max="16384" width="11.42578125" style="2"/>
  </cols>
  <sheetData>
    <row r="1" spans="1:111" ht="12.6" customHeight="1">
      <c r="O1" s="1"/>
      <c r="AE1" s="1"/>
      <c r="AU1" s="1"/>
      <c r="BK1" s="1"/>
      <c r="CA1" s="1"/>
      <c r="CQ1" s="1"/>
      <c r="DG1" s="1"/>
    </row>
    <row r="2" spans="1:111" ht="12.75" customHeight="1"/>
    <row r="3" spans="1:111" s="16" customFormat="1" ht="21" customHeight="1">
      <c r="A3" s="142" t="str">
        <f>IF(AND(Création!C3=1,Création!D3="Grande"),Création!B5," ")</f>
        <v>Amphion SA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4"/>
      <c r="Q3" s="151" t="str">
        <f>IF(AND(Création!H3=1,Création!I3="Grande"),Création!G5," ")</f>
        <v>E2O Innovations SA</v>
      </c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3"/>
      <c r="AG3" s="142" t="str">
        <f>IF(AND(Création!M3=1,Création!N3="Grande"),Création!L5," ")</f>
        <v>Schwarz Etienne</v>
      </c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3"/>
      <c r="AT3" s="143"/>
      <c r="AU3" s="143"/>
      <c r="AV3" s="144"/>
      <c r="AW3" s="142" t="str">
        <f>IF(AND(Création!C20=1,Création!D20="Grande"),Création!B22," ")</f>
        <v xml:space="preserve"> </v>
      </c>
      <c r="AX3" s="143"/>
      <c r="AY3" s="143"/>
      <c r="AZ3" s="143"/>
      <c r="BA3" s="143"/>
      <c r="BB3" s="143"/>
      <c r="BC3" s="143"/>
      <c r="BD3" s="143"/>
      <c r="BE3" s="143"/>
      <c r="BF3" s="143"/>
      <c r="BG3" s="143"/>
      <c r="BH3" s="143"/>
      <c r="BI3" s="143"/>
      <c r="BJ3" s="143"/>
      <c r="BK3" s="143"/>
      <c r="BL3" s="144"/>
      <c r="BM3" s="142" t="str">
        <f>IF(AND(Création!H20=1,Création!I20="Grande"),Création!G22," ")</f>
        <v xml:space="preserve"> </v>
      </c>
      <c r="BN3" s="143"/>
      <c r="BO3" s="143"/>
      <c r="BP3" s="143"/>
      <c r="BQ3" s="143"/>
      <c r="BR3" s="143"/>
      <c r="BS3" s="143"/>
      <c r="BT3" s="143"/>
      <c r="BU3" s="143"/>
      <c r="BV3" s="143"/>
      <c r="BW3" s="143"/>
      <c r="BX3" s="143"/>
      <c r="BY3" s="143"/>
      <c r="BZ3" s="143"/>
      <c r="CA3" s="143"/>
      <c r="CB3" s="144"/>
      <c r="CC3" s="142" t="str">
        <f>IF(AND(Création!M20=1,Création!N20="Grande"),Création!L22," ")</f>
        <v xml:space="preserve"> </v>
      </c>
      <c r="CD3" s="143"/>
      <c r="CE3" s="143"/>
      <c r="CF3" s="143"/>
      <c r="CG3" s="143"/>
      <c r="CH3" s="143"/>
      <c r="CI3" s="143"/>
      <c r="CJ3" s="143"/>
      <c r="CK3" s="143"/>
      <c r="CL3" s="143"/>
      <c r="CM3" s="143"/>
      <c r="CN3" s="143"/>
      <c r="CO3" s="143"/>
      <c r="CP3" s="143"/>
      <c r="CQ3" s="143"/>
      <c r="CR3" s="144"/>
    </row>
    <row r="4" spans="1:111" s="16" customFormat="1" ht="51" customHeight="1">
      <c r="A4" s="145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7"/>
      <c r="Q4" s="154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5"/>
      <c r="AF4" s="156"/>
      <c r="AG4" s="145"/>
      <c r="AH4" s="146"/>
      <c r="AI4" s="146"/>
      <c r="AJ4" s="146"/>
      <c r="AK4" s="146"/>
      <c r="AL4" s="146"/>
      <c r="AM4" s="146"/>
      <c r="AN4" s="146"/>
      <c r="AO4" s="146"/>
      <c r="AP4" s="146"/>
      <c r="AQ4" s="146"/>
      <c r="AR4" s="146"/>
      <c r="AS4" s="146"/>
      <c r="AT4" s="146"/>
      <c r="AU4" s="146"/>
      <c r="AV4" s="147"/>
      <c r="AW4" s="145"/>
      <c r="AX4" s="146"/>
      <c r="AY4" s="146"/>
      <c r="AZ4" s="146"/>
      <c r="BA4" s="146"/>
      <c r="BB4" s="146"/>
      <c r="BC4" s="146"/>
      <c r="BD4" s="146"/>
      <c r="BE4" s="146"/>
      <c r="BF4" s="146"/>
      <c r="BG4" s="146"/>
      <c r="BH4" s="146"/>
      <c r="BI4" s="146"/>
      <c r="BJ4" s="146"/>
      <c r="BK4" s="146"/>
      <c r="BL4" s="147"/>
      <c r="BM4" s="145"/>
      <c r="BN4" s="146"/>
      <c r="BO4" s="146"/>
      <c r="BP4" s="146"/>
      <c r="BQ4" s="146"/>
      <c r="BR4" s="146"/>
      <c r="BS4" s="146"/>
      <c r="BT4" s="146"/>
      <c r="BU4" s="146"/>
      <c r="BV4" s="146"/>
      <c r="BW4" s="146"/>
      <c r="BX4" s="146"/>
      <c r="BY4" s="146"/>
      <c r="BZ4" s="146"/>
      <c r="CA4" s="146"/>
      <c r="CB4" s="147"/>
      <c r="CC4" s="145"/>
      <c r="CD4" s="146"/>
      <c r="CE4" s="146"/>
      <c r="CF4" s="146"/>
      <c r="CG4" s="146"/>
      <c r="CH4" s="146"/>
      <c r="CI4" s="146"/>
      <c r="CJ4" s="146"/>
      <c r="CK4" s="146"/>
      <c r="CL4" s="146"/>
      <c r="CM4" s="146"/>
      <c r="CN4" s="146"/>
      <c r="CO4" s="146"/>
      <c r="CP4" s="146"/>
      <c r="CQ4" s="146"/>
      <c r="CR4" s="147"/>
    </row>
    <row r="5" spans="1:111" s="16" customFormat="1" ht="56.25" customHeight="1">
      <c r="A5" s="148"/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50"/>
      <c r="Q5" s="157"/>
      <c r="R5" s="158"/>
      <c r="S5" s="158"/>
      <c r="T5" s="158"/>
      <c r="U5" s="158"/>
      <c r="V5" s="158"/>
      <c r="W5" s="158"/>
      <c r="X5" s="158"/>
      <c r="Y5" s="158"/>
      <c r="Z5" s="158"/>
      <c r="AA5" s="158"/>
      <c r="AB5" s="158"/>
      <c r="AC5" s="158"/>
      <c r="AD5" s="158"/>
      <c r="AE5" s="158"/>
      <c r="AF5" s="159"/>
      <c r="AG5" s="148"/>
      <c r="AH5" s="149"/>
      <c r="AI5" s="149"/>
      <c r="AJ5" s="149"/>
      <c r="AK5" s="149"/>
      <c r="AL5" s="149"/>
      <c r="AM5" s="149"/>
      <c r="AN5" s="149"/>
      <c r="AO5" s="149"/>
      <c r="AP5" s="149"/>
      <c r="AQ5" s="149"/>
      <c r="AR5" s="149"/>
      <c r="AS5" s="149"/>
      <c r="AT5" s="149"/>
      <c r="AU5" s="149"/>
      <c r="AV5" s="150"/>
      <c r="AW5" s="148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50"/>
      <c r="BM5" s="148"/>
      <c r="BN5" s="149"/>
      <c r="BO5" s="149"/>
      <c r="BP5" s="149"/>
      <c r="BQ5" s="149"/>
      <c r="BR5" s="149"/>
      <c r="BS5" s="149"/>
      <c r="BT5" s="149"/>
      <c r="BU5" s="149"/>
      <c r="BV5" s="149"/>
      <c r="BW5" s="149"/>
      <c r="BX5" s="149"/>
      <c r="BY5" s="149"/>
      <c r="BZ5" s="149"/>
      <c r="CA5" s="149"/>
      <c r="CB5" s="150"/>
      <c r="CC5" s="148"/>
      <c r="CD5" s="149"/>
      <c r="CE5" s="149"/>
      <c r="CF5" s="149"/>
      <c r="CG5" s="149"/>
      <c r="CH5" s="149"/>
      <c r="CI5" s="149"/>
      <c r="CJ5" s="149"/>
      <c r="CK5" s="149"/>
      <c r="CL5" s="149"/>
      <c r="CM5" s="149"/>
      <c r="CN5" s="149"/>
      <c r="CO5" s="149"/>
      <c r="CP5" s="149"/>
      <c r="CQ5" s="149"/>
      <c r="CR5" s="150"/>
    </row>
    <row r="6" spans="1:111" ht="12.75" customHeight="1">
      <c r="A6" s="67"/>
      <c r="B6" s="111">
        <f>IF(A3=" "," ",HLOOKUP(Etiquettes!A3,Création!B5:B13,3,1))</f>
        <v>0</v>
      </c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68"/>
      <c r="Q6" s="57"/>
      <c r="R6" s="141">
        <f>IF(Q3=" "," ",HLOOKUP(Q3,Création!G5:G15,3,1))</f>
        <v>0</v>
      </c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1"/>
      <c r="AE6" s="141"/>
      <c r="AF6" s="58"/>
      <c r="AG6" s="57"/>
      <c r="AH6" s="141">
        <f>IF(AG3=" "," ",HLOOKUP(AG3,Création!L5:L15,3,1))</f>
        <v>0</v>
      </c>
      <c r="AI6" s="141"/>
      <c r="AJ6" s="141"/>
      <c r="AK6" s="141"/>
      <c r="AL6" s="141"/>
      <c r="AM6" s="141"/>
      <c r="AN6" s="141"/>
      <c r="AO6" s="141"/>
      <c r="AP6" s="141"/>
      <c r="AQ6" s="141"/>
      <c r="AR6" s="141"/>
      <c r="AS6" s="141"/>
      <c r="AT6" s="141"/>
      <c r="AU6" s="141"/>
      <c r="AV6" s="58"/>
      <c r="AW6" s="61"/>
      <c r="AX6" s="225" t="str">
        <f>IF(AW3=" "," ",HLOOKUP(AW3,Création!B22:B32,3,1))</f>
        <v xml:space="preserve"> </v>
      </c>
      <c r="AY6" s="225"/>
      <c r="AZ6" s="225"/>
      <c r="BA6" s="225"/>
      <c r="BB6" s="225"/>
      <c r="BC6" s="225"/>
      <c r="BD6" s="225"/>
      <c r="BE6" s="225"/>
      <c r="BF6" s="225"/>
      <c r="BG6" s="225"/>
      <c r="BH6" s="225"/>
      <c r="BI6" s="225"/>
      <c r="BJ6" s="225"/>
      <c r="BK6" s="225"/>
      <c r="BL6" s="62"/>
      <c r="BM6" s="43"/>
      <c r="BN6" s="214" t="str">
        <f>IF(BM3=" "," ",HLOOKUP(BM3,Création!G22:G32,3,1))</f>
        <v xml:space="preserve"> </v>
      </c>
      <c r="BO6" s="214"/>
      <c r="BP6" s="214"/>
      <c r="BQ6" s="214"/>
      <c r="BR6" s="214"/>
      <c r="BS6" s="214"/>
      <c r="BT6" s="214"/>
      <c r="BU6" s="214"/>
      <c r="BV6" s="214"/>
      <c r="BW6" s="214"/>
      <c r="BX6" s="214"/>
      <c r="BY6" s="214"/>
      <c r="BZ6" s="214"/>
      <c r="CA6" s="214"/>
      <c r="CB6" s="44"/>
      <c r="CC6" s="43"/>
      <c r="CD6" s="214" t="str">
        <f>IF(CC3=" "," ",HLOOKUP(CC3,Création!L22:L32,3,1))</f>
        <v xml:space="preserve"> </v>
      </c>
      <c r="CE6" s="214"/>
      <c r="CF6" s="214"/>
      <c r="CG6" s="214"/>
      <c r="CH6" s="214"/>
      <c r="CI6" s="214"/>
      <c r="CJ6" s="214"/>
      <c r="CK6" s="214"/>
      <c r="CL6" s="214"/>
      <c r="CM6" s="214"/>
      <c r="CN6" s="214"/>
      <c r="CO6" s="214"/>
      <c r="CP6" s="214"/>
      <c r="CQ6" s="214"/>
      <c r="CR6" s="47"/>
    </row>
    <row r="7" spans="1:111" s="3" customFormat="1" ht="12.75" customHeight="1">
      <c r="A7" s="67"/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68"/>
      <c r="Q7" s="57"/>
      <c r="R7" s="141"/>
      <c r="S7" s="141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1"/>
      <c r="AE7" s="141"/>
      <c r="AF7" s="58"/>
      <c r="AG7" s="57"/>
      <c r="AH7" s="141"/>
      <c r="AI7" s="141"/>
      <c r="AJ7" s="141"/>
      <c r="AK7" s="141"/>
      <c r="AL7" s="141"/>
      <c r="AM7" s="141"/>
      <c r="AN7" s="141"/>
      <c r="AO7" s="141"/>
      <c r="AP7" s="141"/>
      <c r="AQ7" s="141"/>
      <c r="AR7" s="141"/>
      <c r="AS7" s="141"/>
      <c r="AT7" s="141"/>
      <c r="AU7" s="141"/>
      <c r="AV7" s="58"/>
      <c r="AW7" s="61"/>
      <c r="AX7" s="225"/>
      <c r="AY7" s="225"/>
      <c r="AZ7" s="225"/>
      <c r="BA7" s="225"/>
      <c r="BB7" s="225"/>
      <c r="BC7" s="225"/>
      <c r="BD7" s="225"/>
      <c r="BE7" s="225"/>
      <c r="BF7" s="225"/>
      <c r="BG7" s="225"/>
      <c r="BH7" s="225"/>
      <c r="BI7" s="225"/>
      <c r="BJ7" s="225"/>
      <c r="BK7" s="225"/>
      <c r="BL7" s="62"/>
      <c r="BM7" s="43"/>
      <c r="BN7" s="214"/>
      <c r="BO7" s="214"/>
      <c r="BP7" s="214"/>
      <c r="BQ7" s="214"/>
      <c r="BR7" s="214"/>
      <c r="BS7" s="214"/>
      <c r="BT7" s="214"/>
      <c r="BU7" s="214"/>
      <c r="BV7" s="214"/>
      <c r="BW7" s="214"/>
      <c r="BX7" s="214"/>
      <c r="BY7" s="214"/>
      <c r="BZ7" s="214"/>
      <c r="CA7" s="214"/>
      <c r="CB7" s="44"/>
      <c r="CC7" s="43"/>
      <c r="CD7" s="214"/>
      <c r="CE7" s="214"/>
      <c r="CF7" s="214"/>
      <c r="CG7" s="214"/>
      <c r="CH7" s="214"/>
      <c r="CI7" s="214"/>
      <c r="CJ7" s="214"/>
      <c r="CK7" s="214"/>
      <c r="CL7" s="214"/>
      <c r="CM7" s="214"/>
      <c r="CN7" s="214"/>
      <c r="CO7" s="214"/>
      <c r="CP7" s="214"/>
      <c r="CQ7" s="214"/>
      <c r="CR7" s="47"/>
    </row>
    <row r="8" spans="1:111" s="3" customFormat="1" ht="12.75" customHeight="1">
      <c r="A8" s="69"/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111"/>
      <c r="O8" s="111"/>
      <c r="P8" s="70"/>
      <c r="Q8" s="59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1"/>
      <c r="AE8" s="141"/>
      <c r="AF8" s="60"/>
      <c r="AG8" s="59"/>
      <c r="AH8" s="141"/>
      <c r="AI8" s="141"/>
      <c r="AJ8" s="141"/>
      <c r="AK8" s="141"/>
      <c r="AL8" s="141"/>
      <c r="AM8" s="141"/>
      <c r="AN8" s="141"/>
      <c r="AO8" s="141"/>
      <c r="AP8" s="141"/>
      <c r="AQ8" s="141"/>
      <c r="AR8" s="141"/>
      <c r="AS8" s="141"/>
      <c r="AT8" s="141"/>
      <c r="AU8" s="141"/>
      <c r="AV8" s="60"/>
      <c r="AW8" s="63"/>
      <c r="AX8" s="225"/>
      <c r="AY8" s="225"/>
      <c r="AZ8" s="225"/>
      <c r="BA8" s="225"/>
      <c r="BB8" s="225"/>
      <c r="BC8" s="225"/>
      <c r="BD8" s="225"/>
      <c r="BE8" s="225"/>
      <c r="BF8" s="225"/>
      <c r="BG8" s="225"/>
      <c r="BH8" s="225"/>
      <c r="BI8" s="225"/>
      <c r="BJ8" s="225"/>
      <c r="BK8" s="225"/>
      <c r="BL8" s="64"/>
      <c r="BM8" s="45"/>
      <c r="BN8" s="214"/>
      <c r="BO8" s="214"/>
      <c r="BP8" s="214"/>
      <c r="BQ8" s="214"/>
      <c r="BR8" s="214"/>
      <c r="BS8" s="214"/>
      <c r="BT8" s="214"/>
      <c r="BU8" s="214"/>
      <c r="BV8" s="214"/>
      <c r="BW8" s="214"/>
      <c r="BX8" s="214"/>
      <c r="BY8" s="214"/>
      <c r="BZ8" s="214"/>
      <c r="CA8" s="214"/>
      <c r="CB8" s="46"/>
      <c r="CC8" s="45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14"/>
      <c r="CO8" s="214"/>
      <c r="CP8" s="214"/>
      <c r="CQ8" s="214"/>
      <c r="CR8" s="48"/>
    </row>
    <row r="9" spans="1:111" s="3" customFormat="1" ht="12.75" customHeight="1">
      <c r="A9" s="69"/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70"/>
      <c r="Q9" s="59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60"/>
      <c r="AG9" s="59"/>
      <c r="AH9" s="141"/>
      <c r="AI9" s="141"/>
      <c r="AJ9" s="141"/>
      <c r="AK9" s="141"/>
      <c r="AL9" s="141"/>
      <c r="AM9" s="141"/>
      <c r="AN9" s="141"/>
      <c r="AO9" s="141"/>
      <c r="AP9" s="141"/>
      <c r="AQ9" s="141"/>
      <c r="AR9" s="141"/>
      <c r="AS9" s="141"/>
      <c r="AT9" s="141"/>
      <c r="AU9" s="141"/>
      <c r="AV9" s="60"/>
      <c r="AW9" s="63"/>
      <c r="AX9" s="225"/>
      <c r="AY9" s="225"/>
      <c r="AZ9" s="225"/>
      <c r="BA9" s="225"/>
      <c r="BB9" s="225"/>
      <c r="BC9" s="225"/>
      <c r="BD9" s="225"/>
      <c r="BE9" s="225"/>
      <c r="BF9" s="225"/>
      <c r="BG9" s="225"/>
      <c r="BH9" s="225"/>
      <c r="BI9" s="225"/>
      <c r="BJ9" s="225"/>
      <c r="BK9" s="225"/>
      <c r="BL9" s="64"/>
      <c r="BM9" s="45"/>
      <c r="BN9" s="214"/>
      <c r="BO9" s="214"/>
      <c r="BP9" s="214"/>
      <c r="BQ9" s="214"/>
      <c r="BR9" s="214"/>
      <c r="BS9" s="214"/>
      <c r="BT9" s="214"/>
      <c r="BU9" s="214"/>
      <c r="BV9" s="214"/>
      <c r="BW9" s="214"/>
      <c r="BX9" s="214"/>
      <c r="BY9" s="214"/>
      <c r="BZ9" s="214"/>
      <c r="CA9" s="214"/>
      <c r="CB9" s="46"/>
      <c r="CC9" s="45"/>
      <c r="CD9" s="214"/>
      <c r="CE9" s="214"/>
      <c r="CF9" s="214"/>
      <c r="CG9" s="214"/>
      <c r="CH9" s="214"/>
      <c r="CI9" s="214"/>
      <c r="CJ9" s="214"/>
      <c r="CK9" s="214"/>
      <c r="CL9" s="214"/>
      <c r="CM9" s="214"/>
      <c r="CN9" s="214"/>
      <c r="CO9" s="214"/>
      <c r="CP9" s="214"/>
      <c r="CQ9" s="214"/>
      <c r="CR9" s="48"/>
      <c r="DA9" s="31"/>
    </row>
    <row r="10" spans="1:111" ht="12" customHeight="1">
      <c r="A10" s="69"/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70"/>
      <c r="Q10" s="59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60"/>
      <c r="AG10" s="59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60"/>
      <c r="AW10" s="63"/>
      <c r="AX10" s="225"/>
      <c r="AY10" s="225"/>
      <c r="AZ10" s="225"/>
      <c r="BA10" s="225"/>
      <c r="BB10" s="225"/>
      <c r="BC10" s="225"/>
      <c r="BD10" s="225"/>
      <c r="BE10" s="225"/>
      <c r="BF10" s="225"/>
      <c r="BG10" s="225"/>
      <c r="BH10" s="225"/>
      <c r="BI10" s="225"/>
      <c r="BJ10" s="225"/>
      <c r="BK10" s="225"/>
      <c r="BL10" s="64"/>
      <c r="BM10" s="45"/>
      <c r="BN10" s="214"/>
      <c r="BO10" s="214"/>
      <c r="BP10" s="214"/>
      <c r="BQ10" s="214"/>
      <c r="BR10" s="214"/>
      <c r="BS10" s="214"/>
      <c r="BT10" s="214"/>
      <c r="BU10" s="214"/>
      <c r="BV10" s="214"/>
      <c r="BW10" s="214"/>
      <c r="BX10" s="214"/>
      <c r="BY10" s="214"/>
      <c r="BZ10" s="214"/>
      <c r="CA10" s="214"/>
      <c r="CB10" s="46"/>
      <c r="CC10" s="45"/>
      <c r="CD10" s="214"/>
      <c r="CE10" s="214"/>
      <c r="CF10" s="214"/>
      <c r="CG10" s="214"/>
      <c r="CH10" s="214"/>
      <c r="CI10" s="214"/>
      <c r="CJ10" s="214"/>
      <c r="CK10" s="214"/>
      <c r="CL10" s="214"/>
      <c r="CM10" s="214"/>
      <c r="CN10" s="214"/>
      <c r="CO10" s="214"/>
      <c r="CP10" s="214"/>
      <c r="CQ10" s="214"/>
      <c r="CR10" s="48"/>
    </row>
    <row r="11" spans="1:111" ht="12" customHeight="1">
      <c r="A11" s="69"/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70"/>
      <c r="Q11" s="59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60"/>
      <c r="AG11" s="59"/>
      <c r="AH11" s="141"/>
      <c r="AI11" s="141"/>
      <c r="AJ11" s="141"/>
      <c r="AK11" s="141"/>
      <c r="AL11" s="141"/>
      <c r="AM11" s="141"/>
      <c r="AN11" s="141"/>
      <c r="AO11" s="141"/>
      <c r="AP11" s="141"/>
      <c r="AQ11" s="141"/>
      <c r="AR11" s="141"/>
      <c r="AS11" s="141"/>
      <c r="AT11" s="141"/>
      <c r="AU11" s="141"/>
      <c r="AV11" s="60"/>
      <c r="AW11" s="63"/>
      <c r="AX11" s="225"/>
      <c r="AY11" s="225"/>
      <c r="AZ11" s="225"/>
      <c r="BA11" s="225"/>
      <c r="BB11" s="225"/>
      <c r="BC11" s="225"/>
      <c r="BD11" s="225"/>
      <c r="BE11" s="225"/>
      <c r="BF11" s="225"/>
      <c r="BG11" s="225"/>
      <c r="BH11" s="225"/>
      <c r="BI11" s="225"/>
      <c r="BJ11" s="225"/>
      <c r="BK11" s="225"/>
      <c r="BL11" s="64"/>
      <c r="BM11" s="45"/>
      <c r="BN11" s="214"/>
      <c r="BO11" s="214"/>
      <c r="BP11" s="214"/>
      <c r="BQ11" s="214"/>
      <c r="BR11" s="214"/>
      <c r="BS11" s="214"/>
      <c r="BT11" s="214"/>
      <c r="BU11" s="214"/>
      <c r="BV11" s="214"/>
      <c r="BW11" s="214"/>
      <c r="BX11" s="214"/>
      <c r="BY11" s="214"/>
      <c r="BZ11" s="214"/>
      <c r="CA11" s="214"/>
      <c r="CB11" s="46"/>
      <c r="CC11" s="45"/>
      <c r="CD11" s="214"/>
      <c r="CE11" s="214"/>
      <c r="CF11" s="214"/>
      <c r="CG11" s="214"/>
      <c r="CH11" s="214"/>
      <c r="CI11" s="214"/>
      <c r="CJ11" s="214"/>
      <c r="CK11" s="214"/>
      <c r="CL11" s="214"/>
      <c r="CM11" s="214"/>
      <c r="CN11" s="214"/>
      <c r="CO11" s="214"/>
      <c r="CP11" s="214"/>
      <c r="CQ11" s="214"/>
      <c r="CR11" s="48"/>
    </row>
    <row r="12" spans="1:111" ht="12" customHeight="1">
      <c r="A12" s="69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70"/>
      <c r="Q12" s="59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60"/>
      <c r="AG12" s="59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  <c r="AT12" s="141"/>
      <c r="AU12" s="141"/>
      <c r="AV12" s="60"/>
      <c r="AW12" s="63"/>
      <c r="AX12" s="225"/>
      <c r="AY12" s="225"/>
      <c r="AZ12" s="225"/>
      <c r="BA12" s="225"/>
      <c r="BB12" s="225"/>
      <c r="BC12" s="225"/>
      <c r="BD12" s="225"/>
      <c r="BE12" s="225"/>
      <c r="BF12" s="225"/>
      <c r="BG12" s="225"/>
      <c r="BH12" s="225"/>
      <c r="BI12" s="225"/>
      <c r="BJ12" s="225"/>
      <c r="BK12" s="225"/>
      <c r="BL12" s="64"/>
      <c r="BM12" s="45"/>
      <c r="BN12" s="214"/>
      <c r="BO12" s="214"/>
      <c r="BP12" s="214"/>
      <c r="BQ12" s="214"/>
      <c r="BR12" s="214"/>
      <c r="BS12" s="214"/>
      <c r="BT12" s="214"/>
      <c r="BU12" s="214"/>
      <c r="BV12" s="214"/>
      <c r="BW12" s="214"/>
      <c r="BX12" s="214"/>
      <c r="BY12" s="214"/>
      <c r="BZ12" s="214"/>
      <c r="CA12" s="214"/>
      <c r="CB12" s="46"/>
      <c r="CC12" s="45"/>
      <c r="CD12" s="214"/>
      <c r="CE12" s="214"/>
      <c r="CF12" s="214"/>
      <c r="CG12" s="214"/>
      <c r="CH12" s="214"/>
      <c r="CI12" s="214"/>
      <c r="CJ12" s="214"/>
      <c r="CK12" s="214"/>
      <c r="CL12" s="214"/>
      <c r="CM12" s="214"/>
      <c r="CN12" s="214"/>
      <c r="CO12" s="214"/>
      <c r="CP12" s="214"/>
      <c r="CQ12" s="214"/>
      <c r="CR12" s="48"/>
    </row>
    <row r="13" spans="1:111" ht="12.75" customHeight="1">
      <c r="A13" s="69"/>
      <c r="B13" s="89">
        <f>IF(A3=" "," ",HLOOKUP(A3,Création!B5:B13,5,1))</f>
        <v>0</v>
      </c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70"/>
      <c r="Q13" s="59"/>
      <c r="R13" s="141">
        <f>IF(Q3=" "," ",HLOOKUP(Q3,Création!G5:G15,5,1))</f>
        <v>0</v>
      </c>
      <c r="S13" s="141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  <c r="AF13" s="60"/>
      <c r="AG13" s="59"/>
      <c r="AH13" s="141">
        <f>IF(AG3=" "," ",HLOOKUP(AG3,Création!L5:L15,5,1))</f>
        <v>0</v>
      </c>
      <c r="AI13" s="141"/>
      <c r="AJ13" s="141"/>
      <c r="AK13" s="141"/>
      <c r="AL13" s="141"/>
      <c r="AM13" s="141"/>
      <c r="AN13" s="141"/>
      <c r="AO13" s="141"/>
      <c r="AP13" s="141"/>
      <c r="AQ13" s="141"/>
      <c r="AR13" s="141"/>
      <c r="AS13" s="141"/>
      <c r="AT13" s="141"/>
      <c r="AU13" s="141"/>
      <c r="AV13" s="60"/>
      <c r="AW13" s="63"/>
      <c r="AX13" s="225" t="str">
        <f>IF(AW3=" "," ",HLOOKUP(AW3,Création!B22:B32,5,1))</f>
        <v xml:space="preserve"> </v>
      </c>
      <c r="AY13" s="225"/>
      <c r="AZ13" s="225"/>
      <c r="BA13" s="225"/>
      <c r="BB13" s="225"/>
      <c r="BC13" s="225"/>
      <c r="BD13" s="225"/>
      <c r="BE13" s="225"/>
      <c r="BF13" s="225"/>
      <c r="BG13" s="225"/>
      <c r="BH13" s="225"/>
      <c r="BI13" s="225"/>
      <c r="BJ13" s="225"/>
      <c r="BK13" s="225"/>
      <c r="BL13" s="64"/>
      <c r="BM13" s="45"/>
      <c r="BN13" s="214" t="str">
        <f>IF(BM3=" "," ",HLOOKUP(BM3,Création!G22:G32,5,1))</f>
        <v xml:space="preserve"> </v>
      </c>
      <c r="BO13" s="214"/>
      <c r="BP13" s="214"/>
      <c r="BQ13" s="214"/>
      <c r="BR13" s="214"/>
      <c r="BS13" s="214"/>
      <c r="BT13" s="214"/>
      <c r="BU13" s="214"/>
      <c r="BV13" s="214"/>
      <c r="BW13" s="214"/>
      <c r="BX13" s="214"/>
      <c r="BY13" s="214"/>
      <c r="BZ13" s="214"/>
      <c r="CA13" s="214"/>
      <c r="CB13" s="46"/>
      <c r="CC13" s="45"/>
      <c r="CD13" s="214" t="str">
        <f>IF(CC3=" "," ",HLOOKUP(CC3,Création!L22:L32,5,1))</f>
        <v xml:space="preserve"> </v>
      </c>
      <c r="CE13" s="214"/>
      <c r="CF13" s="214"/>
      <c r="CG13" s="214"/>
      <c r="CH13" s="214"/>
      <c r="CI13" s="214"/>
      <c r="CJ13" s="214"/>
      <c r="CK13" s="214"/>
      <c r="CL13" s="214"/>
      <c r="CM13" s="214"/>
      <c r="CN13" s="214"/>
      <c r="CO13" s="214"/>
      <c r="CP13" s="214"/>
      <c r="CQ13" s="214"/>
      <c r="CR13" s="48"/>
    </row>
    <row r="14" spans="1:111" ht="12.75" customHeight="1">
      <c r="A14" s="69"/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70"/>
      <c r="Q14" s="59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60"/>
      <c r="AG14" s="59"/>
      <c r="AH14" s="141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  <c r="AT14" s="141"/>
      <c r="AU14" s="141"/>
      <c r="AV14" s="60"/>
      <c r="AW14" s="63"/>
      <c r="AX14" s="225"/>
      <c r="AY14" s="225"/>
      <c r="AZ14" s="225"/>
      <c r="BA14" s="225"/>
      <c r="BB14" s="225"/>
      <c r="BC14" s="225"/>
      <c r="BD14" s="225"/>
      <c r="BE14" s="225"/>
      <c r="BF14" s="225"/>
      <c r="BG14" s="225"/>
      <c r="BH14" s="225"/>
      <c r="BI14" s="225"/>
      <c r="BJ14" s="225"/>
      <c r="BK14" s="225"/>
      <c r="BL14" s="64"/>
      <c r="BM14" s="45"/>
      <c r="BN14" s="214"/>
      <c r="BO14" s="214"/>
      <c r="BP14" s="214"/>
      <c r="BQ14" s="214"/>
      <c r="BR14" s="214"/>
      <c r="BS14" s="214"/>
      <c r="BT14" s="214"/>
      <c r="BU14" s="214"/>
      <c r="BV14" s="214"/>
      <c r="BW14" s="214"/>
      <c r="BX14" s="214"/>
      <c r="BY14" s="214"/>
      <c r="BZ14" s="214"/>
      <c r="CA14" s="214"/>
      <c r="CB14" s="46"/>
      <c r="CC14" s="45"/>
      <c r="CD14" s="214"/>
      <c r="CE14" s="214"/>
      <c r="CF14" s="214"/>
      <c r="CG14" s="214"/>
      <c r="CH14" s="214"/>
      <c r="CI14" s="214"/>
      <c r="CJ14" s="214"/>
      <c r="CK14" s="214"/>
      <c r="CL14" s="214"/>
      <c r="CM14" s="214"/>
      <c r="CN14" s="214"/>
      <c r="CO14" s="214"/>
      <c r="CP14" s="214"/>
      <c r="CQ14" s="214"/>
      <c r="CR14" s="48"/>
    </row>
    <row r="15" spans="1:111" ht="12.75" customHeight="1">
      <c r="A15" s="67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68"/>
      <c r="Q15" s="57"/>
      <c r="R15" s="141"/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141"/>
      <c r="AD15" s="141"/>
      <c r="AE15" s="141"/>
      <c r="AF15" s="58"/>
      <c r="AG15" s="57"/>
      <c r="AH15" s="141"/>
      <c r="AI15" s="141"/>
      <c r="AJ15" s="141"/>
      <c r="AK15" s="141"/>
      <c r="AL15" s="141"/>
      <c r="AM15" s="141"/>
      <c r="AN15" s="141"/>
      <c r="AO15" s="141"/>
      <c r="AP15" s="141"/>
      <c r="AQ15" s="141"/>
      <c r="AR15" s="141"/>
      <c r="AS15" s="141"/>
      <c r="AT15" s="141"/>
      <c r="AU15" s="141"/>
      <c r="AV15" s="58"/>
      <c r="AW15" s="61"/>
      <c r="AX15" s="225"/>
      <c r="AY15" s="225"/>
      <c r="AZ15" s="225"/>
      <c r="BA15" s="225"/>
      <c r="BB15" s="225"/>
      <c r="BC15" s="225"/>
      <c r="BD15" s="225"/>
      <c r="BE15" s="225"/>
      <c r="BF15" s="225"/>
      <c r="BG15" s="225"/>
      <c r="BH15" s="225"/>
      <c r="BI15" s="225"/>
      <c r="BJ15" s="225"/>
      <c r="BK15" s="225"/>
      <c r="BL15" s="62"/>
      <c r="BM15" s="43"/>
      <c r="BN15" s="214"/>
      <c r="BO15" s="214"/>
      <c r="BP15" s="214"/>
      <c r="BQ15" s="214"/>
      <c r="BR15" s="214"/>
      <c r="BS15" s="214"/>
      <c r="BT15" s="214"/>
      <c r="BU15" s="214"/>
      <c r="BV15" s="214"/>
      <c r="BW15" s="214"/>
      <c r="BX15" s="214"/>
      <c r="BY15" s="214"/>
      <c r="BZ15" s="214"/>
      <c r="CA15" s="214"/>
      <c r="CB15" s="44"/>
      <c r="CC15" s="43"/>
      <c r="CD15" s="214"/>
      <c r="CE15" s="214"/>
      <c r="CF15" s="214"/>
      <c r="CG15" s="214"/>
      <c r="CH15" s="214"/>
      <c r="CI15" s="214"/>
      <c r="CJ15" s="214"/>
      <c r="CK15" s="214"/>
      <c r="CL15" s="214"/>
      <c r="CM15" s="214"/>
      <c r="CN15" s="214"/>
      <c r="CO15" s="214"/>
      <c r="CP15" s="214"/>
      <c r="CQ15" s="214"/>
      <c r="CR15" s="47"/>
    </row>
    <row r="16" spans="1:111" ht="12.75" customHeight="1">
      <c r="A16" s="67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68"/>
      <c r="Q16" s="57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58"/>
      <c r="AG16" s="57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/>
      <c r="AR16" s="141"/>
      <c r="AS16" s="141"/>
      <c r="AT16" s="141"/>
      <c r="AU16" s="141"/>
      <c r="AV16" s="58"/>
      <c r="AW16" s="61"/>
      <c r="AX16" s="225"/>
      <c r="AY16" s="225"/>
      <c r="AZ16" s="225"/>
      <c r="BA16" s="225"/>
      <c r="BB16" s="225"/>
      <c r="BC16" s="225"/>
      <c r="BD16" s="225"/>
      <c r="BE16" s="225"/>
      <c r="BF16" s="225"/>
      <c r="BG16" s="225"/>
      <c r="BH16" s="225"/>
      <c r="BI16" s="225"/>
      <c r="BJ16" s="225"/>
      <c r="BK16" s="225"/>
      <c r="BL16" s="62"/>
      <c r="BM16" s="43"/>
      <c r="BN16" s="214"/>
      <c r="BO16" s="214"/>
      <c r="BP16" s="214"/>
      <c r="BQ16" s="214"/>
      <c r="BR16" s="214"/>
      <c r="BS16" s="214"/>
      <c r="BT16" s="214"/>
      <c r="BU16" s="214"/>
      <c r="BV16" s="214"/>
      <c r="BW16" s="214"/>
      <c r="BX16" s="214"/>
      <c r="BY16" s="214"/>
      <c r="BZ16" s="214"/>
      <c r="CA16" s="214"/>
      <c r="CB16" s="44"/>
      <c r="CC16" s="43"/>
      <c r="CD16" s="214"/>
      <c r="CE16" s="214"/>
      <c r="CF16" s="214"/>
      <c r="CG16" s="214"/>
      <c r="CH16" s="214"/>
      <c r="CI16" s="214"/>
      <c r="CJ16" s="214"/>
      <c r="CK16" s="214"/>
      <c r="CL16" s="214"/>
      <c r="CM16" s="214"/>
      <c r="CN16" s="214"/>
      <c r="CO16" s="214"/>
      <c r="CP16" s="214"/>
      <c r="CQ16" s="214"/>
      <c r="CR16" s="47"/>
    </row>
    <row r="17" spans="1:129" ht="12.75" customHeight="1">
      <c r="A17" s="67"/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68"/>
      <c r="Q17" s="57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58"/>
      <c r="AG17" s="57"/>
      <c r="AH17" s="141"/>
      <c r="AI17" s="141"/>
      <c r="AJ17" s="141"/>
      <c r="AK17" s="141"/>
      <c r="AL17" s="141"/>
      <c r="AM17" s="141"/>
      <c r="AN17" s="141"/>
      <c r="AO17" s="141"/>
      <c r="AP17" s="141"/>
      <c r="AQ17" s="141"/>
      <c r="AR17" s="141"/>
      <c r="AS17" s="141"/>
      <c r="AT17" s="141"/>
      <c r="AU17" s="141"/>
      <c r="AV17" s="58"/>
      <c r="AW17" s="61"/>
      <c r="AX17" s="225"/>
      <c r="AY17" s="225"/>
      <c r="AZ17" s="225"/>
      <c r="BA17" s="225"/>
      <c r="BB17" s="225"/>
      <c r="BC17" s="225"/>
      <c r="BD17" s="225"/>
      <c r="BE17" s="225"/>
      <c r="BF17" s="225"/>
      <c r="BG17" s="225"/>
      <c r="BH17" s="225"/>
      <c r="BI17" s="225"/>
      <c r="BJ17" s="225"/>
      <c r="BK17" s="225"/>
      <c r="BL17" s="62"/>
      <c r="BM17" s="43"/>
      <c r="BN17" s="214"/>
      <c r="BO17" s="214"/>
      <c r="BP17" s="214"/>
      <c r="BQ17" s="214"/>
      <c r="BR17" s="214"/>
      <c r="BS17" s="214"/>
      <c r="BT17" s="214"/>
      <c r="BU17" s="214"/>
      <c r="BV17" s="214"/>
      <c r="BW17" s="214"/>
      <c r="BX17" s="214"/>
      <c r="BY17" s="214"/>
      <c r="BZ17" s="214"/>
      <c r="CA17" s="214"/>
      <c r="CB17" s="44"/>
      <c r="CC17" s="43"/>
      <c r="CD17" s="214"/>
      <c r="CE17" s="214"/>
      <c r="CF17" s="214"/>
      <c r="CG17" s="214"/>
      <c r="CH17" s="214"/>
      <c r="CI17" s="214"/>
      <c r="CJ17" s="214"/>
      <c r="CK17" s="214"/>
      <c r="CL17" s="214"/>
      <c r="CM17" s="214"/>
      <c r="CN17" s="214"/>
      <c r="CO17" s="214"/>
      <c r="CP17" s="214"/>
      <c r="CQ17" s="214"/>
      <c r="CR17" s="47"/>
    </row>
    <row r="18" spans="1:129" ht="12.75" customHeight="1">
      <c r="A18" s="67"/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68"/>
      <c r="Q18" s="57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  <c r="AF18" s="58"/>
      <c r="AG18" s="57"/>
      <c r="AH18" s="141"/>
      <c r="AI18" s="141"/>
      <c r="AJ18" s="141"/>
      <c r="AK18" s="141"/>
      <c r="AL18" s="141"/>
      <c r="AM18" s="141"/>
      <c r="AN18" s="141"/>
      <c r="AO18" s="141"/>
      <c r="AP18" s="141"/>
      <c r="AQ18" s="141"/>
      <c r="AR18" s="141"/>
      <c r="AS18" s="141"/>
      <c r="AT18" s="141"/>
      <c r="AU18" s="141"/>
      <c r="AV18" s="58"/>
      <c r="AW18" s="61"/>
      <c r="AX18" s="225"/>
      <c r="AY18" s="225"/>
      <c r="AZ18" s="225"/>
      <c r="BA18" s="225"/>
      <c r="BB18" s="225"/>
      <c r="BC18" s="225"/>
      <c r="BD18" s="225"/>
      <c r="BE18" s="225"/>
      <c r="BF18" s="225"/>
      <c r="BG18" s="225"/>
      <c r="BH18" s="225"/>
      <c r="BI18" s="225"/>
      <c r="BJ18" s="225"/>
      <c r="BK18" s="225"/>
      <c r="BL18" s="62"/>
      <c r="BM18" s="43"/>
      <c r="BN18" s="214"/>
      <c r="BO18" s="214"/>
      <c r="BP18" s="214"/>
      <c r="BQ18" s="214"/>
      <c r="BR18" s="214"/>
      <c r="BS18" s="214"/>
      <c r="BT18" s="214"/>
      <c r="BU18" s="214"/>
      <c r="BV18" s="214"/>
      <c r="BW18" s="214"/>
      <c r="BX18" s="214"/>
      <c r="BY18" s="214"/>
      <c r="BZ18" s="214"/>
      <c r="CA18" s="214"/>
      <c r="CB18" s="44"/>
      <c r="CC18" s="43"/>
      <c r="CD18" s="214"/>
      <c r="CE18" s="214"/>
      <c r="CF18" s="214"/>
      <c r="CG18" s="214"/>
      <c r="CH18" s="214"/>
      <c r="CI18" s="214"/>
      <c r="CJ18" s="214"/>
      <c r="CK18" s="214"/>
      <c r="CL18" s="214"/>
      <c r="CM18" s="214"/>
      <c r="CN18" s="214"/>
      <c r="CO18" s="214"/>
      <c r="CP18" s="214"/>
      <c r="CQ18" s="214"/>
      <c r="CR18" s="47"/>
    </row>
    <row r="19" spans="1:129" ht="12.75" customHeight="1">
      <c r="A19" s="67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68"/>
      <c r="Q19" s="57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58"/>
      <c r="AG19" s="57"/>
      <c r="AH19" s="141"/>
      <c r="AI19" s="141"/>
      <c r="AJ19" s="141"/>
      <c r="AK19" s="141"/>
      <c r="AL19" s="141"/>
      <c r="AM19" s="141"/>
      <c r="AN19" s="141"/>
      <c r="AO19" s="141"/>
      <c r="AP19" s="141"/>
      <c r="AQ19" s="141"/>
      <c r="AR19" s="141"/>
      <c r="AS19" s="141"/>
      <c r="AT19" s="141"/>
      <c r="AU19" s="141"/>
      <c r="AV19" s="58"/>
      <c r="AW19" s="61"/>
      <c r="AX19" s="225"/>
      <c r="AY19" s="225"/>
      <c r="AZ19" s="225"/>
      <c r="BA19" s="225"/>
      <c r="BB19" s="225"/>
      <c r="BC19" s="225"/>
      <c r="BD19" s="225"/>
      <c r="BE19" s="225"/>
      <c r="BF19" s="225"/>
      <c r="BG19" s="225"/>
      <c r="BH19" s="225"/>
      <c r="BI19" s="225"/>
      <c r="BJ19" s="225"/>
      <c r="BK19" s="225"/>
      <c r="BL19" s="62"/>
      <c r="BM19" s="43"/>
      <c r="BN19" s="214"/>
      <c r="BO19" s="214"/>
      <c r="BP19" s="214"/>
      <c r="BQ19" s="214"/>
      <c r="BR19" s="214"/>
      <c r="BS19" s="214"/>
      <c r="BT19" s="214"/>
      <c r="BU19" s="214"/>
      <c r="BV19" s="214"/>
      <c r="BW19" s="214"/>
      <c r="BX19" s="214"/>
      <c r="BY19" s="214"/>
      <c r="BZ19" s="214"/>
      <c r="CA19" s="214"/>
      <c r="CB19" s="44"/>
      <c r="CC19" s="43"/>
      <c r="CD19" s="214"/>
      <c r="CE19" s="214"/>
      <c r="CF19" s="214"/>
      <c r="CG19" s="214"/>
      <c r="CH19" s="214"/>
      <c r="CI19" s="214"/>
      <c r="CJ19" s="214"/>
      <c r="CK19" s="214"/>
      <c r="CL19" s="214"/>
      <c r="CM19" s="214"/>
      <c r="CN19" s="214"/>
      <c r="CO19" s="214"/>
      <c r="CP19" s="214"/>
      <c r="CQ19" s="214"/>
      <c r="CR19" s="47"/>
    </row>
    <row r="20" spans="1:129" ht="12.75" customHeight="1">
      <c r="A20" s="67"/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68"/>
      <c r="Q20" s="57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58"/>
      <c r="AG20" s="57"/>
      <c r="AH20" s="141"/>
      <c r="AI20" s="141"/>
      <c r="AJ20" s="141"/>
      <c r="AK20" s="141"/>
      <c r="AL20" s="141"/>
      <c r="AM20" s="141"/>
      <c r="AN20" s="141"/>
      <c r="AO20" s="141"/>
      <c r="AP20" s="141"/>
      <c r="AQ20" s="141"/>
      <c r="AR20" s="141"/>
      <c r="AS20" s="141"/>
      <c r="AT20" s="141"/>
      <c r="AU20" s="141"/>
      <c r="AV20" s="58"/>
      <c r="AW20" s="61"/>
      <c r="AX20" s="225"/>
      <c r="AY20" s="225"/>
      <c r="AZ20" s="225"/>
      <c r="BA20" s="225"/>
      <c r="BB20" s="225"/>
      <c r="BC20" s="225"/>
      <c r="BD20" s="225"/>
      <c r="BE20" s="225"/>
      <c r="BF20" s="225"/>
      <c r="BG20" s="225"/>
      <c r="BH20" s="225"/>
      <c r="BI20" s="225"/>
      <c r="BJ20" s="225"/>
      <c r="BK20" s="225"/>
      <c r="BL20" s="62"/>
      <c r="BM20" s="43"/>
      <c r="BN20" s="214"/>
      <c r="BO20" s="214"/>
      <c r="BP20" s="214"/>
      <c r="BQ20" s="214"/>
      <c r="BR20" s="214"/>
      <c r="BS20" s="214"/>
      <c r="BT20" s="214"/>
      <c r="BU20" s="214"/>
      <c r="BV20" s="214"/>
      <c r="BW20" s="214"/>
      <c r="BX20" s="214"/>
      <c r="BY20" s="214"/>
      <c r="BZ20" s="214"/>
      <c r="CA20" s="214"/>
      <c r="CB20" s="44"/>
      <c r="CC20" s="43"/>
      <c r="CD20" s="214"/>
      <c r="CE20" s="214"/>
      <c r="CF20" s="214"/>
      <c r="CG20" s="214"/>
      <c r="CH20" s="214"/>
      <c r="CI20" s="214"/>
      <c r="CJ20" s="214"/>
      <c r="CK20" s="214"/>
      <c r="CL20" s="214"/>
      <c r="CM20" s="214"/>
      <c r="CN20" s="214"/>
      <c r="CO20" s="214"/>
      <c r="CP20" s="214"/>
      <c r="CQ20" s="214"/>
      <c r="CR20" s="47"/>
    </row>
    <row r="21" spans="1:129" ht="12.75" customHeight="1">
      <c r="A21" s="67"/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68"/>
      <c r="Q21" s="57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58"/>
      <c r="AG21" s="57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58"/>
      <c r="AW21" s="61"/>
      <c r="AX21" s="225"/>
      <c r="AY21" s="225"/>
      <c r="AZ21" s="225"/>
      <c r="BA21" s="225"/>
      <c r="BB21" s="225"/>
      <c r="BC21" s="225"/>
      <c r="BD21" s="225"/>
      <c r="BE21" s="225"/>
      <c r="BF21" s="225"/>
      <c r="BG21" s="225"/>
      <c r="BH21" s="225"/>
      <c r="BI21" s="225"/>
      <c r="BJ21" s="225"/>
      <c r="BK21" s="225"/>
      <c r="BL21" s="62"/>
      <c r="BM21" s="43"/>
      <c r="BN21" s="214"/>
      <c r="BO21" s="214"/>
      <c r="BP21" s="214"/>
      <c r="BQ21" s="214"/>
      <c r="BR21" s="214"/>
      <c r="BS21" s="214"/>
      <c r="BT21" s="214"/>
      <c r="BU21" s="214"/>
      <c r="BV21" s="214"/>
      <c r="BW21" s="214"/>
      <c r="BX21" s="214"/>
      <c r="BY21" s="214"/>
      <c r="BZ21" s="214"/>
      <c r="CA21" s="214"/>
      <c r="CB21" s="44"/>
      <c r="CC21" s="43"/>
      <c r="CD21" s="214"/>
      <c r="CE21" s="214"/>
      <c r="CF21" s="214"/>
      <c r="CG21" s="214"/>
      <c r="CH21" s="214"/>
      <c r="CI21" s="214"/>
      <c r="CJ21" s="214"/>
      <c r="CK21" s="214"/>
      <c r="CL21" s="214"/>
      <c r="CM21" s="214"/>
      <c r="CN21" s="214"/>
      <c r="CO21" s="214"/>
      <c r="CP21" s="214"/>
      <c r="CQ21" s="214"/>
      <c r="CR21" s="47"/>
    </row>
    <row r="22" spans="1:129" ht="12.75" customHeight="1">
      <c r="A22" s="67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68"/>
      <c r="Q22" s="57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58"/>
      <c r="AG22" s="57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58"/>
      <c r="AW22" s="61"/>
      <c r="AX22" s="225"/>
      <c r="AY22" s="225"/>
      <c r="AZ22" s="225"/>
      <c r="BA22" s="225"/>
      <c r="BB22" s="225"/>
      <c r="BC22" s="225"/>
      <c r="BD22" s="225"/>
      <c r="BE22" s="225"/>
      <c r="BF22" s="225"/>
      <c r="BG22" s="225"/>
      <c r="BH22" s="225"/>
      <c r="BI22" s="225"/>
      <c r="BJ22" s="225"/>
      <c r="BK22" s="225"/>
      <c r="BL22" s="62"/>
      <c r="BM22" s="43"/>
      <c r="BN22" s="214"/>
      <c r="BO22" s="214"/>
      <c r="BP22" s="214"/>
      <c r="BQ22" s="214"/>
      <c r="BR22" s="214"/>
      <c r="BS22" s="214"/>
      <c r="BT22" s="214"/>
      <c r="BU22" s="214"/>
      <c r="BV22" s="214"/>
      <c r="BW22" s="214"/>
      <c r="BX22" s="214"/>
      <c r="BY22" s="214"/>
      <c r="BZ22" s="214"/>
      <c r="CA22" s="214"/>
      <c r="CB22" s="44"/>
      <c r="CC22" s="43"/>
      <c r="CD22" s="214"/>
      <c r="CE22" s="214"/>
      <c r="CF22" s="214"/>
      <c r="CG22" s="214"/>
      <c r="CH22" s="214"/>
      <c r="CI22" s="214"/>
      <c r="CJ22" s="214"/>
      <c r="CK22" s="214"/>
      <c r="CL22" s="214"/>
      <c r="CM22" s="214"/>
      <c r="CN22" s="214"/>
      <c r="CO22" s="214"/>
      <c r="CP22" s="214"/>
      <c r="CQ22" s="214"/>
      <c r="CR22" s="47"/>
    </row>
    <row r="23" spans="1:129" ht="12.75" customHeight="1">
      <c r="A23" s="67"/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68"/>
      <c r="Q23" s="57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58"/>
      <c r="AG23" s="57"/>
      <c r="AH23" s="141"/>
      <c r="AI23" s="141"/>
      <c r="AJ23" s="141"/>
      <c r="AK23" s="141"/>
      <c r="AL23" s="141"/>
      <c r="AM23" s="141"/>
      <c r="AN23" s="141"/>
      <c r="AO23" s="141"/>
      <c r="AP23" s="141"/>
      <c r="AQ23" s="141"/>
      <c r="AR23" s="141"/>
      <c r="AS23" s="141"/>
      <c r="AT23" s="141"/>
      <c r="AU23" s="141"/>
      <c r="AV23" s="58"/>
      <c r="AW23" s="61"/>
      <c r="AX23" s="225"/>
      <c r="AY23" s="225"/>
      <c r="AZ23" s="225"/>
      <c r="BA23" s="225"/>
      <c r="BB23" s="225"/>
      <c r="BC23" s="225"/>
      <c r="BD23" s="225"/>
      <c r="BE23" s="225"/>
      <c r="BF23" s="225"/>
      <c r="BG23" s="225"/>
      <c r="BH23" s="225"/>
      <c r="BI23" s="225"/>
      <c r="BJ23" s="225"/>
      <c r="BK23" s="225"/>
      <c r="BL23" s="62"/>
      <c r="BM23" s="43"/>
      <c r="BN23" s="214"/>
      <c r="BO23" s="214"/>
      <c r="BP23" s="214"/>
      <c r="BQ23" s="214"/>
      <c r="BR23" s="214"/>
      <c r="BS23" s="214"/>
      <c r="BT23" s="214"/>
      <c r="BU23" s="214"/>
      <c r="BV23" s="214"/>
      <c r="BW23" s="214"/>
      <c r="BX23" s="214"/>
      <c r="BY23" s="214"/>
      <c r="BZ23" s="214"/>
      <c r="CA23" s="214"/>
      <c r="CB23" s="44"/>
      <c r="CC23" s="43"/>
      <c r="CD23" s="214"/>
      <c r="CE23" s="214"/>
      <c r="CF23" s="214"/>
      <c r="CG23" s="214"/>
      <c r="CH23" s="214"/>
      <c r="CI23" s="214"/>
      <c r="CJ23" s="214"/>
      <c r="CK23" s="214"/>
      <c r="CL23" s="214"/>
      <c r="CM23" s="214"/>
      <c r="CN23" s="214"/>
      <c r="CO23" s="214"/>
      <c r="CP23" s="214"/>
      <c r="CQ23" s="214"/>
      <c r="CR23" s="47"/>
    </row>
    <row r="24" spans="1:129" ht="12.75" customHeight="1">
      <c r="A24" s="67"/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68"/>
      <c r="Q24" s="57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58"/>
      <c r="AG24" s="57"/>
      <c r="AH24" s="141"/>
      <c r="AI24" s="141"/>
      <c r="AJ24" s="141"/>
      <c r="AK24" s="141"/>
      <c r="AL24" s="141"/>
      <c r="AM24" s="141"/>
      <c r="AN24" s="141"/>
      <c r="AO24" s="141"/>
      <c r="AP24" s="141"/>
      <c r="AQ24" s="141"/>
      <c r="AR24" s="141"/>
      <c r="AS24" s="141"/>
      <c r="AT24" s="141"/>
      <c r="AU24" s="141"/>
      <c r="AV24" s="58"/>
      <c r="AW24" s="61"/>
      <c r="AX24" s="225"/>
      <c r="AY24" s="225"/>
      <c r="AZ24" s="225"/>
      <c r="BA24" s="225"/>
      <c r="BB24" s="225"/>
      <c r="BC24" s="225"/>
      <c r="BD24" s="225"/>
      <c r="BE24" s="225"/>
      <c r="BF24" s="225"/>
      <c r="BG24" s="225"/>
      <c r="BH24" s="225"/>
      <c r="BI24" s="225"/>
      <c r="BJ24" s="225"/>
      <c r="BK24" s="225"/>
      <c r="BL24" s="62"/>
      <c r="BM24" s="43"/>
      <c r="BN24" s="214"/>
      <c r="BO24" s="214"/>
      <c r="BP24" s="214"/>
      <c r="BQ24" s="214"/>
      <c r="BR24" s="214"/>
      <c r="BS24" s="214"/>
      <c r="BT24" s="214"/>
      <c r="BU24" s="214"/>
      <c r="BV24" s="214"/>
      <c r="BW24" s="214"/>
      <c r="BX24" s="214"/>
      <c r="BY24" s="214"/>
      <c r="BZ24" s="214"/>
      <c r="CA24" s="214"/>
      <c r="CB24" s="44"/>
      <c r="CC24" s="43"/>
      <c r="CD24" s="214"/>
      <c r="CE24" s="214"/>
      <c r="CF24" s="214"/>
      <c r="CG24" s="214"/>
      <c r="CH24" s="214"/>
      <c r="CI24" s="214"/>
      <c r="CJ24" s="214"/>
      <c r="CK24" s="214"/>
      <c r="CL24" s="214"/>
      <c r="CM24" s="214"/>
      <c r="CN24" s="214"/>
      <c r="CO24" s="214"/>
      <c r="CP24" s="214"/>
      <c r="CQ24" s="214"/>
      <c r="CR24" s="47"/>
    </row>
    <row r="25" spans="1:129" ht="12.75" customHeight="1">
      <c r="A25" s="67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68"/>
      <c r="Q25" s="57"/>
      <c r="R25" s="141"/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58"/>
      <c r="AG25" s="57"/>
      <c r="AH25" s="141"/>
      <c r="AI25" s="141"/>
      <c r="AJ25" s="141"/>
      <c r="AK25" s="141"/>
      <c r="AL25" s="141"/>
      <c r="AM25" s="141"/>
      <c r="AN25" s="141"/>
      <c r="AO25" s="141"/>
      <c r="AP25" s="141"/>
      <c r="AQ25" s="141"/>
      <c r="AR25" s="141"/>
      <c r="AS25" s="141"/>
      <c r="AT25" s="141"/>
      <c r="AU25" s="141"/>
      <c r="AV25" s="58"/>
      <c r="AW25" s="61"/>
      <c r="AX25" s="225"/>
      <c r="AY25" s="225"/>
      <c r="AZ25" s="225"/>
      <c r="BA25" s="225"/>
      <c r="BB25" s="225"/>
      <c r="BC25" s="225"/>
      <c r="BD25" s="225"/>
      <c r="BE25" s="225"/>
      <c r="BF25" s="225"/>
      <c r="BG25" s="225"/>
      <c r="BH25" s="225"/>
      <c r="BI25" s="225"/>
      <c r="BJ25" s="225"/>
      <c r="BK25" s="225"/>
      <c r="BL25" s="62"/>
      <c r="BM25" s="43"/>
      <c r="BN25" s="214"/>
      <c r="BO25" s="214"/>
      <c r="BP25" s="214"/>
      <c r="BQ25" s="214"/>
      <c r="BR25" s="214"/>
      <c r="BS25" s="214"/>
      <c r="BT25" s="214"/>
      <c r="BU25" s="214"/>
      <c r="BV25" s="214"/>
      <c r="BW25" s="214"/>
      <c r="BX25" s="214"/>
      <c r="BY25" s="214"/>
      <c r="BZ25" s="214"/>
      <c r="CA25" s="214"/>
      <c r="CB25" s="44"/>
      <c r="CC25" s="43"/>
      <c r="CD25" s="214"/>
      <c r="CE25" s="214"/>
      <c r="CF25" s="214"/>
      <c r="CG25" s="214"/>
      <c r="CH25" s="214"/>
      <c r="CI25" s="214"/>
      <c r="CJ25" s="214"/>
      <c r="CK25" s="214"/>
      <c r="CL25" s="214"/>
      <c r="CM25" s="214"/>
      <c r="CN25" s="214"/>
      <c r="CO25" s="214"/>
      <c r="CP25" s="214"/>
      <c r="CQ25" s="214"/>
      <c r="CR25" s="47"/>
    </row>
    <row r="26" spans="1:129" ht="12.75" customHeight="1">
      <c r="A26" s="67"/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68"/>
      <c r="Q26" s="57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  <c r="AF26" s="58"/>
      <c r="AG26" s="57"/>
      <c r="AH26" s="141"/>
      <c r="AI26" s="141"/>
      <c r="AJ26" s="141"/>
      <c r="AK26" s="141"/>
      <c r="AL26" s="141"/>
      <c r="AM26" s="141"/>
      <c r="AN26" s="141"/>
      <c r="AO26" s="141"/>
      <c r="AP26" s="141"/>
      <c r="AQ26" s="141"/>
      <c r="AR26" s="141"/>
      <c r="AS26" s="141"/>
      <c r="AT26" s="141"/>
      <c r="AU26" s="141"/>
      <c r="AV26" s="58"/>
      <c r="AW26" s="61"/>
      <c r="AX26" s="225"/>
      <c r="AY26" s="225"/>
      <c r="AZ26" s="225"/>
      <c r="BA26" s="225"/>
      <c r="BB26" s="225"/>
      <c r="BC26" s="225"/>
      <c r="BD26" s="225"/>
      <c r="BE26" s="225"/>
      <c r="BF26" s="225"/>
      <c r="BG26" s="225"/>
      <c r="BH26" s="225"/>
      <c r="BI26" s="225"/>
      <c r="BJ26" s="225"/>
      <c r="BK26" s="225"/>
      <c r="BL26" s="62"/>
      <c r="BM26" s="43"/>
      <c r="BN26" s="214"/>
      <c r="BO26" s="214"/>
      <c r="BP26" s="214"/>
      <c r="BQ26" s="214"/>
      <c r="BR26" s="214"/>
      <c r="BS26" s="214"/>
      <c r="BT26" s="214"/>
      <c r="BU26" s="214"/>
      <c r="BV26" s="214"/>
      <c r="BW26" s="214"/>
      <c r="BX26" s="214"/>
      <c r="BY26" s="214"/>
      <c r="BZ26" s="214"/>
      <c r="CA26" s="214"/>
      <c r="CB26" s="44"/>
      <c r="CC26" s="43"/>
      <c r="CD26" s="214"/>
      <c r="CE26" s="214"/>
      <c r="CF26" s="214"/>
      <c r="CG26" s="214"/>
      <c r="CH26" s="214"/>
      <c r="CI26" s="214"/>
      <c r="CJ26" s="214"/>
      <c r="CK26" s="214"/>
      <c r="CL26" s="214"/>
      <c r="CM26" s="214"/>
      <c r="CN26" s="214"/>
      <c r="CO26" s="214"/>
      <c r="CP26" s="214"/>
      <c r="CQ26" s="214"/>
      <c r="CR26" s="4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</row>
    <row r="27" spans="1:129" ht="12.75" customHeight="1">
      <c r="A27" s="67"/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68"/>
      <c r="Q27" s="57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58"/>
      <c r="AG27" s="57"/>
      <c r="AH27" s="141"/>
      <c r="AI27" s="141"/>
      <c r="AJ27" s="141"/>
      <c r="AK27" s="141"/>
      <c r="AL27" s="141"/>
      <c r="AM27" s="141"/>
      <c r="AN27" s="141"/>
      <c r="AO27" s="141"/>
      <c r="AP27" s="141"/>
      <c r="AQ27" s="141"/>
      <c r="AR27" s="141"/>
      <c r="AS27" s="141"/>
      <c r="AT27" s="141"/>
      <c r="AU27" s="141"/>
      <c r="AV27" s="58"/>
      <c r="AW27" s="61"/>
      <c r="AX27" s="225"/>
      <c r="AY27" s="225"/>
      <c r="AZ27" s="225"/>
      <c r="BA27" s="225"/>
      <c r="BB27" s="225"/>
      <c r="BC27" s="225"/>
      <c r="BD27" s="225"/>
      <c r="BE27" s="225"/>
      <c r="BF27" s="225"/>
      <c r="BG27" s="225"/>
      <c r="BH27" s="225"/>
      <c r="BI27" s="225"/>
      <c r="BJ27" s="225"/>
      <c r="BK27" s="225"/>
      <c r="BL27" s="62"/>
      <c r="BM27" s="43"/>
      <c r="BN27" s="214"/>
      <c r="BO27" s="214"/>
      <c r="BP27" s="214"/>
      <c r="BQ27" s="214"/>
      <c r="BR27" s="214"/>
      <c r="BS27" s="214"/>
      <c r="BT27" s="214"/>
      <c r="BU27" s="214"/>
      <c r="BV27" s="214"/>
      <c r="BW27" s="214"/>
      <c r="BX27" s="214"/>
      <c r="BY27" s="214"/>
      <c r="BZ27" s="214"/>
      <c r="CA27" s="214"/>
      <c r="CB27" s="44"/>
      <c r="CC27" s="43"/>
      <c r="CD27" s="214"/>
      <c r="CE27" s="214"/>
      <c r="CF27" s="214"/>
      <c r="CG27" s="214"/>
      <c r="CH27" s="214"/>
      <c r="CI27" s="214"/>
      <c r="CJ27" s="214"/>
      <c r="CK27" s="214"/>
      <c r="CL27" s="214"/>
      <c r="CM27" s="214"/>
      <c r="CN27" s="214"/>
      <c r="CO27" s="214"/>
      <c r="CP27" s="214"/>
      <c r="CQ27" s="214"/>
      <c r="CR27" s="4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</row>
    <row r="28" spans="1:129" ht="15" customHeight="1">
      <c r="A28" s="135" t="str">
        <f>IF(A3=" "," ",VLOOKUP(A3,'données formulaires'!B3:C27,2,0))</f>
        <v>AM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7"/>
      <c r="Q28" s="102" t="str">
        <f>IF(Q3=" "," ",VLOOKUP(Q3,'données formulaires'!B3:C27,2,0))</f>
        <v>E2</v>
      </c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4"/>
      <c r="AG28" s="102" t="str">
        <f>IF(AG3=" "," ",VLOOKUP(AG3,'données formulaires'!B3:C27,2,0))</f>
        <v>SE</v>
      </c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4"/>
      <c r="AW28" s="226" t="str">
        <f>IF(AW3=" "," ",VLOOKUP(AW3,'données formulaires'!B3:C27,2,0))</f>
        <v xml:space="preserve"> </v>
      </c>
      <c r="AX28" s="191"/>
      <c r="AY28" s="191"/>
      <c r="AZ28" s="191"/>
      <c r="BA28" s="191"/>
      <c r="BB28" s="191"/>
      <c r="BC28" s="191"/>
      <c r="BD28" s="191"/>
      <c r="BE28" s="191"/>
      <c r="BF28" s="191"/>
      <c r="BG28" s="191"/>
      <c r="BH28" s="191"/>
      <c r="BI28" s="191"/>
      <c r="BJ28" s="191"/>
      <c r="BK28" s="191"/>
      <c r="BL28" s="192"/>
      <c r="BM28" s="160" t="str">
        <f>IF(BM3=" "," ",VLOOKUP(BM3,'données formulaires'!B3:C27,2,0))</f>
        <v xml:space="preserve"> </v>
      </c>
      <c r="BN28" s="75"/>
      <c r="BO28" s="75"/>
      <c r="BP28" s="75"/>
      <c r="BQ28" s="75"/>
      <c r="BR28" s="75"/>
      <c r="BS28" s="75"/>
      <c r="BT28" s="75"/>
      <c r="BU28" s="75"/>
      <c r="BV28" s="75"/>
      <c r="BW28" s="75"/>
      <c r="BX28" s="75"/>
      <c r="BY28" s="75"/>
      <c r="BZ28" s="75"/>
      <c r="CA28" s="75"/>
      <c r="CB28" s="75"/>
      <c r="CC28" s="160" t="str">
        <f>IF(CC3=" "," ",VLOOKUP(CC3,'données formulaires'!B3:C27,2,0))</f>
        <v xml:space="preserve"> </v>
      </c>
      <c r="CD28" s="75"/>
      <c r="CE28" s="75"/>
      <c r="CF28" s="75"/>
      <c r="CG28" s="75"/>
      <c r="CH28" s="75"/>
      <c r="CI28" s="75"/>
      <c r="CJ28" s="75"/>
      <c r="CK28" s="75"/>
      <c r="CL28" s="75"/>
      <c r="CM28" s="75"/>
      <c r="CN28" s="75"/>
      <c r="CO28" s="75"/>
      <c r="CP28" s="75"/>
      <c r="CQ28" s="75"/>
      <c r="CR28" s="76"/>
    </row>
    <row r="29" spans="1:129" ht="12.75" customHeight="1">
      <c r="A29" s="123">
        <f>IF(A3=" "," ",HLOOKUP(A3,Création!B5:B13,7,1))</f>
        <v>0</v>
      </c>
      <c r="B29" s="124"/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5"/>
      <c r="N29" s="129" t="str">
        <f>IF(A3=" "," ",CONCATENATE(HLOOKUP(A3,Création!B5:B15,11,1),"/",HLOOKUP(A3,Création!B5:B15,9,1)))</f>
        <v>/</v>
      </c>
      <c r="O29" s="130"/>
      <c r="P29" s="131"/>
      <c r="Q29" s="105">
        <f>IF(Q3=" "," ",HLOOKUP(Q3,Création!G5:G15,7,1))</f>
        <v>0</v>
      </c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7"/>
      <c r="AD29" s="96" t="str">
        <f>IF(Q3=" "," ",CONCATENATE(HLOOKUP(Q3,Création!G5:G15,11,1),"/",HLOOKUP(Q3,Création!G5:G15,9,1)))</f>
        <v>/</v>
      </c>
      <c r="AE29" s="97"/>
      <c r="AF29" s="98"/>
      <c r="AG29" s="105">
        <f>IF(AG3=" "," ",HLOOKUP(AG3,Création!L5:L15,7,1))</f>
        <v>0</v>
      </c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7"/>
      <c r="AT29" s="96" t="str">
        <f>IF(AG3=" "," ",CONCATENATE(HLOOKUP(AG3,Création!L5:L15,11,1),"/",HLOOKUP(AG3,Création!L5:L15,9,1)))</f>
        <v>/</v>
      </c>
      <c r="AU29" s="97"/>
      <c r="AV29" s="98"/>
      <c r="AW29" s="167" t="str">
        <f>IF(AW3=" "," ",HLOOKUP(AW3,Création!B22:B32,7,1))</f>
        <v xml:space="preserve"> </v>
      </c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9"/>
      <c r="BJ29" s="90" t="str">
        <f>IF(AW3=" "," ",CONCATENATE(HLOOKUP(AW3,Création!B22:B32,11,1),"/",HLOOKUP(AW3,Création!B22:B32,9,1)))</f>
        <v xml:space="preserve"> </v>
      </c>
      <c r="BK29" s="91"/>
      <c r="BL29" s="92"/>
      <c r="BM29" s="161" t="str">
        <f>IF(BM3=" "," ",HLOOKUP(BM3,Création!G22:G32,7,1))</f>
        <v xml:space="preserve"> </v>
      </c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3"/>
      <c r="BZ29" s="83" t="str">
        <f>IF(BM3=" "," ",CONCATENATE(HLOOKUP(BM3,Création!G22:G32,11,1),"/",HLOOKUP(BM3,Création!G22:G32,9,1)))</f>
        <v xml:space="preserve"> </v>
      </c>
      <c r="CA29" s="84"/>
      <c r="CB29" s="85"/>
      <c r="CC29" s="161" t="str">
        <f>IF(CC3=" "," ",HLOOKUP(CC3,Création!L22:L32,7,1))</f>
        <v xml:space="preserve"> </v>
      </c>
      <c r="CD29" s="220"/>
      <c r="CE29" s="220"/>
      <c r="CF29" s="220"/>
      <c r="CG29" s="220"/>
      <c r="CH29" s="220"/>
      <c r="CI29" s="220"/>
      <c r="CJ29" s="220"/>
      <c r="CK29" s="220"/>
      <c r="CL29" s="220"/>
      <c r="CM29" s="220"/>
      <c r="CN29" s="220"/>
      <c r="CO29" s="221"/>
      <c r="CP29" s="83" t="str">
        <f>IF(CC3=" "," ",CONCATENATE(HLOOKUP(CC3,Création!L22:L32,11,1),"/",HLOOKUP(CC3,Création!L22:L32,9,1)))</f>
        <v xml:space="preserve"> </v>
      </c>
      <c r="CQ29" s="84"/>
      <c r="CR29" s="85"/>
    </row>
    <row r="30" spans="1:129" ht="12.75" customHeight="1">
      <c r="A30" s="126"/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8"/>
      <c r="N30" s="132"/>
      <c r="O30" s="133"/>
      <c r="P30" s="134"/>
      <c r="Q30" s="108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10"/>
      <c r="AD30" s="99"/>
      <c r="AE30" s="100"/>
      <c r="AF30" s="101"/>
      <c r="AG30" s="108"/>
      <c r="AH30" s="109"/>
      <c r="AI30" s="109"/>
      <c r="AJ30" s="109"/>
      <c r="AK30" s="109"/>
      <c r="AL30" s="109"/>
      <c r="AM30" s="109"/>
      <c r="AN30" s="109"/>
      <c r="AO30" s="109"/>
      <c r="AP30" s="109"/>
      <c r="AQ30" s="109"/>
      <c r="AR30" s="109"/>
      <c r="AS30" s="110"/>
      <c r="AT30" s="99"/>
      <c r="AU30" s="100"/>
      <c r="AV30" s="101"/>
      <c r="AW30" s="170"/>
      <c r="AX30" s="171"/>
      <c r="AY30" s="171"/>
      <c r="AZ30" s="171"/>
      <c r="BA30" s="171"/>
      <c r="BB30" s="171"/>
      <c r="BC30" s="171"/>
      <c r="BD30" s="171"/>
      <c r="BE30" s="171"/>
      <c r="BF30" s="171"/>
      <c r="BG30" s="171"/>
      <c r="BH30" s="171"/>
      <c r="BI30" s="172"/>
      <c r="BJ30" s="93"/>
      <c r="BK30" s="94"/>
      <c r="BL30" s="95"/>
      <c r="BM30" s="164"/>
      <c r="BN30" s="165"/>
      <c r="BO30" s="165"/>
      <c r="BP30" s="165"/>
      <c r="BQ30" s="165"/>
      <c r="BR30" s="165"/>
      <c r="BS30" s="165"/>
      <c r="BT30" s="165"/>
      <c r="BU30" s="165"/>
      <c r="BV30" s="165"/>
      <c r="BW30" s="165"/>
      <c r="BX30" s="165"/>
      <c r="BY30" s="166"/>
      <c r="BZ30" s="86"/>
      <c r="CA30" s="87"/>
      <c r="CB30" s="88"/>
      <c r="CC30" s="222"/>
      <c r="CD30" s="223"/>
      <c r="CE30" s="223"/>
      <c r="CF30" s="223"/>
      <c r="CG30" s="223"/>
      <c r="CH30" s="223"/>
      <c r="CI30" s="223"/>
      <c r="CJ30" s="223"/>
      <c r="CK30" s="223"/>
      <c r="CL30" s="223"/>
      <c r="CM30" s="223"/>
      <c r="CN30" s="223"/>
      <c r="CO30" s="224"/>
      <c r="CP30" s="86"/>
      <c r="CQ30" s="87"/>
      <c r="CR30" s="88"/>
    </row>
    <row r="31" spans="1:129" ht="12.75" customHeight="1"/>
    <row r="32" spans="1:129" ht="15.75" customHeight="1">
      <c r="A32" s="9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</row>
    <row r="33" spans="1:129" s="16" customFormat="1" ht="66" customHeight="1">
      <c r="A33" s="15"/>
      <c r="B33" s="15"/>
      <c r="C33" s="112" t="str">
        <f>IF(AND(Création!C3=2,Création!D3="Petite"),Création!B5," ")</f>
        <v xml:space="preserve"> </v>
      </c>
      <c r="D33" s="113"/>
      <c r="E33" s="113"/>
      <c r="F33" s="113"/>
      <c r="G33" s="113"/>
      <c r="H33" s="113"/>
      <c r="I33" s="113"/>
      <c r="J33" s="113"/>
      <c r="K33" s="114"/>
      <c r="L33" s="15"/>
      <c r="M33" s="112" t="str">
        <f>IF(AND(Création!H3=2,Création!I3="Petite"),Création!G5," ")</f>
        <v xml:space="preserve"> </v>
      </c>
      <c r="N33" s="113"/>
      <c r="O33" s="113"/>
      <c r="P33" s="113"/>
      <c r="Q33" s="113"/>
      <c r="R33" s="113"/>
      <c r="S33" s="113"/>
      <c r="T33" s="113"/>
      <c r="U33" s="114"/>
      <c r="V33" s="15"/>
      <c r="W33" s="112" t="str">
        <f>IF(AND(Création!M3=2,Création!N3="Petite"),Création!L5," ")</f>
        <v xml:space="preserve"> </v>
      </c>
      <c r="X33" s="113"/>
      <c r="Y33" s="113"/>
      <c r="Z33" s="113"/>
      <c r="AA33" s="113"/>
      <c r="AB33" s="113"/>
      <c r="AC33" s="113"/>
      <c r="AD33" s="113"/>
      <c r="AE33" s="114"/>
      <c r="AF33" s="15"/>
      <c r="AG33" s="15"/>
      <c r="AH33" s="112" t="str">
        <f>IF(AND(Création!C20=2,Création!D20="Petite"),Création!B22," ")</f>
        <v>Amphion SA</v>
      </c>
      <c r="AI33" s="113"/>
      <c r="AJ33" s="113"/>
      <c r="AK33" s="113"/>
      <c r="AL33" s="113"/>
      <c r="AM33" s="113"/>
      <c r="AN33" s="113"/>
      <c r="AO33" s="113"/>
      <c r="AP33" s="114"/>
      <c r="AQ33" s="15"/>
      <c r="AR33" s="112" t="str">
        <f>IF(AND(Création!H20=2,Création!I20="Petite"),Création!G22," ")</f>
        <v>E2O Innovations SA</v>
      </c>
      <c r="AS33" s="113"/>
      <c r="AT33" s="113"/>
      <c r="AU33" s="113"/>
      <c r="AV33" s="113"/>
      <c r="AW33" s="113"/>
      <c r="AX33" s="113"/>
      <c r="AY33" s="113"/>
      <c r="AZ33" s="114"/>
      <c r="BA33" s="15"/>
      <c r="BB33" s="112" t="str">
        <f>IF(AND(Création!M20=2,Création!N20="Petite"),Création!L22," ")</f>
        <v>Schwarz Etienne</v>
      </c>
      <c r="BC33" s="113"/>
      <c r="BD33" s="113"/>
      <c r="BE33" s="113"/>
      <c r="BF33" s="113"/>
      <c r="BG33" s="113"/>
      <c r="BH33" s="113"/>
      <c r="BI33" s="113"/>
      <c r="BJ33" s="114"/>
    </row>
    <row r="34" spans="1:129" s="16" customFormat="1" ht="37.5" customHeight="1">
      <c r="A34" s="9"/>
      <c r="B34" s="9"/>
      <c r="C34" s="115"/>
      <c r="D34" s="116"/>
      <c r="E34" s="116"/>
      <c r="F34" s="116"/>
      <c r="G34" s="116"/>
      <c r="H34" s="116"/>
      <c r="I34" s="116"/>
      <c r="J34" s="116"/>
      <c r="K34" s="117"/>
      <c r="L34" s="32"/>
      <c r="M34" s="115"/>
      <c r="N34" s="116"/>
      <c r="O34" s="116"/>
      <c r="P34" s="116"/>
      <c r="Q34" s="116"/>
      <c r="R34" s="116"/>
      <c r="S34" s="116"/>
      <c r="T34" s="116"/>
      <c r="U34" s="117"/>
      <c r="V34" s="15"/>
      <c r="W34" s="115"/>
      <c r="X34" s="116"/>
      <c r="Y34" s="116"/>
      <c r="Z34" s="116"/>
      <c r="AA34" s="116"/>
      <c r="AB34" s="116"/>
      <c r="AC34" s="116"/>
      <c r="AD34" s="116"/>
      <c r="AE34" s="117"/>
      <c r="AF34" s="15"/>
      <c r="AG34" s="15"/>
      <c r="AH34" s="115"/>
      <c r="AI34" s="116"/>
      <c r="AJ34" s="116"/>
      <c r="AK34" s="116"/>
      <c r="AL34" s="116"/>
      <c r="AM34" s="116"/>
      <c r="AN34" s="116"/>
      <c r="AO34" s="116"/>
      <c r="AP34" s="117"/>
      <c r="AQ34" s="15"/>
      <c r="AR34" s="115"/>
      <c r="AS34" s="116"/>
      <c r="AT34" s="116"/>
      <c r="AU34" s="116"/>
      <c r="AV34" s="116"/>
      <c r="AW34" s="116"/>
      <c r="AX34" s="116"/>
      <c r="AY34" s="116"/>
      <c r="AZ34" s="117"/>
      <c r="BA34" s="15"/>
      <c r="BB34" s="115"/>
      <c r="BC34" s="116"/>
      <c r="BD34" s="116"/>
      <c r="BE34" s="116"/>
      <c r="BF34" s="116"/>
      <c r="BG34" s="116"/>
      <c r="BH34" s="116"/>
      <c r="BI34" s="116"/>
      <c r="BJ34" s="117"/>
    </row>
    <row r="35" spans="1:129" ht="32.25" customHeight="1">
      <c r="A35" s="9"/>
      <c r="B35" s="9"/>
      <c r="C35" s="118" t="str">
        <f>IF(C33=" "," ",HLOOKUP(Etiquettes!C33,Création!B5:B13,3,1))</f>
        <v xml:space="preserve"> </v>
      </c>
      <c r="D35" s="119"/>
      <c r="E35" s="119"/>
      <c r="F35" s="119"/>
      <c r="G35" s="119"/>
      <c r="H35" s="119"/>
      <c r="I35" s="119"/>
      <c r="J35" s="119"/>
      <c r="K35" s="120"/>
      <c r="L35" s="9"/>
      <c r="M35" s="138" t="str">
        <f>IF(M33=" "," ",HLOOKUP(Etiquettes!M33,Création!G5:G13,3,1))</f>
        <v xml:space="preserve"> </v>
      </c>
      <c r="N35" s="139"/>
      <c r="O35" s="139"/>
      <c r="P35" s="139"/>
      <c r="Q35" s="139"/>
      <c r="R35" s="139"/>
      <c r="S35" s="139"/>
      <c r="T35" s="139"/>
      <c r="U35" s="140"/>
      <c r="W35" s="138" t="str">
        <f>IF(W33=" "," ",HLOOKUP(Etiquettes!W33,Création!L5:L13,3,1))</f>
        <v xml:space="preserve"> </v>
      </c>
      <c r="X35" s="139"/>
      <c r="Y35" s="139"/>
      <c r="Z35" s="139"/>
      <c r="AA35" s="139"/>
      <c r="AB35" s="139"/>
      <c r="AC35" s="139"/>
      <c r="AD35" s="139"/>
      <c r="AE35" s="140"/>
      <c r="AH35" s="199">
        <f>IF(AH33=" "," ",HLOOKUP(Etiquettes!AH33,Création!B22:B32,3,1))</f>
        <v>0</v>
      </c>
      <c r="AI35" s="200"/>
      <c r="AJ35" s="200"/>
      <c r="AK35" s="200"/>
      <c r="AL35" s="200"/>
      <c r="AM35" s="200"/>
      <c r="AN35" s="200"/>
      <c r="AO35" s="200"/>
      <c r="AP35" s="201"/>
      <c r="AR35" s="185">
        <f>IF(AR33=" "," ",HLOOKUP(Etiquettes!AR33,Création!G22:G32,3,1))</f>
        <v>0</v>
      </c>
      <c r="AS35" s="186"/>
      <c r="AT35" s="186"/>
      <c r="AU35" s="186"/>
      <c r="AV35" s="186"/>
      <c r="AW35" s="186"/>
      <c r="AX35" s="186"/>
      <c r="AY35" s="186"/>
      <c r="AZ35" s="187"/>
      <c r="BB35" s="215">
        <f>IF(BB33=" "," ",HLOOKUP(Etiquettes!BB33,Création!L22:L32,3,1))</f>
        <v>0</v>
      </c>
      <c r="BC35" s="216"/>
      <c r="BD35" s="216"/>
      <c r="BE35" s="216"/>
      <c r="BF35" s="216"/>
      <c r="BG35" s="216"/>
      <c r="BH35" s="216"/>
      <c r="BI35" s="216"/>
      <c r="BJ35" s="217"/>
    </row>
    <row r="36" spans="1:129" ht="12.75" customHeight="1">
      <c r="A36" s="9"/>
      <c r="B36" s="9"/>
      <c r="C36" s="43"/>
      <c r="D36" s="121" t="str">
        <f>IF(C33=" "," ",HLOOKUP(Etiquettes!C33,Création!B5:B13,5,1))</f>
        <v xml:space="preserve"> </v>
      </c>
      <c r="E36" s="121"/>
      <c r="F36" s="121"/>
      <c r="G36" s="121"/>
      <c r="H36" s="121"/>
      <c r="I36" s="121"/>
      <c r="J36" s="121"/>
      <c r="K36" s="44"/>
      <c r="L36" s="9"/>
      <c r="M36" s="43"/>
      <c r="N36" s="121" t="str">
        <f>IF(M33=" "," ",HLOOKUP(Etiquettes!M33,Création!G5:G13,5,1))</f>
        <v xml:space="preserve"> </v>
      </c>
      <c r="O36" s="121"/>
      <c r="P36" s="121"/>
      <c r="Q36" s="121"/>
      <c r="R36" s="121"/>
      <c r="S36" s="121"/>
      <c r="T36" s="121"/>
      <c r="U36" s="44"/>
      <c r="W36" s="43"/>
      <c r="X36" s="121" t="str">
        <f>IF(W33=" "," ",HLOOKUP(Etiquettes!W33,Création!L5:L13,5,1))</f>
        <v xml:space="preserve"> </v>
      </c>
      <c r="Y36" s="121"/>
      <c r="Z36" s="121"/>
      <c r="AA36" s="121"/>
      <c r="AB36" s="121"/>
      <c r="AC36" s="121"/>
      <c r="AD36" s="121"/>
      <c r="AE36" s="44"/>
      <c r="AH36" s="50"/>
      <c r="AI36" s="202">
        <f>IF(AH33=" "," ",HLOOKUP(Etiquettes!AH33,Création!B22:B32,5,1))</f>
        <v>0</v>
      </c>
      <c r="AJ36" s="202"/>
      <c r="AK36" s="202"/>
      <c r="AL36" s="202"/>
      <c r="AM36" s="202"/>
      <c r="AN36" s="202"/>
      <c r="AO36" s="202"/>
      <c r="AP36" s="51"/>
      <c r="AR36" s="61"/>
      <c r="AS36" s="188">
        <f>IF(AR33=" "," ",HLOOKUP(Etiquettes!AR33,Création!G22:G32,5,1))</f>
        <v>0</v>
      </c>
      <c r="AT36" s="188"/>
      <c r="AU36" s="188"/>
      <c r="AV36" s="188"/>
      <c r="AW36" s="188"/>
      <c r="AX36" s="188"/>
      <c r="AY36" s="188"/>
      <c r="AZ36" s="62"/>
      <c r="BB36" s="57"/>
      <c r="BC36" s="218">
        <f>IF(BB33=" "," ",HLOOKUP(Etiquettes!BB33,Création!L22:L32,5,1))</f>
        <v>0</v>
      </c>
      <c r="BD36" s="218"/>
      <c r="BE36" s="218"/>
      <c r="BF36" s="218"/>
      <c r="BG36" s="218"/>
      <c r="BH36" s="218"/>
      <c r="BI36" s="218"/>
      <c r="BJ36" s="58"/>
    </row>
    <row r="37" spans="1:129" ht="12.75" customHeight="1">
      <c r="C37" s="43"/>
      <c r="D37" s="122"/>
      <c r="E37" s="122"/>
      <c r="F37" s="122"/>
      <c r="G37" s="122"/>
      <c r="H37" s="122"/>
      <c r="I37" s="122"/>
      <c r="J37" s="122"/>
      <c r="K37" s="44"/>
      <c r="L37" s="4"/>
      <c r="M37" s="43"/>
      <c r="N37" s="122"/>
      <c r="O37" s="122"/>
      <c r="P37" s="122"/>
      <c r="Q37" s="122"/>
      <c r="R37" s="122"/>
      <c r="S37" s="122"/>
      <c r="T37" s="122"/>
      <c r="U37" s="44"/>
      <c r="W37" s="43"/>
      <c r="X37" s="122"/>
      <c r="Y37" s="122"/>
      <c r="Z37" s="122"/>
      <c r="AA37" s="122"/>
      <c r="AB37" s="122"/>
      <c r="AC37" s="122"/>
      <c r="AD37" s="122"/>
      <c r="AE37" s="44"/>
      <c r="AH37" s="50"/>
      <c r="AI37" s="203"/>
      <c r="AJ37" s="203"/>
      <c r="AK37" s="203"/>
      <c r="AL37" s="203"/>
      <c r="AM37" s="203"/>
      <c r="AN37" s="203"/>
      <c r="AO37" s="203"/>
      <c r="AP37" s="51"/>
      <c r="AR37" s="61"/>
      <c r="AS37" s="189"/>
      <c r="AT37" s="189"/>
      <c r="AU37" s="189"/>
      <c r="AV37" s="189"/>
      <c r="AW37" s="189"/>
      <c r="AX37" s="189"/>
      <c r="AY37" s="189"/>
      <c r="AZ37" s="62"/>
      <c r="BB37" s="57"/>
      <c r="BC37" s="219"/>
      <c r="BD37" s="219"/>
      <c r="BE37" s="219"/>
      <c r="BF37" s="219"/>
      <c r="BG37" s="219"/>
      <c r="BH37" s="219"/>
      <c r="BI37" s="219"/>
      <c r="BJ37" s="58"/>
    </row>
    <row r="38" spans="1:129" ht="12.75" customHeight="1">
      <c r="C38" s="43"/>
      <c r="D38" s="122"/>
      <c r="E38" s="122"/>
      <c r="F38" s="122"/>
      <c r="G38" s="122"/>
      <c r="H38" s="122"/>
      <c r="I38" s="122"/>
      <c r="J38" s="122"/>
      <c r="K38" s="44"/>
      <c r="L38" s="5"/>
      <c r="M38" s="43"/>
      <c r="N38" s="122"/>
      <c r="O38" s="122"/>
      <c r="P38" s="122"/>
      <c r="Q38" s="122"/>
      <c r="R38" s="122"/>
      <c r="S38" s="122"/>
      <c r="T38" s="122"/>
      <c r="U38" s="44"/>
      <c r="W38" s="43"/>
      <c r="X38" s="122"/>
      <c r="Y38" s="122"/>
      <c r="Z38" s="122"/>
      <c r="AA38" s="122"/>
      <c r="AB38" s="122"/>
      <c r="AC38" s="122"/>
      <c r="AD38" s="122"/>
      <c r="AE38" s="44"/>
      <c r="AH38" s="50"/>
      <c r="AI38" s="203"/>
      <c r="AJ38" s="203"/>
      <c r="AK38" s="203"/>
      <c r="AL38" s="203"/>
      <c r="AM38" s="203"/>
      <c r="AN38" s="203"/>
      <c r="AO38" s="203"/>
      <c r="AP38" s="51"/>
      <c r="AR38" s="61"/>
      <c r="AS38" s="189"/>
      <c r="AT38" s="189"/>
      <c r="AU38" s="189"/>
      <c r="AV38" s="189"/>
      <c r="AW38" s="189"/>
      <c r="AX38" s="189"/>
      <c r="AY38" s="189"/>
      <c r="AZ38" s="62"/>
      <c r="BB38" s="57"/>
      <c r="BC38" s="219"/>
      <c r="BD38" s="219"/>
      <c r="BE38" s="219"/>
      <c r="BF38" s="219"/>
      <c r="BG38" s="219"/>
      <c r="BH38" s="219"/>
      <c r="BI38" s="219"/>
      <c r="BJ38" s="58"/>
    </row>
    <row r="39" spans="1:129" ht="12.75" customHeight="1">
      <c r="C39" s="45"/>
      <c r="D39" s="122"/>
      <c r="E39" s="122"/>
      <c r="F39" s="122"/>
      <c r="G39" s="122"/>
      <c r="H39" s="122"/>
      <c r="I39" s="122"/>
      <c r="J39" s="122"/>
      <c r="K39" s="46"/>
      <c r="L39" s="5"/>
      <c r="M39" s="45"/>
      <c r="N39" s="122"/>
      <c r="O39" s="122"/>
      <c r="P39" s="122"/>
      <c r="Q39" s="122"/>
      <c r="R39" s="122"/>
      <c r="S39" s="122"/>
      <c r="T39" s="122"/>
      <c r="U39" s="46"/>
      <c r="W39" s="45"/>
      <c r="X39" s="122"/>
      <c r="Y39" s="122"/>
      <c r="Z39" s="122"/>
      <c r="AA39" s="122"/>
      <c r="AB39" s="122"/>
      <c r="AC39" s="122"/>
      <c r="AD39" s="122"/>
      <c r="AE39" s="46"/>
      <c r="AH39" s="52"/>
      <c r="AI39" s="203"/>
      <c r="AJ39" s="203"/>
      <c r="AK39" s="203"/>
      <c r="AL39" s="203"/>
      <c r="AM39" s="203"/>
      <c r="AN39" s="203"/>
      <c r="AO39" s="203"/>
      <c r="AP39" s="53"/>
      <c r="AR39" s="63"/>
      <c r="AS39" s="189"/>
      <c r="AT39" s="189"/>
      <c r="AU39" s="189"/>
      <c r="AV39" s="189"/>
      <c r="AW39" s="189"/>
      <c r="AX39" s="189"/>
      <c r="AY39" s="189"/>
      <c r="AZ39" s="64"/>
      <c r="BB39" s="59"/>
      <c r="BC39" s="219"/>
      <c r="BD39" s="219"/>
      <c r="BE39" s="219"/>
      <c r="BF39" s="219"/>
      <c r="BG39" s="219"/>
      <c r="BH39" s="219"/>
      <c r="BI39" s="219"/>
      <c r="BJ39" s="60"/>
    </row>
    <row r="40" spans="1:129" ht="12.75" customHeight="1">
      <c r="A40" s="3"/>
      <c r="B40" s="3"/>
      <c r="C40" s="45"/>
      <c r="D40" s="122"/>
      <c r="E40" s="122"/>
      <c r="F40" s="122"/>
      <c r="G40" s="122"/>
      <c r="H40" s="122"/>
      <c r="I40" s="122"/>
      <c r="J40" s="122"/>
      <c r="K40" s="46"/>
      <c r="L40" s="5"/>
      <c r="M40" s="45"/>
      <c r="N40" s="122"/>
      <c r="O40" s="122"/>
      <c r="P40" s="122"/>
      <c r="Q40" s="122"/>
      <c r="R40" s="122"/>
      <c r="S40" s="122"/>
      <c r="T40" s="122"/>
      <c r="U40" s="46"/>
      <c r="W40" s="45"/>
      <c r="X40" s="122"/>
      <c r="Y40" s="122"/>
      <c r="Z40" s="122"/>
      <c r="AA40" s="122"/>
      <c r="AB40" s="122"/>
      <c r="AC40" s="122"/>
      <c r="AD40" s="122"/>
      <c r="AE40" s="46"/>
      <c r="AH40" s="52"/>
      <c r="AI40" s="203"/>
      <c r="AJ40" s="203"/>
      <c r="AK40" s="203"/>
      <c r="AL40" s="203"/>
      <c r="AM40" s="203"/>
      <c r="AN40" s="203"/>
      <c r="AO40" s="203"/>
      <c r="AP40" s="53"/>
      <c r="AR40" s="63"/>
      <c r="AS40" s="189"/>
      <c r="AT40" s="189"/>
      <c r="AU40" s="189"/>
      <c r="AV40" s="189"/>
      <c r="AW40" s="189"/>
      <c r="AX40" s="189"/>
      <c r="AY40" s="189"/>
      <c r="AZ40" s="64"/>
      <c r="BB40" s="59"/>
      <c r="BC40" s="219"/>
      <c r="BD40" s="219"/>
      <c r="BE40" s="219"/>
      <c r="BF40" s="219"/>
      <c r="BG40" s="219"/>
      <c r="BH40" s="219"/>
      <c r="BI40" s="219"/>
      <c r="BJ40" s="60"/>
    </row>
    <row r="41" spans="1:129" ht="12.75" customHeight="1">
      <c r="A41" s="3"/>
      <c r="B41" s="3"/>
      <c r="C41" s="45"/>
      <c r="D41" s="122"/>
      <c r="E41" s="122"/>
      <c r="F41" s="122"/>
      <c r="G41" s="122"/>
      <c r="H41" s="122"/>
      <c r="I41" s="122"/>
      <c r="J41" s="122"/>
      <c r="K41" s="46"/>
      <c r="L41" s="5"/>
      <c r="M41" s="45"/>
      <c r="N41" s="122"/>
      <c r="O41" s="122"/>
      <c r="P41" s="122"/>
      <c r="Q41" s="122"/>
      <c r="R41" s="122"/>
      <c r="S41" s="122"/>
      <c r="T41" s="122"/>
      <c r="U41" s="46"/>
      <c r="W41" s="45"/>
      <c r="X41" s="122"/>
      <c r="Y41" s="122"/>
      <c r="Z41" s="122"/>
      <c r="AA41" s="122"/>
      <c r="AB41" s="122"/>
      <c r="AC41" s="122"/>
      <c r="AD41" s="122"/>
      <c r="AE41" s="46"/>
      <c r="AH41" s="52"/>
      <c r="AI41" s="203"/>
      <c r="AJ41" s="203"/>
      <c r="AK41" s="203"/>
      <c r="AL41" s="203"/>
      <c r="AM41" s="203"/>
      <c r="AN41" s="203"/>
      <c r="AO41" s="203"/>
      <c r="AP41" s="53"/>
      <c r="AR41" s="63"/>
      <c r="AS41" s="189"/>
      <c r="AT41" s="189"/>
      <c r="AU41" s="189"/>
      <c r="AV41" s="189"/>
      <c r="AW41" s="189"/>
      <c r="AX41" s="189"/>
      <c r="AY41" s="189"/>
      <c r="AZ41" s="64"/>
      <c r="BB41" s="59"/>
      <c r="BC41" s="219"/>
      <c r="BD41" s="219"/>
      <c r="BE41" s="219"/>
      <c r="BF41" s="219"/>
      <c r="BG41" s="219"/>
      <c r="BH41" s="219"/>
      <c r="BI41" s="219"/>
      <c r="BJ41" s="60"/>
    </row>
    <row r="42" spans="1:129" ht="12.75" customHeight="1">
      <c r="A42" s="3"/>
      <c r="B42" s="3"/>
      <c r="C42" s="45"/>
      <c r="D42" s="122"/>
      <c r="E42" s="122"/>
      <c r="F42" s="122"/>
      <c r="G42" s="122"/>
      <c r="H42" s="122"/>
      <c r="I42" s="122"/>
      <c r="J42" s="122"/>
      <c r="K42" s="46"/>
      <c r="L42" s="5"/>
      <c r="M42" s="45"/>
      <c r="N42" s="122"/>
      <c r="O42" s="122"/>
      <c r="P42" s="122"/>
      <c r="Q42" s="122"/>
      <c r="R42" s="122"/>
      <c r="S42" s="122"/>
      <c r="T42" s="122"/>
      <c r="U42" s="46"/>
      <c r="W42" s="45"/>
      <c r="X42" s="122"/>
      <c r="Y42" s="122"/>
      <c r="Z42" s="122"/>
      <c r="AA42" s="122"/>
      <c r="AB42" s="122"/>
      <c r="AC42" s="122"/>
      <c r="AD42" s="122"/>
      <c r="AE42" s="46"/>
      <c r="AH42" s="52"/>
      <c r="AI42" s="203"/>
      <c r="AJ42" s="203"/>
      <c r="AK42" s="203"/>
      <c r="AL42" s="203"/>
      <c r="AM42" s="203"/>
      <c r="AN42" s="203"/>
      <c r="AO42" s="203"/>
      <c r="AP42" s="53"/>
      <c r="AR42" s="63"/>
      <c r="AS42" s="189"/>
      <c r="AT42" s="189"/>
      <c r="AU42" s="189"/>
      <c r="AV42" s="189"/>
      <c r="AW42" s="189"/>
      <c r="AX42" s="189"/>
      <c r="AY42" s="189"/>
      <c r="AZ42" s="64"/>
      <c r="BB42" s="59"/>
      <c r="BC42" s="219"/>
      <c r="BD42" s="219"/>
      <c r="BE42" s="219"/>
      <c r="BF42" s="219"/>
      <c r="BG42" s="219"/>
      <c r="BH42" s="219"/>
      <c r="BI42" s="219"/>
      <c r="BJ42" s="60"/>
    </row>
    <row r="43" spans="1:129" ht="12.75" customHeight="1">
      <c r="A43" s="3"/>
      <c r="B43" s="3"/>
      <c r="C43" s="45"/>
      <c r="D43" s="122"/>
      <c r="E43" s="122"/>
      <c r="F43" s="122"/>
      <c r="G43" s="122"/>
      <c r="H43" s="122"/>
      <c r="I43" s="122"/>
      <c r="J43" s="122"/>
      <c r="K43" s="46"/>
      <c r="L43" s="5"/>
      <c r="M43" s="45"/>
      <c r="N43" s="122"/>
      <c r="O43" s="122"/>
      <c r="P43" s="122"/>
      <c r="Q43" s="122"/>
      <c r="R43" s="122"/>
      <c r="S43" s="122"/>
      <c r="T43" s="122"/>
      <c r="U43" s="46"/>
      <c r="W43" s="45"/>
      <c r="X43" s="122"/>
      <c r="Y43" s="122"/>
      <c r="Z43" s="122"/>
      <c r="AA43" s="122"/>
      <c r="AB43" s="122"/>
      <c r="AC43" s="122"/>
      <c r="AD43" s="122"/>
      <c r="AE43" s="46"/>
      <c r="AH43" s="52"/>
      <c r="AI43" s="203"/>
      <c r="AJ43" s="203"/>
      <c r="AK43" s="203"/>
      <c r="AL43" s="203"/>
      <c r="AM43" s="203"/>
      <c r="AN43" s="203"/>
      <c r="AO43" s="203"/>
      <c r="AP43" s="53"/>
      <c r="AR43" s="63"/>
      <c r="AS43" s="189"/>
      <c r="AT43" s="189"/>
      <c r="AU43" s="189"/>
      <c r="AV43" s="189"/>
      <c r="AW43" s="189"/>
      <c r="AX43" s="189"/>
      <c r="AY43" s="189"/>
      <c r="AZ43" s="64"/>
      <c r="BB43" s="59"/>
      <c r="BC43" s="219"/>
      <c r="BD43" s="219"/>
      <c r="BE43" s="219"/>
      <c r="BF43" s="219"/>
      <c r="BG43" s="219"/>
      <c r="BH43" s="219"/>
      <c r="BI43" s="219"/>
      <c r="BJ43" s="60"/>
    </row>
    <row r="44" spans="1:129" ht="12.75" customHeight="1">
      <c r="A44" s="3"/>
      <c r="B44" s="3"/>
      <c r="C44" s="45"/>
      <c r="D44" s="122"/>
      <c r="E44" s="122"/>
      <c r="F44" s="122"/>
      <c r="G44" s="122"/>
      <c r="H44" s="122"/>
      <c r="I44" s="122"/>
      <c r="J44" s="122"/>
      <c r="K44" s="46"/>
      <c r="L44" s="5"/>
      <c r="M44" s="45"/>
      <c r="N44" s="122"/>
      <c r="O44" s="122"/>
      <c r="P44" s="122"/>
      <c r="Q44" s="122"/>
      <c r="R44" s="122"/>
      <c r="S44" s="122"/>
      <c r="T44" s="122"/>
      <c r="U44" s="46"/>
      <c r="W44" s="45"/>
      <c r="X44" s="122"/>
      <c r="Y44" s="122"/>
      <c r="Z44" s="122"/>
      <c r="AA44" s="122"/>
      <c r="AB44" s="122"/>
      <c r="AC44" s="122"/>
      <c r="AD44" s="122"/>
      <c r="AE44" s="46"/>
      <c r="AH44" s="52"/>
      <c r="AI44" s="203"/>
      <c r="AJ44" s="203"/>
      <c r="AK44" s="203"/>
      <c r="AL44" s="203"/>
      <c r="AM44" s="203"/>
      <c r="AN44" s="203"/>
      <c r="AO44" s="203"/>
      <c r="AP44" s="53"/>
      <c r="AR44" s="63"/>
      <c r="AS44" s="189"/>
      <c r="AT44" s="189"/>
      <c r="AU44" s="189"/>
      <c r="AV44" s="189"/>
      <c r="AW44" s="189"/>
      <c r="AX44" s="189"/>
      <c r="AY44" s="189"/>
      <c r="AZ44" s="64"/>
      <c r="BB44" s="59"/>
      <c r="BC44" s="219"/>
      <c r="BD44" s="219"/>
      <c r="BE44" s="219"/>
      <c r="BF44" s="219"/>
      <c r="BG44" s="219"/>
      <c r="BH44" s="219"/>
      <c r="BI44" s="219"/>
      <c r="BJ44" s="60"/>
    </row>
    <row r="45" spans="1:129" ht="12.75" customHeight="1">
      <c r="A45" s="3"/>
      <c r="B45" s="3"/>
      <c r="C45" s="45"/>
      <c r="D45" s="122"/>
      <c r="E45" s="122"/>
      <c r="F45" s="122"/>
      <c r="G45" s="122"/>
      <c r="H45" s="122"/>
      <c r="I45" s="122"/>
      <c r="J45" s="122"/>
      <c r="K45" s="46"/>
      <c r="L45" s="5"/>
      <c r="M45" s="45"/>
      <c r="N45" s="122"/>
      <c r="O45" s="122"/>
      <c r="P45" s="122"/>
      <c r="Q45" s="122"/>
      <c r="R45" s="122"/>
      <c r="S45" s="122"/>
      <c r="T45" s="122"/>
      <c r="U45" s="46"/>
      <c r="W45" s="45"/>
      <c r="X45" s="122"/>
      <c r="Y45" s="122"/>
      <c r="Z45" s="122"/>
      <c r="AA45" s="122"/>
      <c r="AB45" s="122"/>
      <c r="AC45" s="122"/>
      <c r="AD45" s="122"/>
      <c r="AE45" s="46"/>
      <c r="AH45" s="52"/>
      <c r="AI45" s="203"/>
      <c r="AJ45" s="203"/>
      <c r="AK45" s="203"/>
      <c r="AL45" s="203"/>
      <c r="AM45" s="203"/>
      <c r="AN45" s="203"/>
      <c r="AO45" s="203"/>
      <c r="AP45" s="53"/>
      <c r="AR45" s="63"/>
      <c r="AS45" s="189"/>
      <c r="AT45" s="189"/>
      <c r="AU45" s="189"/>
      <c r="AV45" s="189"/>
      <c r="AW45" s="189"/>
      <c r="AX45" s="189"/>
      <c r="AY45" s="189"/>
      <c r="AZ45" s="64"/>
      <c r="BB45" s="59"/>
      <c r="BC45" s="219"/>
      <c r="BD45" s="219"/>
      <c r="BE45" s="219"/>
      <c r="BF45" s="219"/>
      <c r="BG45" s="219"/>
      <c r="BH45" s="219"/>
      <c r="BI45" s="219"/>
      <c r="BJ45" s="60"/>
    </row>
    <row r="46" spans="1:129" ht="12.75" customHeight="1">
      <c r="A46" s="3"/>
      <c r="B46" s="3"/>
      <c r="C46" s="43"/>
      <c r="D46" s="122"/>
      <c r="E46" s="122"/>
      <c r="F46" s="122"/>
      <c r="G46" s="122"/>
      <c r="H46" s="122"/>
      <c r="I46" s="122"/>
      <c r="J46" s="122"/>
      <c r="K46" s="44"/>
      <c r="L46" s="5"/>
      <c r="M46" s="43"/>
      <c r="N46" s="122"/>
      <c r="O46" s="122"/>
      <c r="P46" s="122"/>
      <c r="Q46" s="122"/>
      <c r="R46" s="122"/>
      <c r="S46" s="122"/>
      <c r="T46" s="122"/>
      <c r="U46" s="44"/>
      <c r="W46" s="43"/>
      <c r="X46" s="122"/>
      <c r="Y46" s="122"/>
      <c r="Z46" s="122"/>
      <c r="AA46" s="122"/>
      <c r="AB46" s="122"/>
      <c r="AC46" s="122"/>
      <c r="AD46" s="122"/>
      <c r="AE46" s="44"/>
      <c r="AH46" s="50"/>
      <c r="AI46" s="203"/>
      <c r="AJ46" s="203"/>
      <c r="AK46" s="203"/>
      <c r="AL46" s="203"/>
      <c r="AM46" s="203"/>
      <c r="AN46" s="203"/>
      <c r="AO46" s="203"/>
      <c r="AP46" s="51"/>
      <c r="AR46" s="61"/>
      <c r="AS46" s="189"/>
      <c r="AT46" s="189"/>
      <c r="AU46" s="189"/>
      <c r="AV46" s="189"/>
      <c r="AW46" s="189"/>
      <c r="AX46" s="189"/>
      <c r="AY46" s="189"/>
      <c r="AZ46" s="62"/>
      <c r="BB46" s="57"/>
      <c r="BC46" s="219"/>
      <c r="BD46" s="219"/>
      <c r="BE46" s="219"/>
      <c r="BF46" s="219"/>
      <c r="BG46" s="219"/>
      <c r="BH46" s="219"/>
      <c r="BI46" s="219"/>
      <c r="BJ46" s="58"/>
    </row>
    <row r="47" spans="1:129" ht="12.75" customHeight="1">
      <c r="C47" s="43"/>
      <c r="D47" s="122"/>
      <c r="E47" s="122"/>
      <c r="F47" s="122"/>
      <c r="G47" s="122"/>
      <c r="H47" s="122"/>
      <c r="I47" s="122"/>
      <c r="J47" s="122"/>
      <c r="K47" s="44"/>
      <c r="L47" s="5"/>
      <c r="M47" s="43"/>
      <c r="N47" s="122"/>
      <c r="O47" s="122"/>
      <c r="P47" s="122"/>
      <c r="Q47" s="122"/>
      <c r="R47" s="122"/>
      <c r="S47" s="122"/>
      <c r="T47" s="122"/>
      <c r="U47" s="44"/>
      <c r="W47" s="43"/>
      <c r="X47" s="122"/>
      <c r="Y47" s="122"/>
      <c r="Z47" s="122"/>
      <c r="AA47" s="122"/>
      <c r="AB47" s="122"/>
      <c r="AC47" s="122"/>
      <c r="AD47" s="122"/>
      <c r="AE47" s="44"/>
      <c r="AH47" s="50"/>
      <c r="AI47" s="203"/>
      <c r="AJ47" s="203"/>
      <c r="AK47" s="203"/>
      <c r="AL47" s="203"/>
      <c r="AM47" s="203"/>
      <c r="AN47" s="203"/>
      <c r="AO47" s="203"/>
      <c r="AP47" s="51"/>
      <c r="AR47" s="61"/>
      <c r="AS47" s="189"/>
      <c r="AT47" s="189"/>
      <c r="AU47" s="189"/>
      <c r="AV47" s="189"/>
      <c r="AW47" s="189"/>
      <c r="AX47" s="189"/>
      <c r="AY47" s="189"/>
      <c r="AZ47" s="62"/>
      <c r="BB47" s="57"/>
      <c r="BC47" s="219"/>
      <c r="BD47" s="219"/>
      <c r="BE47" s="219"/>
      <c r="BF47" s="219"/>
      <c r="BG47" s="219"/>
      <c r="BH47" s="219"/>
      <c r="BI47" s="219"/>
      <c r="BJ47" s="58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</row>
    <row r="48" spans="1:129" ht="12.75" customHeight="1">
      <c r="C48" s="43"/>
      <c r="D48" s="122"/>
      <c r="E48" s="122"/>
      <c r="F48" s="122"/>
      <c r="G48" s="122"/>
      <c r="H48" s="122"/>
      <c r="I48" s="122"/>
      <c r="J48" s="122"/>
      <c r="K48" s="44"/>
      <c r="L48" s="5"/>
      <c r="M48" s="43"/>
      <c r="N48" s="122"/>
      <c r="O48" s="122"/>
      <c r="P48" s="122"/>
      <c r="Q48" s="122"/>
      <c r="R48" s="122"/>
      <c r="S48" s="122"/>
      <c r="T48" s="122"/>
      <c r="U48" s="44"/>
      <c r="W48" s="43"/>
      <c r="X48" s="122"/>
      <c r="Y48" s="122"/>
      <c r="Z48" s="122"/>
      <c r="AA48" s="122"/>
      <c r="AB48" s="122"/>
      <c r="AC48" s="122"/>
      <c r="AD48" s="122"/>
      <c r="AE48" s="44"/>
      <c r="AH48" s="50"/>
      <c r="AI48" s="203"/>
      <c r="AJ48" s="203"/>
      <c r="AK48" s="203"/>
      <c r="AL48" s="203"/>
      <c r="AM48" s="203"/>
      <c r="AN48" s="203"/>
      <c r="AO48" s="203"/>
      <c r="AP48" s="51"/>
      <c r="AR48" s="61"/>
      <c r="AS48" s="189"/>
      <c r="AT48" s="189"/>
      <c r="AU48" s="189"/>
      <c r="AV48" s="189"/>
      <c r="AW48" s="189"/>
      <c r="AX48" s="189"/>
      <c r="AY48" s="189"/>
      <c r="AZ48" s="62"/>
      <c r="BB48" s="57"/>
      <c r="BC48" s="219"/>
      <c r="BD48" s="219"/>
      <c r="BE48" s="219"/>
      <c r="BF48" s="219"/>
      <c r="BG48" s="219"/>
      <c r="BH48" s="219"/>
      <c r="BI48" s="219"/>
      <c r="BJ48" s="58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</row>
    <row r="49" spans="1:129" ht="12.75" customHeight="1">
      <c r="C49" s="43"/>
      <c r="D49" s="122"/>
      <c r="E49" s="122"/>
      <c r="F49" s="122"/>
      <c r="G49" s="122"/>
      <c r="H49" s="122"/>
      <c r="I49" s="122"/>
      <c r="J49" s="122"/>
      <c r="K49" s="44"/>
      <c r="L49" s="5"/>
      <c r="M49" s="43"/>
      <c r="N49" s="122"/>
      <c r="O49" s="122"/>
      <c r="P49" s="122"/>
      <c r="Q49" s="122"/>
      <c r="R49" s="122"/>
      <c r="S49" s="122"/>
      <c r="T49" s="122"/>
      <c r="U49" s="44"/>
      <c r="W49" s="43"/>
      <c r="X49" s="122"/>
      <c r="Y49" s="122"/>
      <c r="Z49" s="122"/>
      <c r="AA49" s="122"/>
      <c r="AB49" s="122"/>
      <c r="AC49" s="122"/>
      <c r="AD49" s="122"/>
      <c r="AE49" s="44"/>
      <c r="AH49" s="50"/>
      <c r="AI49" s="203"/>
      <c r="AJ49" s="203"/>
      <c r="AK49" s="203"/>
      <c r="AL49" s="203"/>
      <c r="AM49" s="203"/>
      <c r="AN49" s="203"/>
      <c r="AO49" s="203"/>
      <c r="AP49" s="51"/>
      <c r="AR49" s="61"/>
      <c r="AS49" s="189"/>
      <c r="AT49" s="189"/>
      <c r="AU49" s="189"/>
      <c r="AV49" s="189"/>
      <c r="AW49" s="189"/>
      <c r="AX49" s="189"/>
      <c r="AY49" s="189"/>
      <c r="AZ49" s="62"/>
      <c r="BB49" s="57"/>
      <c r="BC49" s="219"/>
      <c r="BD49" s="219"/>
      <c r="BE49" s="219"/>
      <c r="BF49" s="219"/>
      <c r="BG49" s="219"/>
      <c r="BH49" s="219"/>
      <c r="BI49" s="219"/>
      <c r="BJ49" s="58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</row>
    <row r="50" spans="1:129" ht="12.75" customHeight="1">
      <c r="C50" s="43"/>
      <c r="D50" s="122"/>
      <c r="E50" s="122"/>
      <c r="F50" s="122"/>
      <c r="G50" s="122"/>
      <c r="H50" s="122"/>
      <c r="I50" s="122"/>
      <c r="J50" s="122"/>
      <c r="K50" s="44"/>
      <c r="L50" s="5"/>
      <c r="M50" s="43"/>
      <c r="N50" s="122"/>
      <c r="O50" s="122"/>
      <c r="P50" s="122"/>
      <c r="Q50" s="122"/>
      <c r="R50" s="122"/>
      <c r="S50" s="122"/>
      <c r="T50" s="122"/>
      <c r="U50" s="44"/>
      <c r="W50" s="43"/>
      <c r="X50" s="122"/>
      <c r="Y50" s="122"/>
      <c r="Z50" s="122"/>
      <c r="AA50" s="122"/>
      <c r="AB50" s="122"/>
      <c r="AC50" s="122"/>
      <c r="AD50" s="122"/>
      <c r="AE50" s="44"/>
      <c r="AH50" s="50"/>
      <c r="AI50" s="203"/>
      <c r="AJ50" s="203"/>
      <c r="AK50" s="203"/>
      <c r="AL50" s="203"/>
      <c r="AM50" s="203"/>
      <c r="AN50" s="203"/>
      <c r="AO50" s="203"/>
      <c r="AP50" s="51"/>
      <c r="AR50" s="61"/>
      <c r="AS50" s="189"/>
      <c r="AT50" s="189"/>
      <c r="AU50" s="189"/>
      <c r="AV50" s="189"/>
      <c r="AW50" s="189"/>
      <c r="AX50" s="189"/>
      <c r="AY50" s="189"/>
      <c r="AZ50" s="62"/>
      <c r="BB50" s="57"/>
      <c r="BC50" s="219"/>
      <c r="BD50" s="219"/>
      <c r="BE50" s="219"/>
      <c r="BF50" s="219"/>
      <c r="BG50" s="219"/>
      <c r="BH50" s="219"/>
      <c r="BI50" s="219"/>
      <c r="BJ50" s="58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</row>
    <row r="51" spans="1:129" ht="12.75" customHeight="1">
      <c r="C51" s="43"/>
      <c r="D51" s="122"/>
      <c r="E51" s="122"/>
      <c r="F51" s="122"/>
      <c r="G51" s="122"/>
      <c r="H51" s="122"/>
      <c r="I51" s="122"/>
      <c r="J51" s="122"/>
      <c r="K51" s="44"/>
      <c r="L51" s="5"/>
      <c r="M51" s="43"/>
      <c r="N51" s="122"/>
      <c r="O51" s="122"/>
      <c r="P51" s="122"/>
      <c r="Q51" s="122"/>
      <c r="R51" s="122"/>
      <c r="S51" s="122"/>
      <c r="T51" s="122"/>
      <c r="U51" s="44"/>
      <c r="W51" s="43"/>
      <c r="X51" s="122"/>
      <c r="Y51" s="122"/>
      <c r="Z51" s="122"/>
      <c r="AA51" s="122"/>
      <c r="AB51" s="122"/>
      <c r="AC51" s="122"/>
      <c r="AD51" s="122"/>
      <c r="AE51" s="44"/>
      <c r="AH51" s="50"/>
      <c r="AI51" s="203"/>
      <c r="AJ51" s="203"/>
      <c r="AK51" s="203"/>
      <c r="AL51" s="203"/>
      <c r="AM51" s="203"/>
      <c r="AN51" s="203"/>
      <c r="AO51" s="203"/>
      <c r="AP51" s="51"/>
      <c r="AR51" s="61"/>
      <c r="AS51" s="189"/>
      <c r="AT51" s="189"/>
      <c r="AU51" s="189"/>
      <c r="AV51" s="189"/>
      <c r="AW51" s="189"/>
      <c r="AX51" s="189"/>
      <c r="AY51" s="189"/>
      <c r="AZ51" s="62"/>
      <c r="BB51" s="57"/>
      <c r="BC51" s="219"/>
      <c r="BD51" s="219"/>
      <c r="BE51" s="219"/>
      <c r="BF51" s="219"/>
      <c r="BG51" s="219"/>
      <c r="BH51" s="219"/>
      <c r="BI51" s="219"/>
      <c r="BJ51" s="58"/>
      <c r="DF51" s="37"/>
      <c r="DG51" s="37"/>
      <c r="DH51" s="37"/>
      <c r="DI51" s="37"/>
      <c r="DJ51" s="37"/>
      <c r="DK51" s="37"/>
      <c r="DL51" s="37"/>
      <c r="DM51" s="37"/>
      <c r="DN51" s="37"/>
      <c r="DO51" s="37"/>
      <c r="DP51" s="37"/>
      <c r="DQ51" s="37"/>
      <c r="DR51" s="37"/>
      <c r="DS51" s="37"/>
      <c r="DT51" s="37"/>
      <c r="DU51" s="37"/>
      <c r="DV51" s="37"/>
      <c r="DW51" s="37"/>
      <c r="DX51" s="37"/>
      <c r="DY51" s="37"/>
    </row>
    <row r="52" spans="1:129" ht="12.75" customHeight="1">
      <c r="C52" s="43"/>
      <c r="D52" s="122"/>
      <c r="E52" s="122"/>
      <c r="F52" s="122"/>
      <c r="G52" s="122"/>
      <c r="H52" s="122"/>
      <c r="I52" s="122"/>
      <c r="J52" s="122"/>
      <c r="K52" s="44"/>
      <c r="L52" s="5"/>
      <c r="M52" s="43"/>
      <c r="N52" s="122"/>
      <c r="O52" s="122"/>
      <c r="P52" s="122"/>
      <c r="Q52" s="122"/>
      <c r="R52" s="122"/>
      <c r="S52" s="122"/>
      <c r="T52" s="122"/>
      <c r="U52" s="44"/>
      <c r="W52" s="43"/>
      <c r="X52" s="122"/>
      <c r="Y52" s="122"/>
      <c r="Z52" s="122"/>
      <c r="AA52" s="122"/>
      <c r="AB52" s="122"/>
      <c r="AC52" s="122"/>
      <c r="AD52" s="122"/>
      <c r="AE52" s="44"/>
      <c r="AH52" s="50"/>
      <c r="AI52" s="203"/>
      <c r="AJ52" s="203"/>
      <c r="AK52" s="203"/>
      <c r="AL52" s="203"/>
      <c r="AM52" s="203"/>
      <c r="AN52" s="203"/>
      <c r="AO52" s="203"/>
      <c r="AP52" s="51"/>
      <c r="AR52" s="61"/>
      <c r="AS52" s="189"/>
      <c r="AT52" s="189"/>
      <c r="AU52" s="189"/>
      <c r="AV52" s="189"/>
      <c r="AW52" s="189"/>
      <c r="AX52" s="189"/>
      <c r="AY52" s="189"/>
      <c r="AZ52" s="62"/>
      <c r="BB52" s="57"/>
      <c r="BC52" s="219"/>
      <c r="BD52" s="219"/>
      <c r="BE52" s="219"/>
      <c r="BF52" s="219"/>
      <c r="BG52" s="219"/>
      <c r="BH52" s="219"/>
      <c r="BI52" s="219"/>
      <c r="BJ52" s="58"/>
      <c r="DF52" s="37"/>
      <c r="DG52" s="37"/>
      <c r="DH52" s="37"/>
      <c r="DI52" s="37"/>
      <c r="DJ52" s="37"/>
      <c r="DK52" s="37"/>
      <c r="DL52" s="37"/>
      <c r="DM52" s="37"/>
      <c r="DN52" s="37"/>
      <c r="DO52" s="37"/>
      <c r="DP52" s="37"/>
      <c r="DQ52" s="37"/>
      <c r="DR52" s="37"/>
      <c r="DS52" s="37"/>
      <c r="DT52" s="37"/>
      <c r="DU52" s="37"/>
      <c r="DV52" s="37"/>
      <c r="DW52" s="37"/>
      <c r="DX52" s="37"/>
      <c r="DY52" s="37"/>
    </row>
    <row r="53" spans="1:129" ht="12.75" customHeight="1">
      <c r="C53" s="43"/>
      <c r="D53" s="122"/>
      <c r="E53" s="122"/>
      <c r="F53" s="122"/>
      <c r="G53" s="122"/>
      <c r="H53" s="122"/>
      <c r="I53" s="122"/>
      <c r="J53" s="122"/>
      <c r="K53" s="44"/>
      <c r="L53" s="10"/>
      <c r="M53" s="43"/>
      <c r="N53" s="122"/>
      <c r="O53" s="122"/>
      <c r="P53" s="122"/>
      <c r="Q53" s="122"/>
      <c r="R53" s="122"/>
      <c r="S53" s="122"/>
      <c r="T53" s="122"/>
      <c r="U53" s="44"/>
      <c r="W53" s="43"/>
      <c r="X53" s="122"/>
      <c r="Y53" s="122"/>
      <c r="Z53" s="122"/>
      <c r="AA53" s="122"/>
      <c r="AB53" s="122"/>
      <c r="AC53" s="122"/>
      <c r="AD53" s="122"/>
      <c r="AE53" s="44"/>
      <c r="AH53" s="50"/>
      <c r="AI53" s="203"/>
      <c r="AJ53" s="203"/>
      <c r="AK53" s="203"/>
      <c r="AL53" s="203"/>
      <c r="AM53" s="203"/>
      <c r="AN53" s="203"/>
      <c r="AO53" s="203"/>
      <c r="AP53" s="51"/>
      <c r="AR53" s="61"/>
      <c r="AS53" s="189"/>
      <c r="AT53" s="189"/>
      <c r="AU53" s="189"/>
      <c r="AV53" s="189"/>
      <c r="AW53" s="189"/>
      <c r="AX53" s="189"/>
      <c r="AY53" s="189"/>
      <c r="AZ53" s="62"/>
      <c r="BB53" s="57"/>
      <c r="BC53" s="219"/>
      <c r="BD53" s="219"/>
      <c r="BE53" s="219"/>
      <c r="BF53" s="219"/>
      <c r="BG53" s="219"/>
      <c r="BH53" s="219"/>
      <c r="BI53" s="219"/>
      <c r="BJ53" s="58"/>
    </row>
    <row r="54" spans="1:129" ht="12.75" customHeight="1">
      <c r="C54" s="43"/>
      <c r="D54" s="122"/>
      <c r="E54" s="122"/>
      <c r="F54" s="122"/>
      <c r="G54" s="122"/>
      <c r="H54" s="122"/>
      <c r="I54" s="122"/>
      <c r="J54" s="122"/>
      <c r="K54" s="44"/>
      <c r="L54" s="10"/>
      <c r="M54" s="43"/>
      <c r="N54" s="122"/>
      <c r="O54" s="122"/>
      <c r="P54" s="122"/>
      <c r="Q54" s="122"/>
      <c r="R54" s="122"/>
      <c r="S54" s="122"/>
      <c r="T54" s="122"/>
      <c r="U54" s="44"/>
      <c r="W54" s="43"/>
      <c r="X54" s="122"/>
      <c r="Y54" s="122"/>
      <c r="Z54" s="122"/>
      <c r="AA54" s="122"/>
      <c r="AB54" s="122"/>
      <c r="AC54" s="122"/>
      <c r="AD54" s="122"/>
      <c r="AE54" s="44"/>
      <c r="AH54" s="50"/>
      <c r="AI54" s="203"/>
      <c r="AJ54" s="203"/>
      <c r="AK54" s="203"/>
      <c r="AL54" s="203"/>
      <c r="AM54" s="203"/>
      <c r="AN54" s="203"/>
      <c r="AO54" s="203"/>
      <c r="AP54" s="51"/>
      <c r="AR54" s="61"/>
      <c r="AS54" s="189"/>
      <c r="AT54" s="189"/>
      <c r="AU54" s="189"/>
      <c r="AV54" s="189"/>
      <c r="AW54" s="189"/>
      <c r="AX54" s="189"/>
      <c r="AY54" s="189"/>
      <c r="AZ54" s="62"/>
      <c r="BB54" s="57"/>
      <c r="BC54" s="219"/>
      <c r="BD54" s="219"/>
      <c r="BE54" s="219"/>
      <c r="BF54" s="219"/>
      <c r="BG54" s="219"/>
      <c r="BH54" s="219"/>
      <c r="BI54" s="219"/>
      <c r="BJ54" s="58"/>
    </row>
    <row r="55" spans="1:129" ht="12.75" customHeight="1">
      <c r="C55" s="43"/>
      <c r="D55" s="122"/>
      <c r="E55" s="122"/>
      <c r="F55" s="122"/>
      <c r="G55" s="122"/>
      <c r="H55" s="122"/>
      <c r="I55" s="122"/>
      <c r="J55" s="122"/>
      <c r="K55" s="44"/>
      <c r="L55" s="10"/>
      <c r="M55" s="43"/>
      <c r="N55" s="122"/>
      <c r="O55" s="122"/>
      <c r="P55" s="122"/>
      <c r="Q55" s="122"/>
      <c r="R55" s="122"/>
      <c r="S55" s="122"/>
      <c r="T55" s="122"/>
      <c r="U55" s="44"/>
      <c r="W55" s="43"/>
      <c r="X55" s="122"/>
      <c r="Y55" s="122"/>
      <c r="Z55" s="122"/>
      <c r="AA55" s="122"/>
      <c r="AB55" s="122"/>
      <c r="AC55" s="122"/>
      <c r="AD55" s="122"/>
      <c r="AE55" s="44"/>
      <c r="AH55" s="50"/>
      <c r="AI55" s="203"/>
      <c r="AJ55" s="203"/>
      <c r="AK55" s="203"/>
      <c r="AL55" s="203"/>
      <c r="AM55" s="203"/>
      <c r="AN55" s="203"/>
      <c r="AO55" s="203"/>
      <c r="AP55" s="51"/>
      <c r="AR55" s="61"/>
      <c r="AS55" s="189"/>
      <c r="AT55" s="189"/>
      <c r="AU55" s="189"/>
      <c r="AV55" s="189"/>
      <c r="AW55" s="189"/>
      <c r="AX55" s="189"/>
      <c r="AY55" s="189"/>
      <c r="AZ55" s="62"/>
      <c r="BB55" s="57"/>
      <c r="BC55" s="219"/>
      <c r="BD55" s="219"/>
      <c r="BE55" s="219"/>
      <c r="BF55" s="219"/>
      <c r="BG55" s="219"/>
      <c r="BH55" s="219"/>
      <c r="BI55" s="219"/>
      <c r="BJ55" s="58"/>
    </row>
    <row r="56" spans="1:129" ht="12.75" customHeight="1">
      <c r="C56" s="43"/>
      <c r="D56" s="49"/>
      <c r="E56" s="49"/>
      <c r="F56" s="49"/>
      <c r="G56" s="49"/>
      <c r="H56" s="49"/>
      <c r="I56" s="49"/>
      <c r="J56" s="49"/>
      <c r="K56" s="44"/>
      <c r="L56" s="10"/>
      <c r="M56" s="43"/>
      <c r="N56" s="49"/>
      <c r="O56" s="49"/>
      <c r="P56" s="49"/>
      <c r="Q56" s="49"/>
      <c r="R56" s="49"/>
      <c r="S56" s="49"/>
      <c r="T56" s="49"/>
      <c r="U56" s="44"/>
      <c r="W56" s="43"/>
      <c r="X56" s="49"/>
      <c r="Y56" s="49"/>
      <c r="Z56" s="49"/>
      <c r="AA56" s="49"/>
      <c r="AB56" s="49"/>
      <c r="AC56" s="49"/>
      <c r="AD56" s="49"/>
      <c r="AE56" s="44"/>
      <c r="AH56" s="50"/>
      <c r="AI56" s="54"/>
      <c r="AJ56" s="54"/>
      <c r="AK56" s="54"/>
      <c r="AL56" s="54"/>
      <c r="AM56" s="54"/>
      <c r="AN56" s="54"/>
      <c r="AO56" s="54"/>
      <c r="AP56" s="51"/>
      <c r="AR56" s="61"/>
      <c r="AS56" s="65"/>
      <c r="AT56" s="65"/>
      <c r="AU56" s="65"/>
      <c r="AV56" s="65"/>
      <c r="AW56" s="65"/>
      <c r="AX56" s="65"/>
      <c r="AY56" s="65"/>
      <c r="AZ56" s="62"/>
      <c r="BB56" s="57"/>
      <c r="BC56" s="66"/>
      <c r="BD56" s="66"/>
      <c r="BE56" s="66"/>
      <c r="BF56" s="66"/>
      <c r="BG56" s="66"/>
      <c r="BH56" s="66"/>
      <c r="BI56" s="66"/>
      <c r="BJ56" s="58"/>
      <c r="DF56" s="34"/>
      <c r="DG56" s="34"/>
      <c r="DH56" s="34"/>
      <c r="DI56" s="34"/>
      <c r="DJ56" s="34"/>
      <c r="DK56" s="34"/>
      <c r="DL56" s="34"/>
      <c r="DM56" s="34"/>
      <c r="DN56" s="34"/>
      <c r="DO56" s="34"/>
      <c r="DP56" s="34"/>
      <c r="DQ56" s="34"/>
      <c r="DR56" s="34"/>
      <c r="DS56" s="34"/>
      <c r="DT56" s="34"/>
      <c r="DU56" s="34"/>
      <c r="DV56" s="34"/>
      <c r="DW56" s="34"/>
      <c r="DX56" s="34"/>
      <c r="DY56" s="34"/>
    </row>
    <row r="57" spans="1:129" ht="12.75" customHeight="1">
      <c r="A57" s="8"/>
      <c r="B57" s="8"/>
      <c r="C57" s="74" t="str">
        <f>IF(C33=" "," ",VLOOKUP(C33,'données formulaires'!B3:C28,2,0))</f>
        <v xml:space="preserve"> </v>
      </c>
      <c r="D57" s="75"/>
      <c r="E57" s="75"/>
      <c r="F57" s="75"/>
      <c r="G57" s="75"/>
      <c r="H57" s="75"/>
      <c r="I57" s="75"/>
      <c r="J57" s="75"/>
      <c r="K57" s="76"/>
      <c r="L57" s="8"/>
      <c r="M57" s="74" t="str">
        <f>IF(M33=" "," ",VLOOKUP(M33,'données formulaires'!B3:C27,2,0))</f>
        <v xml:space="preserve"> </v>
      </c>
      <c r="N57" s="75"/>
      <c r="O57" s="75"/>
      <c r="P57" s="75"/>
      <c r="Q57" s="75"/>
      <c r="R57" s="75"/>
      <c r="S57" s="75"/>
      <c r="T57" s="75"/>
      <c r="U57" s="76"/>
      <c r="W57" s="74" t="str">
        <f>IF(W33=" "," ",VLOOKUP(W33,'données formulaires'!B3:C27,2,0))</f>
        <v xml:space="preserve"> </v>
      </c>
      <c r="X57" s="75"/>
      <c r="Y57" s="75"/>
      <c r="Z57" s="75"/>
      <c r="AA57" s="75"/>
      <c r="AB57" s="75"/>
      <c r="AC57" s="75"/>
      <c r="AD57" s="75"/>
      <c r="AE57" s="76"/>
      <c r="AH57" s="204" t="str">
        <f>IF(AH33=" "," ",VLOOKUP(AH33,'données formulaires'!B3:C27,2,0))</f>
        <v>AM</v>
      </c>
      <c r="AI57" s="205"/>
      <c r="AJ57" s="205"/>
      <c r="AK57" s="205"/>
      <c r="AL57" s="205"/>
      <c r="AM57" s="205"/>
      <c r="AN57" s="205"/>
      <c r="AO57" s="205"/>
      <c r="AP57" s="206"/>
      <c r="AR57" s="190" t="str">
        <f>IF(AR33=" "," ",VLOOKUP(AR33,'données formulaires'!B3:C27,2,0))</f>
        <v>E2</v>
      </c>
      <c r="AS57" s="191"/>
      <c r="AT57" s="191"/>
      <c r="AU57" s="191"/>
      <c r="AV57" s="191"/>
      <c r="AW57" s="191"/>
      <c r="AX57" s="191"/>
      <c r="AY57" s="191"/>
      <c r="AZ57" s="192"/>
      <c r="BB57" s="207" t="str">
        <f>IF(BB33=" "," ",VLOOKUP(BB33,'données formulaires'!B3:C27,2,0))</f>
        <v>SE</v>
      </c>
      <c r="BC57" s="103"/>
      <c r="BD57" s="103"/>
      <c r="BE57" s="103"/>
      <c r="BF57" s="103"/>
      <c r="BG57" s="103"/>
      <c r="BH57" s="103"/>
      <c r="BI57" s="103"/>
      <c r="BJ57" s="104"/>
      <c r="DF57" s="34"/>
      <c r="DG57" s="34"/>
      <c r="DH57" s="34"/>
      <c r="DI57" s="34"/>
      <c r="DJ57" s="34"/>
      <c r="DK57" s="34"/>
      <c r="DL57" s="34"/>
      <c r="DM57" s="34"/>
      <c r="DN57" s="34"/>
      <c r="DO57" s="34"/>
      <c r="DP57" s="34"/>
      <c r="DQ57" s="34"/>
      <c r="DR57" s="34"/>
      <c r="DS57" s="34"/>
      <c r="DT57" s="34"/>
      <c r="DU57" s="34"/>
      <c r="DV57" s="34"/>
      <c r="DW57" s="34"/>
      <c r="DX57" s="34"/>
      <c r="DY57" s="34"/>
    </row>
    <row r="58" spans="1:129" ht="12.75" customHeight="1">
      <c r="A58" s="7"/>
      <c r="B58" s="6"/>
      <c r="C58" s="77" t="str">
        <f>IF(C33=" "," ",HLOOKUP(C33,Création!B5:B13,7,1))</f>
        <v xml:space="preserve"> </v>
      </c>
      <c r="D58" s="78"/>
      <c r="E58" s="78"/>
      <c r="F58" s="78"/>
      <c r="G58" s="78"/>
      <c r="H58" s="79"/>
      <c r="I58" s="83" t="str">
        <f>IF(C33=" "," ",CONCATENATE(HLOOKUP(C33,Création!B5:B15,11,1),"/",HLOOKUP(C33,Création!B5:B15,9,1)))</f>
        <v xml:space="preserve"> </v>
      </c>
      <c r="J58" s="84"/>
      <c r="K58" s="85"/>
      <c r="L58" s="7"/>
      <c r="M58" s="77" t="str">
        <f>IF(M33=" "," ",HLOOKUP(M33,Création!G5:G15,7,1))</f>
        <v xml:space="preserve"> </v>
      </c>
      <c r="N58" s="78"/>
      <c r="O58" s="78"/>
      <c r="P58" s="78"/>
      <c r="Q58" s="78"/>
      <c r="R58" s="79"/>
      <c r="S58" s="83" t="str">
        <f>IF(M33=" "," ",CONCATENATE(HLOOKUP(M33,Création!G5:G15,11,1),"/",HLOOKUP(M33,Création!G5:G15,9,1)))</f>
        <v xml:space="preserve"> </v>
      </c>
      <c r="T58" s="84"/>
      <c r="U58" s="85"/>
      <c r="W58" s="77" t="str">
        <f>IF(W33=" "," ",HLOOKUP(W33,Création!L5:L15,7,1))</f>
        <v xml:space="preserve"> </v>
      </c>
      <c r="X58" s="78"/>
      <c r="Y58" s="78"/>
      <c r="Z58" s="78"/>
      <c r="AA58" s="78"/>
      <c r="AB58" s="79"/>
      <c r="AC58" s="83" t="str">
        <f>IF(W33=" "," ",CONCATENATE(HLOOKUP(W33,Création!L5:L15,11,1),"/",HLOOKUP(W33,Création!L5:L15,9,1)))</f>
        <v xml:space="preserve"> </v>
      </c>
      <c r="AD58" s="84"/>
      <c r="AE58" s="85"/>
      <c r="AH58" s="173">
        <f>IF(AH33=" "," ",HLOOKUP(AH33,Création!B22:B32,7,1))</f>
        <v>0</v>
      </c>
      <c r="AI58" s="174"/>
      <c r="AJ58" s="174"/>
      <c r="AK58" s="174"/>
      <c r="AL58" s="174"/>
      <c r="AM58" s="175"/>
      <c r="AN58" s="179" t="str">
        <f>IF(AH33=" "," ",CONCATENATE(HLOOKUP(AH33,Création!B22:B32,11,1),"/",HLOOKUP(AH33,Création!B22:B32,9,1)))</f>
        <v>/</v>
      </c>
      <c r="AO58" s="180"/>
      <c r="AP58" s="181"/>
      <c r="AR58" s="193">
        <f>IF(AR33=" "," ",HLOOKUP(AR33,Création!G22:G32,7,1))</f>
        <v>0</v>
      </c>
      <c r="AS58" s="194"/>
      <c r="AT58" s="194"/>
      <c r="AU58" s="194"/>
      <c r="AV58" s="194"/>
      <c r="AW58" s="195"/>
      <c r="AX58" s="90" t="str">
        <f>IF(AR33=" "," ",CONCATENATE(HLOOKUP(AR33,Création!G22:G32,11,1),"/",HLOOKUP(AR33,Création!G22:G32,9,1)))</f>
        <v>/</v>
      </c>
      <c r="AY58" s="91"/>
      <c r="AZ58" s="92"/>
      <c r="BB58" s="208">
        <f>IF(BB33=" "," ",HLOOKUP(BB33,Création!L22:L32,7,1))</f>
        <v>0</v>
      </c>
      <c r="BC58" s="209"/>
      <c r="BD58" s="209"/>
      <c r="BE58" s="209"/>
      <c r="BF58" s="209"/>
      <c r="BG58" s="210"/>
      <c r="BH58" s="96" t="str">
        <f>IF(BB33=" "," ",CONCATENATE(HLOOKUP(BB33,Création!L22:L32,11,1),"/",HLOOKUP(BB33,Création!L22:L32,9,1)))</f>
        <v>/</v>
      </c>
      <c r="BI58" s="97"/>
      <c r="BJ58" s="98"/>
      <c r="DF58" s="34"/>
      <c r="DG58" s="34"/>
      <c r="DH58" s="34"/>
      <c r="DI58" s="34"/>
      <c r="DJ58" s="34"/>
      <c r="DK58" s="34"/>
      <c r="DL58" s="34"/>
      <c r="DM58" s="34"/>
      <c r="DN58" s="34"/>
      <c r="DO58" s="34"/>
      <c r="DP58" s="34"/>
      <c r="DQ58" s="34"/>
      <c r="DR58" s="34"/>
      <c r="DS58" s="34"/>
      <c r="DT58" s="34"/>
      <c r="DU58" s="34"/>
      <c r="DV58" s="34"/>
      <c r="DW58" s="34"/>
      <c r="DX58" s="34"/>
      <c r="DY58" s="34"/>
    </row>
    <row r="59" spans="1:129" ht="12.75" customHeight="1">
      <c r="A59" s="11"/>
      <c r="B59" s="11"/>
      <c r="C59" s="80"/>
      <c r="D59" s="81"/>
      <c r="E59" s="81"/>
      <c r="F59" s="81"/>
      <c r="G59" s="81"/>
      <c r="H59" s="82"/>
      <c r="I59" s="86"/>
      <c r="J59" s="87"/>
      <c r="K59" s="88"/>
      <c r="L59" s="11"/>
      <c r="M59" s="80"/>
      <c r="N59" s="81"/>
      <c r="O59" s="81"/>
      <c r="P59" s="81"/>
      <c r="Q59" s="81"/>
      <c r="R59" s="82"/>
      <c r="S59" s="86"/>
      <c r="T59" s="87"/>
      <c r="U59" s="88"/>
      <c r="W59" s="80"/>
      <c r="X59" s="81"/>
      <c r="Y59" s="81"/>
      <c r="Z59" s="81"/>
      <c r="AA59" s="81"/>
      <c r="AB59" s="82"/>
      <c r="AC59" s="86"/>
      <c r="AD59" s="87"/>
      <c r="AE59" s="88"/>
      <c r="AH59" s="176"/>
      <c r="AI59" s="177"/>
      <c r="AJ59" s="177"/>
      <c r="AK59" s="177"/>
      <c r="AL59" s="177"/>
      <c r="AM59" s="178"/>
      <c r="AN59" s="182"/>
      <c r="AO59" s="183"/>
      <c r="AP59" s="184"/>
      <c r="AR59" s="196"/>
      <c r="AS59" s="197"/>
      <c r="AT59" s="197"/>
      <c r="AU59" s="197"/>
      <c r="AV59" s="197"/>
      <c r="AW59" s="198"/>
      <c r="AX59" s="93"/>
      <c r="AY59" s="94"/>
      <c r="AZ59" s="95"/>
      <c r="BB59" s="211"/>
      <c r="BC59" s="212"/>
      <c r="BD59" s="212"/>
      <c r="BE59" s="212"/>
      <c r="BF59" s="212"/>
      <c r="BG59" s="213"/>
      <c r="BH59" s="99"/>
      <c r="BI59" s="100"/>
      <c r="BJ59" s="101"/>
      <c r="DF59" s="34"/>
      <c r="DG59" s="34"/>
      <c r="DH59" s="34"/>
      <c r="DI59" s="34"/>
      <c r="DJ59" s="34"/>
      <c r="DK59" s="34"/>
      <c r="DL59" s="34"/>
      <c r="DM59" s="34"/>
      <c r="DN59" s="34"/>
      <c r="DO59" s="34"/>
      <c r="DP59" s="34"/>
      <c r="DQ59" s="34"/>
      <c r="DR59" s="34"/>
      <c r="DS59" s="34"/>
      <c r="DT59" s="34"/>
      <c r="DU59" s="34"/>
      <c r="DV59" s="34"/>
      <c r="DW59" s="34"/>
      <c r="DX59" s="34"/>
      <c r="DY59" s="34"/>
    </row>
    <row r="60" spans="1:129" ht="12.75" customHeight="1">
      <c r="DF60" s="34"/>
      <c r="DG60" s="34"/>
      <c r="DH60" s="34"/>
      <c r="DI60" s="34"/>
      <c r="DJ60" s="34"/>
      <c r="DK60" s="34"/>
      <c r="DL60" s="34"/>
      <c r="DM60" s="34"/>
      <c r="DN60" s="34"/>
      <c r="DO60" s="34"/>
      <c r="DP60" s="34"/>
      <c r="DQ60" s="34"/>
      <c r="DR60" s="34"/>
      <c r="DS60" s="34"/>
      <c r="DT60" s="34"/>
      <c r="DU60" s="34"/>
      <c r="DV60" s="34"/>
      <c r="DW60" s="34"/>
      <c r="DX60" s="34"/>
      <c r="DY60" s="34"/>
    </row>
  </sheetData>
  <mergeCells count="72">
    <mergeCell ref="BB57:BJ57"/>
    <mergeCell ref="BB58:BG59"/>
    <mergeCell ref="BH58:BJ59"/>
    <mergeCell ref="CD6:CQ12"/>
    <mergeCell ref="CD13:CQ27"/>
    <mergeCell ref="BN13:CA27"/>
    <mergeCell ref="BN6:CA12"/>
    <mergeCell ref="BB33:BJ34"/>
    <mergeCell ref="BB35:BJ35"/>
    <mergeCell ref="BC36:BI55"/>
    <mergeCell ref="CC29:CO30"/>
    <mergeCell ref="CP29:CR30"/>
    <mergeCell ref="CC28:CR28"/>
    <mergeCell ref="AX13:BK27"/>
    <mergeCell ref="AX6:BK12"/>
    <mergeCell ref="AW28:BL28"/>
    <mergeCell ref="AH58:AM59"/>
    <mergeCell ref="AN58:AP59"/>
    <mergeCell ref="AR33:AZ34"/>
    <mergeCell ref="AR35:AZ35"/>
    <mergeCell ref="AS36:AY55"/>
    <mergeCell ref="AR57:AZ57"/>
    <mergeCell ref="AR58:AW59"/>
    <mergeCell ref="AX58:AZ59"/>
    <mergeCell ref="AH33:AP34"/>
    <mergeCell ref="AH35:AP35"/>
    <mergeCell ref="AI36:AO55"/>
    <mergeCell ref="AH57:AP57"/>
    <mergeCell ref="X36:AD55"/>
    <mergeCell ref="N36:T55"/>
    <mergeCell ref="R13:AE27"/>
    <mergeCell ref="CC3:CR5"/>
    <mergeCell ref="A3:P5"/>
    <mergeCell ref="Q3:AF5"/>
    <mergeCell ref="AG3:AV5"/>
    <mergeCell ref="AW3:BL5"/>
    <mergeCell ref="BM3:CB5"/>
    <mergeCell ref="BM28:CB28"/>
    <mergeCell ref="BM29:BY30"/>
    <mergeCell ref="BZ29:CB30"/>
    <mergeCell ref="AH13:AU27"/>
    <mergeCell ref="AH6:AU12"/>
    <mergeCell ref="R6:AE12"/>
    <mergeCell ref="AW29:BI30"/>
    <mergeCell ref="W57:AE57"/>
    <mergeCell ref="W58:AB59"/>
    <mergeCell ref="AC58:AE59"/>
    <mergeCell ref="B6:O12"/>
    <mergeCell ref="C33:K34"/>
    <mergeCell ref="C35:K35"/>
    <mergeCell ref="D36:J55"/>
    <mergeCell ref="A29:M30"/>
    <mergeCell ref="N29:P30"/>
    <mergeCell ref="A28:P28"/>
    <mergeCell ref="M33:U34"/>
    <mergeCell ref="M35:U35"/>
    <mergeCell ref="Q29:AC30"/>
    <mergeCell ref="Q28:AF28"/>
    <mergeCell ref="W33:AE34"/>
    <mergeCell ref="W35:AE35"/>
    <mergeCell ref="BJ29:BL30"/>
    <mergeCell ref="AD29:AF30"/>
    <mergeCell ref="AG28:AV28"/>
    <mergeCell ref="AG29:AS30"/>
    <mergeCell ref="AT29:AV30"/>
    <mergeCell ref="C57:K57"/>
    <mergeCell ref="C58:H59"/>
    <mergeCell ref="I58:K59"/>
    <mergeCell ref="B13:O27"/>
    <mergeCell ref="M57:U57"/>
    <mergeCell ref="M58:R59"/>
    <mergeCell ref="S58:U59"/>
  </mergeCells>
  <phoneticPr fontId="1" type="noConversion"/>
  <pageMargins left="0" right="0" top="0.74803149606299213" bottom="0.19685039370078741" header="0.19685039370078741" footer="0.15748031496062992"/>
  <pageSetup paperSize="9" scale="93" orientation="landscape" r:id="rId1"/>
  <headerFooter alignWithMargins="0"/>
  <rowBreaks count="1" manualBreakCount="1">
    <brk id="3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InsTotalImge">
                <anchor moveWithCells="1" sizeWithCells="1">
                  <from>
                    <xdr:col>81</xdr:col>
                    <xdr:colOff>66675</xdr:colOff>
                    <xdr:row>24</xdr:row>
                    <xdr:rowOff>142875</xdr:rowOff>
                  </from>
                  <to>
                    <xdr:col>90</xdr:col>
                    <xdr:colOff>85725</xdr:colOff>
                    <xdr:row>28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Button 7">
              <controlPr defaultSize="0" print="0" autoFill="0" autoPict="0" macro="[0]!Macro1">
                <anchor moveWithCells="1" sizeWithCells="1">
                  <from>
                    <xdr:col>81</xdr:col>
                    <xdr:colOff>85725</xdr:colOff>
                    <xdr:row>31</xdr:row>
                    <xdr:rowOff>66675</xdr:rowOff>
                  </from>
                  <to>
                    <xdr:col>90</xdr:col>
                    <xdr:colOff>104775</xdr:colOff>
                    <xdr:row>32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6" name="Button 8">
              <controlPr defaultSize="0" print="0" autoFill="0" autoPict="0" macro="[0]!Coloration">
                <anchor moveWithCells="1" sizeWithCells="1">
                  <from>
                    <xdr:col>78</xdr:col>
                    <xdr:colOff>38100</xdr:colOff>
                    <xdr:row>3</xdr:row>
                    <xdr:rowOff>314325</xdr:rowOff>
                  </from>
                  <to>
                    <xdr:col>93</xdr:col>
                    <xdr:colOff>66675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29"/>
  <sheetViews>
    <sheetView zoomScaleNormal="100" workbookViewId="0">
      <pane ySplit="2" topLeftCell="A3" activePane="bottomLeft" state="frozenSplit"/>
      <selection pane="bottomLeft" activeCell="A7" sqref="A7"/>
    </sheetView>
  </sheetViews>
  <sheetFormatPr baseColWidth="10" defaultRowHeight="12.75"/>
  <cols>
    <col min="1" max="1" width="18.42578125" bestFit="1" customWidth="1"/>
    <col min="2" max="2" width="27.28515625" customWidth="1"/>
    <col min="3" max="3" width="17.140625" customWidth="1"/>
    <col min="4" max="4" width="56.140625" customWidth="1"/>
    <col min="5" max="5" width="10.42578125" style="42" bestFit="1" customWidth="1"/>
    <col min="6" max="6" width="11.42578125" style="38"/>
    <col min="7" max="7" width="6.85546875" style="38" bestFit="1" customWidth="1"/>
    <col min="8" max="8" width="5.28515625" style="38" customWidth="1"/>
    <col min="9" max="9" width="8" style="38" bestFit="1" customWidth="1"/>
    <col min="10" max="10" width="5.28515625" style="38" customWidth="1"/>
    <col min="11" max="11" width="11.42578125" style="38"/>
  </cols>
  <sheetData>
    <row r="1" spans="1:13" ht="13.5" thickBot="1">
      <c r="G1" s="227" t="s">
        <v>83</v>
      </c>
      <c r="H1" s="227"/>
      <c r="I1" s="227"/>
      <c r="J1" s="227"/>
      <c r="L1" s="38"/>
      <c r="M1" s="38"/>
    </row>
    <row r="2" spans="1:13" ht="27" customHeight="1" thickTop="1" thickBot="1">
      <c r="A2" s="27" t="s">
        <v>7</v>
      </c>
      <c r="B2" s="24" t="s">
        <v>9</v>
      </c>
      <c r="C2" s="25" t="s">
        <v>10</v>
      </c>
      <c r="D2" s="25" t="s">
        <v>19</v>
      </c>
      <c r="E2" s="25" t="s">
        <v>70</v>
      </c>
      <c r="G2" s="56" t="s">
        <v>81</v>
      </c>
      <c r="H2" s="55">
        <v>0</v>
      </c>
      <c r="I2" s="56" t="s">
        <v>82</v>
      </c>
      <c r="J2" s="55">
        <v>-3</v>
      </c>
      <c r="L2" s="38"/>
    </row>
    <row r="3" spans="1:13" ht="18" customHeight="1" thickTop="1">
      <c r="A3" s="26" t="s">
        <v>4</v>
      </c>
      <c r="B3" s="39" t="s">
        <v>20</v>
      </c>
      <c r="C3" s="40" t="s">
        <v>21</v>
      </c>
      <c r="D3" s="35" t="s">
        <v>22</v>
      </c>
      <c r="E3" s="22"/>
    </row>
    <row r="4" spans="1:13" ht="18" customHeight="1">
      <c r="A4" s="18" t="s">
        <v>5</v>
      </c>
      <c r="B4" s="20" t="s">
        <v>23</v>
      </c>
      <c r="C4" s="22" t="s">
        <v>24</v>
      </c>
      <c r="D4" s="35" t="s">
        <v>80</v>
      </c>
      <c r="E4" s="22"/>
    </row>
    <row r="5" spans="1:13" ht="18" customHeight="1" thickBot="1">
      <c r="A5" s="19"/>
      <c r="B5" s="20" t="s">
        <v>25</v>
      </c>
      <c r="C5" s="22" t="s">
        <v>26</v>
      </c>
      <c r="D5" s="35" t="s">
        <v>22</v>
      </c>
      <c r="E5" s="22"/>
    </row>
    <row r="6" spans="1:13" ht="18" customHeight="1">
      <c r="B6" s="20" t="s">
        <v>27</v>
      </c>
      <c r="C6" s="22" t="s">
        <v>28</v>
      </c>
      <c r="D6" s="35" t="s">
        <v>22</v>
      </c>
      <c r="E6" s="22"/>
    </row>
    <row r="7" spans="1:13" ht="18" customHeight="1">
      <c r="B7" s="20" t="s">
        <v>29</v>
      </c>
      <c r="C7" s="22" t="s">
        <v>30</v>
      </c>
      <c r="D7" s="35" t="s">
        <v>22</v>
      </c>
      <c r="E7" s="22"/>
    </row>
    <row r="8" spans="1:13" ht="18" customHeight="1">
      <c r="B8" s="20" t="s">
        <v>31</v>
      </c>
      <c r="C8" s="22" t="s">
        <v>32</v>
      </c>
      <c r="D8" s="35" t="s">
        <v>22</v>
      </c>
      <c r="E8" s="22"/>
    </row>
    <row r="9" spans="1:13" ht="18" customHeight="1">
      <c r="B9" s="20" t="s">
        <v>33</v>
      </c>
      <c r="C9" s="22" t="s">
        <v>34</v>
      </c>
      <c r="D9" s="35" t="s">
        <v>22</v>
      </c>
      <c r="E9" s="22"/>
    </row>
    <row r="10" spans="1:13" ht="18" customHeight="1">
      <c r="B10" s="20" t="s">
        <v>35</v>
      </c>
      <c r="C10" s="22" t="s">
        <v>11</v>
      </c>
      <c r="D10" s="35" t="s">
        <v>71</v>
      </c>
      <c r="E10" s="22">
        <v>-20</v>
      </c>
    </row>
    <row r="11" spans="1:13" ht="18" customHeight="1">
      <c r="B11" s="20" t="s">
        <v>36</v>
      </c>
      <c r="C11" s="22" t="s">
        <v>37</v>
      </c>
      <c r="D11" s="35" t="s">
        <v>22</v>
      </c>
      <c r="E11" s="22"/>
    </row>
    <row r="12" spans="1:13" ht="18" customHeight="1">
      <c r="B12" s="20" t="s">
        <v>38</v>
      </c>
      <c r="C12" s="22" t="s">
        <v>39</v>
      </c>
      <c r="D12" s="35" t="s">
        <v>72</v>
      </c>
      <c r="E12" s="22">
        <v>-20</v>
      </c>
    </row>
    <row r="13" spans="1:13" ht="18" customHeight="1">
      <c r="B13" s="20" t="s">
        <v>40</v>
      </c>
      <c r="C13" s="22" t="s">
        <v>41</v>
      </c>
      <c r="D13" s="35" t="s">
        <v>73</v>
      </c>
      <c r="E13" s="22"/>
    </row>
    <row r="14" spans="1:13" ht="18" customHeight="1">
      <c r="B14" s="20" t="s">
        <v>42</v>
      </c>
      <c r="C14" s="22" t="s">
        <v>43</v>
      </c>
      <c r="D14" s="35" t="s">
        <v>74</v>
      </c>
      <c r="E14" s="22"/>
    </row>
    <row r="15" spans="1:13" ht="18" customHeight="1">
      <c r="B15" s="20" t="s">
        <v>44</v>
      </c>
      <c r="C15" s="22" t="s">
        <v>45</v>
      </c>
      <c r="D15" s="35" t="s">
        <v>75</v>
      </c>
      <c r="E15" s="22"/>
    </row>
    <row r="16" spans="1:13" ht="18" customHeight="1">
      <c r="B16" s="20" t="s">
        <v>46</v>
      </c>
      <c r="C16" s="22" t="s">
        <v>47</v>
      </c>
      <c r="D16" s="35" t="s">
        <v>76</v>
      </c>
      <c r="E16" s="22"/>
    </row>
    <row r="17" spans="2:5" ht="18" customHeight="1">
      <c r="B17" s="20" t="s">
        <v>48</v>
      </c>
      <c r="C17" s="22" t="s">
        <v>49</v>
      </c>
      <c r="D17" s="35" t="s">
        <v>22</v>
      </c>
      <c r="E17" s="22"/>
    </row>
    <row r="18" spans="2:5" ht="18" customHeight="1">
      <c r="B18" s="20" t="s">
        <v>50</v>
      </c>
      <c r="C18" s="22" t="s">
        <v>51</v>
      </c>
      <c r="D18" s="35" t="s">
        <v>22</v>
      </c>
      <c r="E18" s="22"/>
    </row>
    <row r="19" spans="2:5" ht="18" customHeight="1">
      <c r="B19" s="20" t="s">
        <v>52</v>
      </c>
      <c r="C19" s="22" t="s">
        <v>53</v>
      </c>
      <c r="D19" s="35" t="s">
        <v>77</v>
      </c>
      <c r="E19" s="22"/>
    </row>
    <row r="20" spans="2:5" ht="18" customHeight="1">
      <c r="B20" s="20" t="s">
        <v>54</v>
      </c>
      <c r="C20" s="22" t="s">
        <v>55</v>
      </c>
      <c r="D20" s="35" t="s">
        <v>77</v>
      </c>
      <c r="E20" s="22"/>
    </row>
    <row r="21" spans="2:5" ht="18" customHeight="1">
      <c r="B21" s="41" t="s">
        <v>56</v>
      </c>
      <c r="C21" s="22" t="s">
        <v>57</v>
      </c>
      <c r="D21" s="35" t="s">
        <v>22</v>
      </c>
      <c r="E21" s="22"/>
    </row>
    <row r="22" spans="2:5" ht="18" customHeight="1">
      <c r="B22" s="20" t="s">
        <v>58</v>
      </c>
      <c r="C22" s="22" t="s">
        <v>59</v>
      </c>
      <c r="D22" s="35" t="s">
        <v>78</v>
      </c>
      <c r="E22" s="22"/>
    </row>
    <row r="23" spans="2:5" ht="18" customHeight="1">
      <c r="B23" s="20" t="s">
        <v>60</v>
      </c>
      <c r="C23" s="22" t="s">
        <v>61</v>
      </c>
      <c r="D23" s="35" t="s">
        <v>22</v>
      </c>
      <c r="E23" s="22"/>
    </row>
    <row r="24" spans="2:5" ht="18" customHeight="1">
      <c r="B24" s="20" t="s">
        <v>62</v>
      </c>
      <c r="C24" s="22" t="s">
        <v>63</v>
      </c>
      <c r="D24" s="35" t="s">
        <v>22</v>
      </c>
      <c r="E24" s="22"/>
    </row>
    <row r="25" spans="2:5" ht="18" customHeight="1">
      <c r="B25" s="20" t="s">
        <v>64</v>
      </c>
      <c r="C25" s="22" t="s">
        <v>65</v>
      </c>
      <c r="D25" s="35" t="s">
        <v>79</v>
      </c>
      <c r="E25" s="22"/>
    </row>
    <row r="26" spans="2:5" ht="18" customHeight="1">
      <c r="B26" s="20" t="s">
        <v>66</v>
      </c>
      <c r="C26" s="22" t="s">
        <v>67</v>
      </c>
      <c r="D26" s="35" t="s">
        <v>22</v>
      </c>
      <c r="E26" s="22"/>
    </row>
    <row r="27" spans="2:5" ht="18" customHeight="1">
      <c r="B27" s="20" t="s">
        <v>68</v>
      </c>
      <c r="C27" s="22" t="s">
        <v>69</v>
      </c>
      <c r="D27" s="35" t="s">
        <v>22</v>
      </c>
      <c r="E27" s="22"/>
    </row>
    <row r="28" spans="2:5" ht="18" customHeight="1" thickBot="1">
      <c r="B28" s="21"/>
      <c r="C28" s="23"/>
      <c r="D28" s="36" t="s">
        <v>22</v>
      </c>
      <c r="E28" s="23"/>
    </row>
    <row r="29" spans="2:5" ht="13.5" thickTop="1"/>
  </sheetData>
  <mergeCells count="1">
    <mergeCell ref="G1:J1"/>
  </mergeCells>
  <dataValidations count="2">
    <dataValidation type="whole" allowBlank="1" showInputMessage="1" showErrorMessage="1" errorTitle="Saisie incorrecte !" error="Veuillez saisir un nombre entier entre -50 et 50" sqref="E3:E28">
      <formula1>-50</formula1>
      <formula2>50</formula2>
    </dataValidation>
    <dataValidation type="decimal" allowBlank="1" showInputMessage="1" showErrorMessage="1" sqref="H2 J2">
      <formula1>-20</formula1>
      <formula2>20</formula2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30</vt:i4>
      </vt:variant>
    </vt:vector>
  </HeadingPairs>
  <TitlesOfParts>
    <vt:vector size="33" baseType="lpstr">
      <vt:lpstr>Création</vt:lpstr>
      <vt:lpstr>Etiquettes</vt:lpstr>
      <vt:lpstr>données formulaires</vt:lpstr>
      <vt:lpstr>AjustLargGrandes</vt:lpstr>
      <vt:lpstr>AjustLargPetites</vt:lpstr>
      <vt:lpstr>Entreprise1</vt:lpstr>
      <vt:lpstr>Entreprise2</vt:lpstr>
      <vt:lpstr>Entreprise3</vt:lpstr>
      <vt:lpstr>Entreprise4</vt:lpstr>
      <vt:lpstr>Entreprise5</vt:lpstr>
      <vt:lpstr>Entreprise6</vt:lpstr>
      <vt:lpstr>GrandEtiquette1</vt:lpstr>
      <vt:lpstr>GrandEtiquette2</vt:lpstr>
      <vt:lpstr>GrandEtiquette3</vt:lpstr>
      <vt:lpstr>GrandEtiquette4</vt:lpstr>
      <vt:lpstr>GrandEtiquette5</vt:lpstr>
      <vt:lpstr>GrandEtiquette6</vt:lpstr>
      <vt:lpstr>ListeEntreprises</vt:lpstr>
      <vt:lpstr>PetitEtiquette1</vt:lpstr>
      <vt:lpstr>PetitEtiquette2</vt:lpstr>
      <vt:lpstr>PetitEtiquette3</vt:lpstr>
      <vt:lpstr>PetitEtiquette4</vt:lpstr>
      <vt:lpstr>PetitEtiquette5</vt:lpstr>
      <vt:lpstr>PetitEtiquette6</vt:lpstr>
      <vt:lpstr>Type1</vt:lpstr>
      <vt:lpstr>Type2</vt:lpstr>
      <vt:lpstr>Type3</vt:lpstr>
      <vt:lpstr>Type4</vt:lpstr>
      <vt:lpstr>Type5</vt:lpstr>
      <vt:lpstr>Type6</vt:lpstr>
      <vt:lpstr>Zone1</vt:lpstr>
      <vt:lpstr>Zone2</vt:lpstr>
      <vt:lpstr>Zone3</vt:lpstr>
    </vt:vector>
  </TitlesOfParts>
  <Company>Proimmob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Directories Pages Blanches</dc:title>
  <dc:creator>L.Duc</dc:creator>
  <cp:lastModifiedBy>Ben</cp:lastModifiedBy>
  <cp:lastPrinted>2015-10-19T06:48:13Z</cp:lastPrinted>
  <dcterms:created xsi:type="dcterms:W3CDTF">2005-06-01T15:29:06Z</dcterms:created>
  <dcterms:modified xsi:type="dcterms:W3CDTF">2015-10-23T20:15:53Z</dcterms:modified>
</cp:coreProperties>
</file>