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9875" windowHeight="7725"/>
  </bookViews>
  <sheets>
    <sheet name="Feuil1" sheetId="1" r:id="rId1"/>
    <sheet name="Maths" sheetId="2" r:id="rId2"/>
  </sheets>
  <calcPr calcId="145621"/>
</workbook>
</file>

<file path=xl/calcChain.xml><?xml version="1.0" encoding="utf-8"?>
<calcChain xmlns="http://schemas.openxmlformats.org/spreadsheetml/2006/main">
  <c r="C26" i="1" l="1"/>
  <c r="G26" i="1"/>
  <c r="F26" i="1"/>
  <c r="E26" i="1"/>
  <c r="D26" i="1"/>
  <c r="G11" i="1"/>
  <c r="F11" i="1"/>
  <c r="E11" i="1"/>
  <c r="D11" i="1"/>
  <c r="C11" i="1"/>
  <c r="T24" i="1"/>
  <c r="S24" i="1"/>
  <c r="R24" i="1"/>
  <c r="Q24" i="1"/>
  <c r="P24" i="1"/>
  <c r="O24" i="1"/>
  <c r="T23" i="1"/>
  <c r="S23" i="1"/>
  <c r="R23" i="1"/>
  <c r="Q23" i="1"/>
  <c r="P23" i="1"/>
  <c r="O23" i="1"/>
  <c r="T22" i="1"/>
  <c r="S22" i="1"/>
  <c r="R22" i="1"/>
  <c r="Q22" i="1"/>
  <c r="P22" i="1"/>
  <c r="O22" i="1"/>
  <c r="T21" i="1"/>
  <c r="S21" i="1"/>
  <c r="R21" i="1"/>
  <c r="Q21" i="1"/>
  <c r="P21" i="1"/>
  <c r="O21" i="1"/>
  <c r="T20" i="1"/>
  <c r="S20" i="1"/>
  <c r="R20" i="1"/>
  <c r="Q20" i="1"/>
  <c r="P20" i="1"/>
  <c r="O20" i="1"/>
  <c r="T19" i="1"/>
  <c r="S19" i="1"/>
  <c r="R19" i="1"/>
  <c r="Q19" i="1"/>
  <c r="P19" i="1"/>
  <c r="O19" i="1"/>
  <c r="T18" i="1"/>
  <c r="S18" i="1"/>
  <c r="R18" i="1"/>
  <c r="Q18" i="1"/>
  <c r="P18" i="1"/>
  <c r="O18" i="1"/>
  <c r="T17" i="1"/>
  <c r="S17" i="1"/>
  <c r="R17" i="1"/>
  <c r="Q17" i="1"/>
  <c r="P17" i="1"/>
  <c r="O17" i="1"/>
  <c r="T9" i="1"/>
  <c r="S9" i="1"/>
  <c r="R9" i="1"/>
  <c r="Q9" i="1"/>
  <c r="T8" i="1"/>
  <c r="S8" i="1"/>
  <c r="R8" i="1"/>
  <c r="Q8" i="1"/>
  <c r="T7" i="1"/>
  <c r="S7" i="1"/>
  <c r="R7" i="1"/>
  <c r="Q7" i="1"/>
  <c r="T6" i="1"/>
  <c r="S6" i="1"/>
  <c r="R6" i="1"/>
  <c r="Q6" i="1"/>
  <c r="T5" i="1"/>
  <c r="S5" i="1"/>
  <c r="R5" i="1"/>
  <c r="Q5" i="1"/>
  <c r="T4" i="1"/>
  <c r="S4" i="1"/>
  <c r="R4" i="1"/>
  <c r="Q4" i="1"/>
  <c r="T3" i="1"/>
  <c r="S3" i="1"/>
  <c r="R3" i="1"/>
  <c r="Q3" i="1"/>
  <c r="P9" i="1"/>
  <c r="P8" i="1"/>
  <c r="P7" i="1"/>
  <c r="P6" i="1"/>
  <c r="P5" i="1"/>
  <c r="P4" i="1"/>
  <c r="P3" i="1"/>
  <c r="P2" i="1"/>
  <c r="Q2" i="1"/>
  <c r="R2" i="1"/>
  <c r="S2" i="1"/>
  <c r="T2" i="1"/>
  <c r="O3" i="1"/>
  <c r="O4" i="1"/>
  <c r="O5" i="1"/>
  <c r="O6" i="1"/>
  <c r="O7" i="1"/>
  <c r="O8" i="1"/>
  <c r="O9" i="1"/>
  <c r="O2" i="1"/>
</calcChain>
</file>

<file path=xl/sharedStrings.xml><?xml version="1.0" encoding="utf-8"?>
<sst xmlns="http://schemas.openxmlformats.org/spreadsheetml/2006/main" count="25" uniqueCount="16">
  <si>
    <t>Date</t>
  </si>
  <si>
    <t xml:space="preserve"> 27/06/2014</t>
  </si>
  <si>
    <t xml:space="preserve"> 04/07/2014</t>
  </si>
  <si>
    <t xml:space="preserve"> 11/07/2014</t>
  </si>
  <si>
    <t>Fréquence</t>
  </si>
  <si>
    <t>T1</t>
  </si>
  <si>
    <t>T2</t>
  </si>
  <si>
    <t>T3</t>
  </si>
  <si>
    <t>T4</t>
  </si>
  <si>
    <t>T5</t>
  </si>
  <si>
    <t>Intensité</t>
  </si>
  <si>
    <t>Aire</t>
  </si>
  <si>
    <t>Calcul de l'aire</t>
  </si>
  <si>
    <t>L</t>
  </si>
  <si>
    <t>H1</t>
  </si>
  <si>
    <t>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</si>
</sst>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T1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Feuil1!$C$3:$C$9</c:f>
              <c:numCache>
                <c:formatCode>General</c:formatCode>
                <c:ptCount val="7"/>
                <c:pt idx="0">
                  <c:v>32.5</c:v>
                </c:pt>
                <c:pt idx="1">
                  <c:v>82</c:v>
                </c:pt>
                <c:pt idx="2">
                  <c:v>87</c:v>
                </c:pt>
                <c:pt idx="3">
                  <c:v>75</c:v>
                </c:pt>
                <c:pt idx="4">
                  <c:v>94.5</c:v>
                </c:pt>
                <c:pt idx="5">
                  <c:v>94.5</c:v>
                </c:pt>
                <c:pt idx="6">
                  <c:v>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T2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Feuil1!$D$3:$D$9</c:f>
              <c:numCache>
                <c:formatCode>General</c:formatCode>
                <c:ptCount val="7"/>
                <c:pt idx="0">
                  <c:v>0.5</c:v>
                </c:pt>
                <c:pt idx="1">
                  <c:v>12.5</c:v>
                </c:pt>
                <c:pt idx="2">
                  <c:v>16.5</c:v>
                </c:pt>
                <c:pt idx="3">
                  <c:v>17.5</c:v>
                </c:pt>
                <c:pt idx="4">
                  <c:v>21.5</c:v>
                </c:pt>
                <c:pt idx="5">
                  <c:v>30</c:v>
                </c:pt>
                <c:pt idx="6">
                  <c:v>22.5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T3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Feuil1!$E$3:$E$9</c:f>
              <c:numCache>
                <c:formatCode>General</c:formatCode>
                <c:ptCount val="7"/>
                <c:pt idx="0">
                  <c:v>21</c:v>
                </c:pt>
                <c:pt idx="1">
                  <c:v>63</c:v>
                </c:pt>
                <c:pt idx="2">
                  <c:v>73.5</c:v>
                </c:pt>
                <c:pt idx="3">
                  <c:v>61.5</c:v>
                </c:pt>
                <c:pt idx="4">
                  <c:v>83.5</c:v>
                </c:pt>
                <c:pt idx="5">
                  <c:v>89.5</c:v>
                </c:pt>
                <c:pt idx="6">
                  <c:v>86.5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Feuil1!$F$2</c:f>
              <c:strCache>
                <c:ptCount val="1"/>
                <c:pt idx="0">
                  <c:v>T4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Feuil1!$F$3:$F$9</c:f>
              <c:numCache>
                <c:formatCode>General</c:formatCode>
                <c:ptCount val="7"/>
                <c:pt idx="0">
                  <c:v>4</c:v>
                </c:pt>
                <c:pt idx="1">
                  <c:v>34</c:v>
                </c:pt>
                <c:pt idx="2">
                  <c:v>28.5</c:v>
                </c:pt>
                <c:pt idx="3">
                  <c:v>23</c:v>
                </c:pt>
                <c:pt idx="4">
                  <c:v>39</c:v>
                </c:pt>
                <c:pt idx="5">
                  <c:v>38</c:v>
                </c:pt>
                <c:pt idx="6">
                  <c:v>53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Feuil1!$G$2</c:f>
              <c:strCache>
                <c:ptCount val="1"/>
                <c:pt idx="0">
                  <c:v>T5</c:v>
                </c:pt>
              </c:strCache>
            </c:strRef>
          </c:tx>
          <c:marker>
            <c:symbol val="none"/>
          </c:marker>
          <c:cat>
            <c:strRef>
              <c:f>Feuil1!$B$3:$B$9</c:f>
              <c:strCache>
                <c:ptCount val="7"/>
                <c:pt idx="0">
                  <c:v> 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Feuil1!$G$3:$G$9</c:f>
              <c:numCache>
                <c:formatCode>General</c:formatCode>
                <c:ptCount val="7"/>
                <c:pt idx="0">
                  <c:v>2</c:v>
                </c:pt>
                <c:pt idx="1">
                  <c:v>7</c:v>
                </c:pt>
                <c:pt idx="2">
                  <c:v>5</c:v>
                </c:pt>
                <c:pt idx="3">
                  <c:v>7</c:v>
                </c:pt>
                <c:pt idx="4">
                  <c:v>7.5</c:v>
                </c:pt>
                <c:pt idx="5">
                  <c:v>14.5</c:v>
                </c:pt>
                <c:pt idx="6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84352"/>
        <c:axId val="74494336"/>
      </c:lineChart>
      <c:catAx>
        <c:axId val="74484352"/>
        <c:scaling>
          <c:orientation val="minMax"/>
        </c:scaling>
        <c:delete val="0"/>
        <c:axPos val="b"/>
        <c:majorTickMark val="out"/>
        <c:minorTickMark val="none"/>
        <c:tickLblPos val="nextTo"/>
        <c:crossAx val="74494336"/>
        <c:crosses val="autoZero"/>
        <c:auto val="1"/>
        <c:lblAlgn val="ctr"/>
        <c:lblOffset val="100"/>
        <c:noMultiLvlLbl val="0"/>
      </c:catAx>
      <c:valAx>
        <c:axId val="74494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4843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Feuil1!$C$17</c:f>
              <c:strCache>
                <c:ptCount val="1"/>
                <c:pt idx="0">
                  <c:v>T1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Feuil1!$C$18:$C$24</c:f>
              <c:numCache>
                <c:formatCode>General</c:formatCode>
                <c:ptCount val="7"/>
                <c:pt idx="0">
                  <c:v>0.755</c:v>
                </c:pt>
                <c:pt idx="1">
                  <c:v>4.3449999999999998</c:v>
                </c:pt>
                <c:pt idx="2">
                  <c:v>6.415</c:v>
                </c:pt>
                <c:pt idx="3">
                  <c:v>7.915</c:v>
                </c:pt>
                <c:pt idx="4">
                  <c:v>16.079999999999998</c:v>
                </c:pt>
                <c:pt idx="5">
                  <c:v>22</c:v>
                </c:pt>
                <c:pt idx="6">
                  <c:v>16.21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Feuil1!$D$17</c:f>
              <c:strCache>
                <c:ptCount val="1"/>
                <c:pt idx="0">
                  <c:v>T2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Feuil1!$D$18:$D$24</c:f>
              <c:numCache>
                <c:formatCode>General</c:formatCode>
                <c:ptCount val="7"/>
                <c:pt idx="0">
                  <c:v>0.01</c:v>
                </c:pt>
                <c:pt idx="1">
                  <c:v>0.32500000000000001</c:v>
                </c:pt>
                <c:pt idx="2">
                  <c:v>0.38</c:v>
                </c:pt>
                <c:pt idx="3">
                  <c:v>0.4</c:v>
                </c:pt>
                <c:pt idx="4">
                  <c:v>0.61499999999999999</c:v>
                </c:pt>
                <c:pt idx="5">
                  <c:v>0.86</c:v>
                </c:pt>
                <c:pt idx="6">
                  <c:v>0.84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Feuil1!$E$17</c:f>
              <c:strCache>
                <c:ptCount val="1"/>
                <c:pt idx="0">
                  <c:v>T3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Feuil1!$E$18:$E$24</c:f>
              <c:numCache>
                <c:formatCode>General</c:formatCode>
                <c:ptCount val="7"/>
                <c:pt idx="0">
                  <c:v>0.67</c:v>
                </c:pt>
                <c:pt idx="1">
                  <c:v>2.8849999999999998</c:v>
                </c:pt>
                <c:pt idx="2">
                  <c:v>4.2649999999999997</c:v>
                </c:pt>
                <c:pt idx="3">
                  <c:v>5.3650000000000002</c:v>
                </c:pt>
                <c:pt idx="4">
                  <c:v>13.87</c:v>
                </c:pt>
                <c:pt idx="5">
                  <c:v>17.664999999999999</c:v>
                </c:pt>
                <c:pt idx="6">
                  <c:v>11.04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Feuil1!$F$17</c:f>
              <c:strCache>
                <c:ptCount val="1"/>
                <c:pt idx="0">
                  <c:v>T4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Feuil1!$F$18:$F$24</c:f>
              <c:numCache>
                <c:formatCode>General</c:formatCode>
                <c:ptCount val="7"/>
                <c:pt idx="0">
                  <c:v>7.0000000000000007E-2</c:v>
                </c:pt>
                <c:pt idx="1">
                  <c:v>0.97</c:v>
                </c:pt>
                <c:pt idx="2">
                  <c:v>1.0900000000000001</c:v>
                </c:pt>
                <c:pt idx="3">
                  <c:v>0.84</c:v>
                </c:pt>
                <c:pt idx="4">
                  <c:v>2</c:v>
                </c:pt>
                <c:pt idx="5">
                  <c:v>4.6550000000000002</c:v>
                </c:pt>
                <c:pt idx="6">
                  <c:v>2.85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Feuil1!$G$17</c:f>
              <c:strCache>
                <c:ptCount val="1"/>
                <c:pt idx="0">
                  <c:v>T5</c:v>
                </c:pt>
              </c:strCache>
            </c:strRef>
          </c:tx>
          <c:marker>
            <c:symbol val="none"/>
          </c:marker>
          <c:cat>
            <c:strRef>
              <c:f>Feuil1!$B$18:$B$24</c:f>
              <c:strCache>
                <c:ptCount val="7"/>
                <c:pt idx="0">
                  <c:v>27/06/2014</c:v>
                </c:pt>
                <c:pt idx="1">
                  <c:v> 04/07/2014</c:v>
                </c:pt>
                <c:pt idx="2">
                  <c:v> 11/07/2014</c:v>
                </c:pt>
                <c:pt idx="3">
                  <c:v>18/07/2014</c:v>
                </c:pt>
                <c:pt idx="4">
                  <c:v>25/07/2014</c:v>
                </c:pt>
                <c:pt idx="5">
                  <c:v>01/08/2014</c:v>
                </c:pt>
                <c:pt idx="6">
                  <c:v>08/08/2014</c:v>
                </c:pt>
              </c:strCache>
            </c:strRef>
          </c:cat>
          <c:val>
            <c:numRef>
              <c:f>Feuil1!$G$18:$G$24</c:f>
              <c:numCache>
                <c:formatCode>General</c:formatCode>
                <c:ptCount val="7"/>
                <c:pt idx="0">
                  <c:v>0.04</c:v>
                </c:pt>
                <c:pt idx="1">
                  <c:v>0.23</c:v>
                </c:pt>
                <c:pt idx="2">
                  <c:v>0.125</c:v>
                </c:pt>
                <c:pt idx="3">
                  <c:v>0.2</c:v>
                </c:pt>
                <c:pt idx="4">
                  <c:v>0.34499999999999997</c:v>
                </c:pt>
                <c:pt idx="5">
                  <c:v>0.72499999999999998</c:v>
                </c:pt>
                <c:pt idx="6">
                  <c:v>0.26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09312"/>
        <c:axId val="75109120"/>
      </c:lineChart>
      <c:catAx>
        <c:axId val="74509312"/>
        <c:scaling>
          <c:orientation val="minMax"/>
        </c:scaling>
        <c:delete val="0"/>
        <c:axPos val="b"/>
        <c:majorTickMark val="out"/>
        <c:minorTickMark val="none"/>
        <c:tickLblPos val="nextTo"/>
        <c:crossAx val="75109120"/>
        <c:crosses val="autoZero"/>
        <c:auto val="1"/>
        <c:lblAlgn val="ctr"/>
        <c:lblOffset val="100"/>
        <c:noMultiLvlLbl val="0"/>
      </c:catAx>
      <c:valAx>
        <c:axId val="75109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509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419101</xdr:colOff>
      <xdr:row>0</xdr:row>
      <xdr:rowOff>142875</xdr:rowOff>
    </xdr:from>
    <xdr:to>
      <xdr:col>13</xdr:col>
      <xdr:colOff>133351</xdr:colOff>
      <xdr:row>11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16</xdr:row>
      <xdr:rowOff>38100</xdr:rowOff>
    </xdr:from>
    <xdr:to>
      <xdr:col>12</xdr:col>
      <xdr:colOff>314325</xdr:colOff>
      <xdr:row>27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466724</xdr:colOff>
      <xdr:row>9</xdr:row>
      <xdr:rowOff>85725</xdr:rowOff>
    </xdr:from>
    <xdr:to>
      <xdr:col>4</xdr:col>
      <xdr:colOff>723899</xdr:colOff>
      <xdr:row>20</xdr:row>
      <xdr:rowOff>171450</xdr:rowOff>
    </xdr:to>
    <xdr:sp macro="" textlink="">
      <xdr:nvSpPr>
        <xdr:cNvPr id="2" name="Rectangle 1"/>
        <xdr:cNvSpPr/>
      </xdr:nvSpPr>
      <xdr:spPr>
        <a:xfrm>
          <a:off x="1990724" y="1800225"/>
          <a:ext cx="1781175" cy="2181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466724</xdr:colOff>
      <xdr:row>4</xdr:row>
      <xdr:rowOff>19049</xdr:rowOff>
    </xdr:from>
    <xdr:to>
      <xdr:col>4</xdr:col>
      <xdr:colOff>704849</xdr:colOff>
      <xdr:row>9</xdr:row>
      <xdr:rowOff>66674</xdr:rowOff>
    </xdr:to>
    <xdr:sp macro="" textlink="">
      <xdr:nvSpPr>
        <xdr:cNvPr id="3" name="Triangle rectangle 2"/>
        <xdr:cNvSpPr/>
      </xdr:nvSpPr>
      <xdr:spPr>
        <a:xfrm>
          <a:off x="1990724" y="781049"/>
          <a:ext cx="1762125" cy="1000125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723900</xdr:colOff>
      <xdr:row>13</xdr:row>
      <xdr:rowOff>133350</xdr:rowOff>
    </xdr:from>
    <xdr:to>
      <xdr:col>3</xdr:col>
      <xdr:colOff>628650</xdr:colOff>
      <xdr:row>15</xdr:row>
      <xdr:rowOff>0</xdr:rowOff>
    </xdr:to>
    <xdr:sp macro="" textlink="">
      <xdr:nvSpPr>
        <xdr:cNvPr id="4" name="ZoneTexte 3"/>
        <xdr:cNvSpPr txBox="1"/>
      </xdr:nvSpPr>
      <xdr:spPr>
        <a:xfrm>
          <a:off x="2247900" y="2609850"/>
          <a:ext cx="6667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 * H1</a:t>
          </a:r>
        </a:p>
      </xdr:txBody>
    </xdr:sp>
    <xdr:clientData/>
  </xdr:twoCellAnchor>
  <xdr:twoCellAnchor>
    <xdr:from>
      <xdr:col>2</xdr:col>
      <xdr:colOff>552449</xdr:colOff>
      <xdr:row>7</xdr:row>
      <xdr:rowOff>104775</xdr:rowOff>
    </xdr:from>
    <xdr:to>
      <xdr:col>4</xdr:col>
      <xdr:colOff>85724</xdr:colOff>
      <xdr:row>8</xdr:row>
      <xdr:rowOff>161925</xdr:rowOff>
    </xdr:to>
    <xdr:sp macro="" textlink="">
      <xdr:nvSpPr>
        <xdr:cNvPr id="7" name="ZoneTexte 6"/>
        <xdr:cNvSpPr txBox="1"/>
      </xdr:nvSpPr>
      <xdr:spPr>
        <a:xfrm>
          <a:off x="2076449" y="1438275"/>
          <a:ext cx="10572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(L * H2)/2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6"/>
  <sheetViews>
    <sheetView tabSelected="1" workbookViewId="0">
      <selection activeCell="F14" sqref="F14"/>
    </sheetView>
  </sheetViews>
  <sheetFormatPr baseColWidth="10" defaultRowHeight="15" x14ac:dyDescent="0.25"/>
  <sheetData>
    <row r="1" spans="2:20" x14ac:dyDescent="0.25">
      <c r="B1" t="s">
        <v>4</v>
      </c>
    </row>
    <row r="2" spans="2:20" x14ac:dyDescent="0.25">
      <c r="B2" s="1" t="s">
        <v>0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O2" s="1" t="str">
        <f>B2</f>
        <v>Date</v>
      </c>
      <c r="P2" s="2" t="str">
        <f t="shared" ref="P2:U10" si="0">C2</f>
        <v>T1</v>
      </c>
      <c r="Q2" s="2" t="str">
        <f t="shared" si="0"/>
        <v>T2</v>
      </c>
      <c r="R2" s="2" t="str">
        <f t="shared" si="0"/>
        <v>T3</v>
      </c>
      <c r="S2" s="2" t="str">
        <f t="shared" si="0"/>
        <v>T4</v>
      </c>
      <c r="T2" s="2" t="str">
        <f t="shared" si="0"/>
        <v>T5</v>
      </c>
    </row>
    <row r="3" spans="2:20" x14ac:dyDescent="0.25">
      <c r="B3" s="3" t="s">
        <v>1</v>
      </c>
      <c r="C3" s="2">
        <v>32.5</v>
      </c>
      <c r="D3" s="1">
        <v>0.5</v>
      </c>
      <c r="E3" s="1">
        <v>21</v>
      </c>
      <c r="F3" s="1">
        <v>4</v>
      </c>
      <c r="G3" s="1">
        <v>2</v>
      </c>
      <c r="O3" s="3" t="str">
        <f t="shared" ref="O3:O10" si="1">B3</f>
        <v xml:space="preserve"> 27/06/2014</v>
      </c>
      <c r="P3" s="2">
        <f>IF(C4="","",C3+ABS(C4-C3)/2)</f>
        <v>57.25</v>
      </c>
      <c r="Q3" s="2">
        <f t="shared" ref="Q3:Q9" si="2">IF(D4="","",D3+ABS(D4-D3)/2)</f>
        <v>6.5</v>
      </c>
      <c r="R3" s="2">
        <f t="shared" ref="R3:R9" si="3">IF(E4="","",E3+ABS(E4-E3)/2)</f>
        <v>42</v>
      </c>
      <c r="S3" s="2">
        <f t="shared" ref="S3:S9" si="4">IF(F4="","",F3+ABS(F4-F3)/2)</f>
        <v>19</v>
      </c>
      <c r="T3" s="2">
        <f t="shared" ref="T3:T9" si="5">IF(G4="","",G3+ABS(G4-G3)/2)</f>
        <v>4.5</v>
      </c>
    </row>
    <row r="4" spans="2:20" x14ac:dyDescent="0.25">
      <c r="B4" s="3" t="s">
        <v>2</v>
      </c>
      <c r="C4" s="2">
        <v>82</v>
      </c>
      <c r="D4" s="1">
        <v>12.5</v>
      </c>
      <c r="E4" s="1">
        <v>63</v>
      </c>
      <c r="F4" s="1">
        <v>34</v>
      </c>
      <c r="G4" s="1">
        <v>7</v>
      </c>
      <c r="O4" s="3" t="str">
        <f t="shared" si="1"/>
        <v xml:space="preserve"> 04/07/2014</v>
      </c>
      <c r="P4" s="2">
        <f>IF(C5="","",C4+ABS(C5-C4)/2)</f>
        <v>84.5</v>
      </c>
      <c r="Q4" s="2">
        <f t="shared" si="2"/>
        <v>14.5</v>
      </c>
      <c r="R4" s="2">
        <f t="shared" si="3"/>
        <v>68.25</v>
      </c>
      <c r="S4" s="2">
        <f t="shared" si="4"/>
        <v>36.75</v>
      </c>
      <c r="T4" s="2">
        <f t="shared" si="5"/>
        <v>8</v>
      </c>
    </row>
    <row r="5" spans="2:20" x14ac:dyDescent="0.25">
      <c r="B5" s="3" t="s">
        <v>3</v>
      </c>
      <c r="C5" s="2">
        <v>87</v>
      </c>
      <c r="D5" s="1">
        <v>16.5</v>
      </c>
      <c r="E5" s="1">
        <v>73.5</v>
      </c>
      <c r="F5" s="1">
        <v>28.5</v>
      </c>
      <c r="G5" s="1">
        <v>5</v>
      </c>
      <c r="O5" s="3" t="str">
        <f t="shared" si="1"/>
        <v xml:space="preserve"> 11/07/2014</v>
      </c>
      <c r="P5" s="2">
        <f t="shared" ref="P5:P9" si="6">IF(C6="","",C5+ABS(C6-C5)/2)</f>
        <v>93</v>
      </c>
      <c r="Q5" s="2">
        <f t="shared" si="2"/>
        <v>17</v>
      </c>
      <c r="R5" s="2">
        <f t="shared" si="3"/>
        <v>79.5</v>
      </c>
      <c r="S5" s="2">
        <f t="shared" si="4"/>
        <v>31.25</v>
      </c>
      <c r="T5" s="2">
        <f t="shared" si="5"/>
        <v>6</v>
      </c>
    </row>
    <row r="6" spans="2:20" x14ac:dyDescent="0.25">
      <c r="B6" s="3">
        <v>41838</v>
      </c>
      <c r="C6" s="1">
        <v>75</v>
      </c>
      <c r="D6" s="1">
        <v>17.5</v>
      </c>
      <c r="E6" s="1">
        <v>61.5</v>
      </c>
      <c r="F6" s="1">
        <v>23</v>
      </c>
      <c r="G6" s="1">
        <v>7</v>
      </c>
      <c r="O6" s="3">
        <f t="shared" si="1"/>
        <v>41838</v>
      </c>
      <c r="P6" s="2">
        <f t="shared" si="6"/>
        <v>84.75</v>
      </c>
      <c r="Q6" s="2">
        <f t="shared" si="2"/>
        <v>19.5</v>
      </c>
      <c r="R6" s="2">
        <f t="shared" si="3"/>
        <v>72.5</v>
      </c>
      <c r="S6" s="2">
        <f t="shared" si="4"/>
        <v>31</v>
      </c>
      <c r="T6" s="2">
        <f t="shared" si="5"/>
        <v>7.25</v>
      </c>
    </row>
    <row r="7" spans="2:20" x14ac:dyDescent="0.25">
      <c r="B7" s="3">
        <v>41845</v>
      </c>
      <c r="C7" s="1">
        <v>94.5</v>
      </c>
      <c r="D7" s="1">
        <v>21.5</v>
      </c>
      <c r="E7" s="1">
        <v>83.5</v>
      </c>
      <c r="F7" s="1">
        <v>39</v>
      </c>
      <c r="G7" s="1">
        <v>7.5</v>
      </c>
      <c r="O7" s="3">
        <f t="shared" si="1"/>
        <v>41845</v>
      </c>
      <c r="P7" s="2">
        <f t="shared" si="6"/>
        <v>94.5</v>
      </c>
      <c r="Q7" s="2">
        <f t="shared" si="2"/>
        <v>25.75</v>
      </c>
      <c r="R7" s="2">
        <f t="shared" si="3"/>
        <v>86.5</v>
      </c>
      <c r="S7" s="2">
        <f t="shared" si="4"/>
        <v>39.5</v>
      </c>
      <c r="T7" s="2">
        <f t="shared" si="5"/>
        <v>11</v>
      </c>
    </row>
    <row r="8" spans="2:20" x14ac:dyDescent="0.25">
      <c r="B8" s="3">
        <v>41852</v>
      </c>
      <c r="C8" s="4">
        <v>94.5</v>
      </c>
      <c r="D8" s="4">
        <v>30</v>
      </c>
      <c r="E8" s="4">
        <v>89.5</v>
      </c>
      <c r="F8" s="4">
        <v>38</v>
      </c>
      <c r="G8" s="4">
        <v>14.5</v>
      </c>
      <c r="O8" s="3">
        <f t="shared" si="1"/>
        <v>41852</v>
      </c>
      <c r="P8" s="2">
        <f t="shared" si="6"/>
        <v>95.75</v>
      </c>
      <c r="Q8" s="2">
        <f t="shared" si="2"/>
        <v>33.75</v>
      </c>
      <c r="R8" s="2">
        <f t="shared" si="3"/>
        <v>91</v>
      </c>
      <c r="S8" s="2">
        <f t="shared" si="4"/>
        <v>45.5</v>
      </c>
      <c r="T8" s="2">
        <f t="shared" si="5"/>
        <v>18.25</v>
      </c>
    </row>
    <row r="9" spans="2:20" x14ac:dyDescent="0.25">
      <c r="B9" s="3">
        <v>41859</v>
      </c>
      <c r="C9" s="4">
        <v>92</v>
      </c>
      <c r="D9" s="4">
        <v>22.5</v>
      </c>
      <c r="E9" s="4">
        <v>86.5</v>
      </c>
      <c r="F9" s="4">
        <v>53</v>
      </c>
      <c r="G9" s="4">
        <v>7</v>
      </c>
      <c r="O9" s="3">
        <f t="shared" si="1"/>
        <v>41859</v>
      </c>
      <c r="P9" s="2" t="str">
        <f t="shared" si="6"/>
        <v/>
      </c>
      <c r="Q9" s="2" t="str">
        <f t="shared" si="2"/>
        <v/>
      </c>
      <c r="R9" s="2" t="str">
        <f t="shared" si="3"/>
        <v/>
      </c>
      <c r="S9" s="2" t="str">
        <f t="shared" si="4"/>
        <v/>
      </c>
      <c r="T9" s="2" t="str">
        <f t="shared" si="5"/>
        <v/>
      </c>
    </row>
    <row r="11" spans="2:20" x14ac:dyDescent="0.25">
      <c r="B11" s="3" t="s">
        <v>11</v>
      </c>
      <c r="C11" s="4">
        <f>SUM(P3:P9)</f>
        <v>509.75</v>
      </c>
      <c r="D11" s="4">
        <f>SUM(Q3:Q9)</f>
        <v>117</v>
      </c>
      <c r="E11" s="4">
        <f>SUM(R3:R9)</f>
        <v>439.75</v>
      </c>
      <c r="F11" s="4">
        <f>SUM(S3:S9)</f>
        <v>203</v>
      </c>
      <c r="G11" s="4">
        <f>SUM(T3:T9)</f>
        <v>55</v>
      </c>
    </row>
    <row r="16" spans="2:20" x14ac:dyDescent="0.25">
      <c r="B16" t="s">
        <v>10</v>
      </c>
    </row>
    <row r="17" spans="2:20" x14ac:dyDescent="0.25">
      <c r="B17" s="1" t="s">
        <v>0</v>
      </c>
      <c r="C17" s="2" t="s">
        <v>5</v>
      </c>
      <c r="D17" s="2" t="s">
        <v>6</v>
      </c>
      <c r="E17" s="2" t="s">
        <v>7</v>
      </c>
      <c r="F17" s="2" t="s">
        <v>8</v>
      </c>
      <c r="G17" s="2" t="s">
        <v>9</v>
      </c>
      <c r="O17" s="1" t="str">
        <f>B17</f>
        <v>Date</v>
      </c>
      <c r="P17" s="1" t="str">
        <f t="shared" ref="P17:T17" si="7">C17</f>
        <v>T1</v>
      </c>
      <c r="Q17" s="1" t="str">
        <f t="shared" si="7"/>
        <v>T2</v>
      </c>
      <c r="R17" s="1" t="str">
        <f t="shared" si="7"/>
        <v>T3</v>
      </c>
      <c r="S17" s="1" t="str">
        <f t="shared" si="7"/>
        <v>T4</v>
      </c>
      <c r="T17" s="1" t="str">
        <f t="shared" si="7"/>
        <v>T5</v>
      </c>
    </row>
    <row r="18" spans="2:20" x14ac:dyDescent="0.25">
      <c r="B18" s="3">
        <v>41817</v>
      </c>
      <c r="C18" s="2">
        <v>0.755</v>
      </c>
      <c r="D18" s="1">
        <v>0.01</v>
      </c>
      <c r="E18" s="1">
        <v>0.67</v>
      </c>
      <c r="F18" s="1">
        <v>7.0000000000000007E-2</v>
      </c>
      <c r="G18" s="1">
        <v>0.04</v>
      </c>
      <c r="O18" s="3">
        <f t="shared" ref="O18:O24" si="8">B18</f>
        <v>41817</v>
      </c>
      <c r="P18" s="2">
        <f>IF(C19="","",C18+ABS(C19-C18)/2)</f>
        <v>2.5499999999999998</v>
      </c>
      <c r="Q18" s="2">
        <f t="shared" ref="Q18:Q24" si="9">IF(D19="","",D18+ABS(D19-D18)/2)</f>
        <v>0.16750000000000001</v>
      </c>
      <c r="R18" s="2">
        <f t="shared" ref="R18:R24" si="10">IF(E19="","",E18+ABS(E19-E18)/2)</f>
        <v>1.7774999999999999</v>
      </c>
      <c r="S18" s="2">
        <f t="shared" ref="S18:S24" si="11">IF(F19="","",F18+ABS(F19-F18)/2)</f>
        <v>0.52</v>
      </c>
      <c r="T18" s="2">
        <f t="shared" ref="T18:T24" si="12">IF(G19="","",G18+ABS(G19-G18)/2)</f>
        <v>0.13500000000000001</v>
      </c>
    </row>
    <row r="19" spans="2:20" x14ac:dyDescent="0.25">
      <c r="B19" s="3" t="s">
        <v>2</v>
      </c>
      <c r="C19" s="2">
        <v>4.3449999999999998</v>
      </c>
      <c r="D19" s="1">
        <v>0.32500000000000001</v>
      </c>
      <c r="E19" s="1">
        <v>2.8849999999999998</v>
      </c>
      <c r="F19" s="1">
        <v>0.97</v>
      </c>
      <c r="G19" s="1">
        <v>0.23</v>
      </c>
      <c r="O19" s="3" t="str">
        <f t="shared" si="8"/>
        <v xml:space="preserve"> 04/07/2014</v>
      </c>
      <c r="P19" s="2">
        <f>IF(C20="","",C19+ABS(C20-C19)/2)</f>
        <v>5.38</v>
      </c>
      <c r="Q19" s="2">
        <f t="shared" si="9"/>
        <v>0.35250000000000004</v>
      </c>
      <c r="R19" s="2">
        <f t="shared" si="10"/>
        <v>3.5749999999999997</v>
      </c>
      <c r="S19" s="2">
        <f t="shared" si="11"/>
        <v>1.03</v>
      </c>
      <c r="T19" s="2">
        <f t="shared" si="12"/>
        <v>0.28250000000000003</v>
      </c>
    </row>
    <row r="20" spans="2:20" x14ac:dyDescent="0.25">
      <c r="B20" s="1" t="s">
        <v>3</v>
      </c>
      <c r="C20" s="2">
        <v>6.415</v>
      </c>
      <c r="D20" s="1">
        <v>0.38</v>
      </c>
      <c r="E20" s="1">
        <v>4.2649999999999997</v>
      </c>
      <c r="F20" s="1">
        <v>1.0900000000000001</v>
      </c>
      <c r="G20" s="1">
        <v>0.125</v>
      </c>
      <c r="O20" s="3" t="str">
        <f t="shared" si="8"/>
        <v xml:space="preserve"> 11/07/2014</v>
      </c>
      <c r="P20" s="2">
        <f t="shared" ref="P20:P24" si="13">IF(C21="","",C20+ABS(C21-C20)/2)</f>
        <v>7.165</v>
      </c>
      <c r="Q20" s="2">
        <f t="shared" si="9"/>
        <v>0.39</v>
      </c>
      <c r="R20" s="2">
        <f t="shared" si="10"/>
        <v>4.8149999999999995</v>
      </c>
      <c r="S20" s="2">
        <f t="shared" si="11"/>
        <v>1.2150000000000001</v>
      </c>
      <c r="T20" s="2">
        <f t="shared" si="12"/>
        <v>0.16250000000000001</v>
      </c>
    </row>
    <row r="21" spans="2:20" x14ac:dyDescent="0.25">
      <c r="B21" s="3">
        <v>41838</v>
      </c>
      <c r="C21" s="2">
        <v>7.915</v>
      </c>
      <c r="D21" s="1">
        <v>0.4</v>
      </c>
      <c r="E21" s="1">
        <v>5.3650000000000002</v>
      </c>
      <c r="F21" s="1">
        <v>0.84</v>
      </c>
      <c r="G21" s="1">
        <v>0.2</v>
      </c>
      <c r="O21" s="3">
        <f t="shared" si="8"/>
        <v>41838</v>
      </c>
      <c r="P21" s="2">
        <f t="shared" si="13"/>
        <v>11.997499999999999</v>
      </c>
      <c r="Q21" s="2">
        <f t="shared" si="9"/>
        <v>0.50750000000000006</v>
      </c>
      <c r="R21" s="2">
        <f t="shared" si="10"/>
        <v>9.6174999999999997</v>
      </c>
      <c r="S21" s="2">
        <f t="shared" si="11"/>
        <v>1.42</v>
      </c>
      <c r="T21" s="2">
        <f t="shared" si="12"/>
        <v>0.27249999999999996</v>
      </c>
    </row>
    <row r="22" spans="2:20" x14ac:dyDescent="0.25">
      <c r="B22" s="3">
        <v>41845</v>
      </c>
      <c r="C22" s="2">
        <v>16.079999999999998</v>
      </c>
      <c r="D22" s="1">
        <v>0.61499999999999999</v>
      </c>
      <c r="E22" s="1">
        <v>13.87</v>
      </c>
      <c r="F22" s="1">
        <v>2</v>
      </c>
      <c r="G22" s="1">
        <v>0.34499999999999997</v>
      </c>
      <c r="O22" s="3">
        <f t="shared" si="8"/>
        <v>41845</v>
      </c>
      <c r="P22" s="2">
        <f t="shared" si="13"/>
        <v>19.04</v>
      </c>
      <c r="Q22" s="2">
        <f t="shared" si="9"/>
        <v>0.73750000000000004</v>
      </c>
      <c r="R22" s="2">
        <f t="shared" si="10"/>
        <v>15.767499999999998</v>
      </c>
      <c r="S22" s="2">
        <f t="shared" si="11"/>
        <v>3.3275000000000001</v>
      </c>
      <c r="T22" s="2">
        <f t="shared" si="12"/>
        <v>0.53499999999999992</v>
      </c>
    </row>
    <row r="23" spans="2:20" x14ac:dyDescent="0.25">
      <c r="B23" s="3">
        <v>41852</v>
      </c>
      <c r="C23" s="1">
        <v>22</v>
      </c>
      <c r="D23" s="1">
        <v>0.86</v>
      </c>
      <c r="E23" s="1">
        <v>17.664999999999999</v>
      </c>
      <c r="F23" s="1">
        <v>4.6550000000000002</v>
      </c>
      <c r="G23" s="1">
        <v>0.72499999999999998</v>
      </c>
      <c r="O23" s="3">
        <f t="shared" si="8"/>
        <v>41852</v>
      </c>
      <c r="P23" s="2">
        <f t="shared" si="13"/>
        <v>24.895</v>
      </c>
      <c r="Q23" s="2">
        <f t="shared" si="9"/>
        <v>0.87</v>
      </c>
      <c r="R23" s="2">
        <f t="shared" si="10"/>
        <v>20.977499999999999</v>
      </c>
      <c r="S23" s="2">
        <f t="shared" si="11"/>
        <v>5.5575000000000001</v>
      </c>
      <c r="T23" s="2">
        <f t="shared" si="12"/>
        <v>0.95750000000000002</v>
      </c>
    </row>
    <row r="24" spans="2:20" x14ac:dyDescent="0.25">
      <c r="B24" s="3">
        <v>41859</v>
      </c>
      <c r="C24" s="4">
        <v>16.21</v>
      </c>
      <c r="D24" s="4">
        <v>0.84</v>
      </c>
      <c r="E24" s="4">
        <v>11.04</v>
      </c>
      <c r="F24" s="4">
        <v>2.85</v>
      </c>
      <c r="G24" s="4">
        <v>0.26</v>
      </c>
      <c r="O24" s="3">
        <f t="shared" si="8"/>
        <v>41859</v>
      </c>
      <c r="P24" s="2" t="str">
        <f t="shared" si="13"/>
        <v/>
      </c>
      <c r="Q24" s="2" t="str">
        <f t="shared" si="9"/>
        <v/>
      </c>
      <c r="R24" s="2" t="str">
        <f t="shared" si="10"/>
        <v/>
      </c>
      <c r="S24" s="2" t="str">
        <f t="shared" si="11"/>
        <v/>
      </c>
      <c r="T24" s="2" t="str">
        <f t="shared" si="12"/>
        <v/>
      </c>
    </row>
    <row r="26" spans="2:20" x14ac:dyDescent="0.25">
      <c r="B26" s="3" t="s">
        <v>11</v>
      </c>
      <c r="C26" s="4">
        <f>SUM(P18:P24)</f>
        <v>71.027499999999989</v>
      </c>
      <c r="D26" s="4">
        <f>SUM(Q18:Q24)</f>
        <v>3.0250000000000004</v>
      </c>
      <c r="E26" s="4">
        <f>SUM(R18:R24)</f>
        <v>56.529999999999994</v>
      </c>
      <c r="F26" s="4">
        <f>SUM(S18:S24)</f>
        <v>13.07</v>
      </c>
      <c r="G26" s="4">
        <f>SUM(T18:T24)</f>
        <v>2.3449999999999998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22"/>
  <sheetViews>
    <sheetView workbookViewId="0">
      <selection activeCell="G19" sqref="G19"/>
    </sheetView>
  </sheetViews>
  <sheetFormatPr baseColWidth="10" defaultRowHeight="15" x14ac:dyDescent="0.25"/>
  <sheetData>
    <row r="2" spans="3:3" x14ac:dyDescent="0.25">
      <c r="C2" t="s">
        <v>12</v>
      </c>
    </row>
    <row r="7" spans="3:3" x14ac:dyDescent="0.25">
      <c r="C7" t="s">
        <v>15</v>
      </c>
    </row>
    <row r="15" spans="3:3" x14ac:dyDescent="0.25">
      <c r="C15" t="s">
        <v>14</v>
      </c>
    </row>
    <row r="22" spans="4:4" x14ac:dyDescent="0.25">
      <c r="D22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t</dc:creator>
  <cp:lastModifiedBy>Ben</cp:lastModifiedBy>
  <dcterms:created xsi:type="dcterms:W3CDTF">2014-09-07T17:57:18Z</dcterms:created>
  <dcterms:modified xsi:type="dcterms:W3CDTF">2014-09-07T18:44:55Z</dcterms:modified>
</cp:coreProperties>
</file>