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4240" windowHeight="12135"/>
  </bookViews>
  <sheets>
    <sheet name="Tableau" sheetId="3" r:id="rId1"/>
    <sheet name="Données" sheetId="1" r:id="rId2"/>
  </sheets>
  <calcPr calcId="145621"/>
  <pivotCaches>
    <pivotCache cacheId="8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2" i="1"/>
  <c r="I2" i="1" l="1"/>
  <c r="I18" i="1"/>
  <c r="I34" i="1"/>
  <c r="I50" i="1"/>
  <c r="I66" i="1"/>
  <c r="I82" i="1"/>
  <c r="I98" i="1"/>
  <c r="I114" i="1"/>
  <c r="I130" i="1"/>
  <c r="I146" i="1"/>
  <c r="I162" i="1"/>
  <c r="I178" i="1"/>
  <c r="I194" i="1"/>
  <c r="I210" i="1"/>
  <c r="I226" i="1"/>
  <c r="I242" i="1"/>
  <c r="I258" i="1"/>
  <c r="I274" i="1"/>
  <c r="I284" i="1"/>
  <c r="I292" i="1"/>
  <c r="I300" i="1"/>
  <c r="I308" i="1"/>
  <c r="I316" i="1"/>
  <c r="I324" i="1"/>
  <c r="I332" i="1"/>
  <c r="I340" i="1"/>
  <c r="I347" i="1"/>
  <c r="I351" i="1"/>
  <c r="I355" i="1"/>
  <c r="I359" i="1"/>
  <c r="I363" i="1"/>
  <c r="I367" i="1"/>
  <c r="I371" i="1"/>
  <c r="I375" i="1"/>
  <c r="I379" i="1"/>
  <c r="I383" i="1"/>
  <c r="I387" i="1"/>
  <c r="I391" i="1"/>
  <c r="I395" i="1"/>
  <c r="I399" i="1"/>
  <c r="I403" i="1"/>
  <c r="I407" i="1"/>
  <c r="I411" i="1"/>
  <c r="I415" i="1"/>
  <c r="I419" i="1"/>
  <c r="I423" i="1"/>
  <c r="F177" i="1"/>
  <c r="H177" i="1"/>
  <c r="I177" i="1" s="1"/>
  <c r="F178" i="1"/>
  <c r="H178" i="1"/>
  <c r="F179" i="1"/>
  <c r="H179" i="1"/>
  <c r="I179" i="1" s="1"/>
  <c r="F180" i="1"/>
  <c r="H180" i="1"/>
  <c r="I180" i="1" s="1"/>
  <c r="F181" i="1"/>
  <c r="H181" i="1"/>
  <c r="I181" i="1" s="1"/>
  <c r="F182" i="1"/>
  <c r="H182" i="1"/>
  <c r="I182" i="1" s="1"/>
  <c r="F183" i="1"/>
  <c r="H183" i="1"/>
  <c r="I183" i="1" s="1"/>
  <c r="F184" i="1"/>
  <c r="H184" i="1"/>
  <c r="I184" i="1" s="1"/>
  <c r="F185" i="1"/>
  <c r="H185" i="1"/>
  <c r="I185" i="1" s="1"/>
  <c r="F186" i="1"/>
  <c r="H186" i="1"/>
  <c r="I186" i="1" s="1"/>
  <c r="F187" i="1"/>
  <c r="H187" i="1"/>
  <c r="I187" i="1" s="1"/>
  <c r="F188" i="1"/>
  <c r="H188" i="1"/>
  <c r="I188" i="1" s="1"/>
  <c r="F189" i="1"/>
  <c r="H189" i="1"/>
  <c r="I189" i="1" s="1"/>
  <c r="F190" i="1"/>
  <c r="H190" i="1"/>
  <c r="I190" i="1" s="1"/>
  <c r="F191" i="1"/>
  <c r="H191" i="1"/>
  <c r="I191" i="1" s="1"/>
  <c r="F192" i="1"/>
  <c r="H192" i="1"/>
  <c r="I192" i="1" s="1"/>
  <c r="F193" i="1"/>
  <c r="H193" i="1"/>
  <c r="I193" i="1" s="1"/>
  <c r="F194" i="1"/>
  <c r="H194" i="1"/>
  <c r="F195" i="1"/>
  <c r="H195" i="1"/>
  <c r="I195" i="1" s="1"/>
  <c r="F196" i="1"/>
  <c r="H196" i="1"/>
  <c r="I196" i="1" s="1"/>
  <c r="F197" i="1"/>
  <c r="H197" i="1"/>
  <c r="I197" i="1" s="1"/>
  <c r="F198" i="1"/>
  <c r="H198" i="1"/>
  <c r="I198" i="1" s="1"/>
  <c r="F199" i="1"/>
  <c r="H199" i="1"/>
  <c r="I199" i="1" s="1"/>
  <c r="F200" i="1"/>
  <c r="H200" i="1"/>
  <c r="I200" i="1" s="1"/>
  <c r="F201" i="1"/>
  <c r="H201" i="1"/>
  <c r="I201" i="1" s="1"/>
  <c r="F202" i="1"/>
  <c r="H202" i="1"/>
  <c r="I202" i="1" s="1"/>
  <c r="F203" i="1"/>
  <c r="H203" i="1"/>
  <c r="I203" i="1" s="1"/>
  <c r="F204" i="1"/>
  <c r="H204" i="1"/>
  <c r="I204" i="1" s="1"/>
  <c r="F205" i="1"/>
  <c r="H205" i="1"/>
  <c r="I205" i="1" s="1"/>
  <c r="F206" i="1"/>
  <c r="H206" i="1"/>
  <c r="I206" i="1" s="1"/>
  <c r="F207" i="1"/>
  <c r="H207" i="1"/>
  <c r="I207" i="1" s="1"/>
  <c r="F208" i="1"/>
  <c r="H208" i="1"/>
  <c r="I208" i="1" s="1"/>
  <c r="F209" i="1"/>
  <c r="H209" i="1"/>
  <c r="I209" i="1" s="1"/>
  <c r="F210" i="1"/>
  <c r="H210" i="1"/>
  <c r="F211" i="1"/>
  <c r="H211" i="1"/>
  <c r="I211" i="1" s="1"/>
  <c r="F212" i="1"/>
  <c r="H212" i="1"/>
  <c r="I212" i="1" s="1"/>
  <c r="F213" i="1"/>
  <c r="H213" i="1"/>
  <c r="I213" i="1" s="1"/>
  <c r="F214" i="1"/>
  <c r="H214" i="1"/>
  <c r="I214" i="1" s="1"/>
  <c r="F215" i="1"/>
  <c r="H215" i="1"/>
  <c r="I215" i="1" s="1"/>
  <c r="F216" i="1"/>
  <c r="H216" i="1"/>
  <c r="I216" i="1" s="1"/>
  <c r="F217" i="1"/>
  <c r="H217" i="1"/>
  <c r="I217" i="1" s="1"/>
  <c r="F218" i="1"/>
  <c r="H218" i="1"/>
  <c r="I218" i="1" s="1"/>
  <c r="F219" i="1"/>
  <c r="H219" i="1"/>
  <c r="I219" i="1" s="1"/>
  <c r="F220" i="1"/>
  <c r="H220" i="1"/>
  <c r="I220" i="1" s="1"/>
  <c r="F221" i="1"/>
  <c r="H221" i="1"/>
  <c r="I221" i="1" s="1"/>
  <c r="F222" i="1"/>
  <c r="H222" i="1"/>
  <c r="I222" i="1" s="1"/>
  <c r="F223" i="1"/>
  <c r="H223" i="1"/>
  <c r="I223" i="1" s="1"/>
  <c r="F224" i="1"/>
  <c r="H224" i="1"/>
  <c r="I224" i="1" s="1"/>
  <c r="F225" i="1"/>
  <c r="H225" i="1"/>
  <c r="I225" i="1" s="1"/>
  <c r="F226" i="1"/>
  <c r="H226" i="1"/>
  <c r="F227" i="1"/>
  <c r="H227" i="1"/>
  <c r="I227" i="1" s="1"/>
  <c r="F228" i="1"/>
  <c r="H228" i="1"/>
  <c r="I228" i="1" s="1"/>
  <c r="F229" i="1"/>
  <c r="H229" i="1"/>
  <c r="I229" i="1" s="1"/>
  <c r="F230" i="1"/>
  <c r="H230" i="1"/>
  <c r="I230" i="1" s="1"/>
  <c r="F231" i="1"/>
  <c r="H231" i="1"/>
  <c r="I231" i="1" s="1"/>
  <c r="F232" i="1"/>
  <c r="H232" i="1"/>
  <c r="I232" i="1" s="1"/>
  <c r="F233" i="1"/>
  <c r="H233" i="1"/>
  <c r="I233" i="1" s="1"/>
  <c r="F234" i="1"/>
  <c r="H234" i="1"/>
  <c r="I234" i="1" s="1"/>
  <c r="F235" i="1"/>
  <c r="H235" i="1"/>
  <c r="I235" i="1" s="1"/>
  <c r="F236" i="1"/>
  <c r="H236" i="1"/>
  <c r="I236" i="1" s="1"/>
  <c r="F237" i="1"/>
  <c r="H237" i="1"/>
  <c r="I237" i="1" s="1"/>
  <c r="F238" i="1"/>
  <c r="H238" i="1"/>
  <c r="I238" i="1" s="1"/>
  <c r="F239" i="1"/>
  <c r="H239" i="1"/>
  <c r="I239" i="1" s="1"/>
  <c r="F240" i="1"/>
  <c r="H240" i="1"/>
  <c r="I240" i="1" s="1"/>
  <c r="F241" i="1"/>
  <c r="H241" i="1"/>
  <c r="I241" i="1" s="1"/>
  <c r="F242" i="1"/>
  <c r="H242" i="1"/>
  <c r="F243" i="1"/>
  <c r="H243" i="1"/>
  <c r="I243" i="1" s="1"/>
  <c r="F244" i="1"/>
  <c r="H244" i="1"/>
  <c r="I244" i="1" s="1"/>
  <c r="F245" i="1"/>
  <c r="H245" i="1"/>
  <c r="I245" i="1" s="1"/>
  <c r="F246" i="1"/>
  <c r="H246" i="1"/>
  <c r="I246" i="1" s="1"/>
  <c r="F247" i="1"/>
  <c r="H247" i="1"/>
  <c r="I247" i="1" s="1"/>
  <c r="F248" i="1"/>
  <c r="H248" i="1"/>
  <c r="I248" i="1" s="1"/>
  <c r="F249" i="1"/>
  <c r="H249" i="1"/>
  <c r="I249" i="1" s="1"/>
  <c r="F250" i="1"/>
  <c r="H250" i="1"/>
  <c r="I250" i="1" s="1"/>
  <c r="F251" i="1"/>
  <c r="H251" i="1"/>
  <c r="I251" i="1" s="1"/>
  <c r="F252" i="1"/>
  <c r="H252" i="1"/>
  <c r="I252" i="1" s="1"/>
  <c r="F253" i="1"/>
  <c r="H253" i="1"/>
  <c r="I253" i="1" s="1"/>
  <c r="F254" i="1"/>
  <c r="H254" i="1"/>
  <c r="I254" i="1" s="1"/>
  <c r="F255" i="1"/>
  <c r="H255" i="1"/>
  <c r="I255" i="1" s="1"/>
  <c r="F256" i="1"/>
  <c r="H256" i="1"/>
  <c r="I256" i="1" s="1"/>
  <c r="F257" i="1"/>
  <c r="H257" i="1"/>
  <c r="I257" i="1" s="1"/>
  <c r="F258" i="1"/>
  <c r="H258" i="1"/>
  <c r="F259" i="1"/>
  <c r="H259" i="1"/>
  <c r="I259" i="1" s="1"/>
  <c r="F260" i="1"/>
  <c r="H260" i="1"/>
  <c r="I260" i="1" s="1"/>
  <c r="F261" i="1"/>
  <c r="H261" i="1"/>
  <c r="I261" i="1" s="1"/>
  <c r="F262" i="1"/>
  <c r="H262" i="1"/>
  <c r="I262" i="1" s="1"/>
  <c r="F263" i="1"/>
  <c r="H263" i="1"/>
  <c r="I263" i="1" s="1"/>
  <c r="F264" i="1"/>
  <c r="H264" i="1"/>
  <c r="I264" i="1" s="1"/>
  <c r="F265" i="1"/>
  <c r="H265" i="1"/>
  <c r="I265" i="1" s="1"/>
  <c r="F266" i="1"/>
  <c r="H266" i="1"/>
  <c r="I266" i="1" s="1"/>
  <c r="F267" i="1"/>
  <c r="H267" i="1"/>
  <c r="I267" i="1" s="1"/>
  <c r="F268" i="1"/>
  <c r="H268" i="1"/>
  <c r="I268" i="1" s="1"/>
  <c r="F269" i="1"/>
  <c r="H269" i="1"/>
  <c r="I269" i="1" s="1"/>
  <c r="F270" i="1"/>
  <c r="H270" i="1"/>
  <c r="I270" i="1" s="1"/>
  <c r="F271" i="1"/>
  <c r="H271" i="1"/>
  <c r="I271" i="1" s="1"/>
  <c r="F272" i="1"/>
  <c r="H272" i="1"/>
  <c r="I272" i="1" s="1"/>
  <c r="F273" i="1"/>
  <c r="H273" i="1"/>
  <c r="I273" i="1" s="1"/>
  <c r="F274" i="1"/>
  <c r="H274" i="1"/>
  <c r="F275" i="1"/>
  <c r="H275" i="1"/>
  <c r="I275" i="1" s="1"/>
  <c r="F276" i="1"/>
  <c r="H276" i="1"/>
  <c r="I276" i="1" s="1"/>
  <c r="F277" i="1"/>
  <c r="H277" i="1"/>
  <c r="I277" i="1" s="1"/>
  <c r="F278" i="1"/>
  <c r="H278" i="1"/>
  <c r="I278" i="1" s="1"/>
  <c r="F279" i="1"/>
  <c r="H279" i="1"/>
  <c r="I279" i="1" s="1"/>
  <c r="F280" i="1"/>
  <c r="H280" i="1"/>
  <c r="I280" i="1" s="1"/>
  <c r="F281" i="1"/>
  <c r="H281" i="1"/>
  <c r="I281" i="1" s="1"/>
  <c r="F282" i="1"/>
  <c r="H282" i="1"/>
  <c r="I282" i="1" s="1"/>
  <c r="F283" i="1"/>
  <c r="H283" i="1"/>
  <c r="I283" i="1" s="1"/>
  <c r="F284" i="1"/>
  <c r="H284" i="1"/>
  <c r="F285" i="1"/>
  <c r="H285" i="1"/>
  <c r="I285" i="1" s="1"/>
  <c r="F286" i="1"/>
  <c r="H286" i="1"/>
  <c r="I286" i="1" s="1"/>
  <c r="F287" i="1"/>
  <c r="H287" i="1"/>
  <c r="I287" i="1" s="1"/>
  <c r="F288" i="1"/>
  <c r="H288" i="1"/>
  <c r="I288" i="1" s="1"/>
  <c r="F289" i="1"/>
  <c r="H289" i="1"/>
  <c r="I289" i="1" s="1"/>
  <c r="F290" i="1"/>
  <c r="H290" i="1"/>
  <c r="I290" i="1" s="1"/>
  <c r="F291" i="1"/>
  <c r="H291" i="1"/>
  <c r="I291" i="1" s="1"/>
  <c r="F292" i="1"/>
  <c r="H292" i="1"/>
  <c r="F293" i="1"/>
  <c r="H293" i="1"/>
  <c r="I293" i="1" s="1"/>
  <c r="F294" i="1"/>
  <c r="H294" i="1"/>
  <c r="I294" i="1" s="1"/>
  <c r="F295" i="1"/>
  <c r="H295" i="1"/>
  <c r="I295" i="1" s="1"/>
  <c r="F296" i="1"/>
  <c r="H296" i="1"/>
  <c r="I296" i="1" s="1"/>
  <c r="F297" i="1"/>
  <c r="H297" i="1"/>
  <c r="I297" i="1" s="1"/>
  <c r="F298" i="1"/>
  <c r="H298" i="1"/>
  <c r="I298" i="1" s="1"/>
  <c r="F299" i="1"/>
  <c r="H299" i="1"/>
  <c r="I299" i="1" s="1"/>
  <c r="F300" i="1"/>
  <c r="H300" i="1"/>
  <c r="F301" i="1"/>
  <c r="H301" i="1"/>
  <c r="I301" i="1" s="1"/>
  <c r="F302" i="1"/>
  <c r="H302" i="1"/>
  <c r="I302" i="1" s="1"/>
  <c r="F303" i="1"/>
  <c r="H303" i="1"/>
  <c r="I303" i="1" s="1"/>
  <c r="F304" i="1"/>
  <c r="H304" i="1"/>
  <c r="I304" i="1" s="1"/>
  <c r="F305" i="1"/>
  <c r="H305" i="1"/>
  <c r="I305" i="1" s="1"/>
  <c r="F306" i="1"/>
  <c r="H306" i="1"/>
  <c r="I306" i="1" s="1"/>
  <c r="F307" i="1"/>
  <c r="H307" i="1"/>
  <c r="I307" i="1" s="1"/>
  <c r="F308" i="1"/>
  <c r="H308" i="1"/>
  <c r="F309" i="1"/>
  <c r="H309" i="1"/>
  <c r="I309" i="1" s="1"/>
  <c r="F310" i="1"/>
  <c r="H310" i="1"/>
  <c r="I310" i="1" s="1"/>
  <c r="F311" i="1"/>
  <c r="H311" i="1"/>
  <c r="I311" i="1" s="1"/>
  <c r="F312" i="1"/>
  <c r="H312" i="1"/>
  <c r="I312" i="1" s="1"/>
  <c r="F313" i="1"/>
  <c r="H313" i="1"/>
  <c r="I313" i="1" s="1"/>
  <c r="F314" i="1"/>
  <c r="H314" i="1"/>
  <c r="I314" i="1" s="1"/>
  <c r="F315" i="1"/>
  <c r="H315" i="1"/>
  <c r="I315" i="1" s="1"/>
  <c r="F316" i="1"/>
  <c r="H316" i="1"/>
  <c r="F317" i="1"/>
  <c r="H317" i="1"/>
  <c r="I317" i="1" s="1"/>
  <c r="F318" i="1"/>
  <c r="H318" i="1"/>
  <c r="I318" i="1" s="1"/>
  <c r="F319" i="1"/>
  <c r="H319" i="1"/>
  <c r="I319" i="1" s="1"/>
  <c r="F320" i="1"/>
  <c r="H320" i="1"/>
  <c r="I320" i="1" s="1"/>
  <c r="F321" i="1"/>
  <c r="H321" i="1"/>
  <c r="I321" i="1" s="1"/>
  <c r="F322" i="1"/>
  <c r="H322" i="1"/>
  <c r="I322" i="1" s="1"/>
  <c r="F323" i="1"/>
  <c r="H323" i="1"/>
  <c r="I323" i="1" s="1"/>
  <c r="F324" i="1"/>
  <c r="H324" i="1"/>
  <c r="F325" i="1"/>
  <c r="H325" i="1"/>
  <c r="I325" i="1" s="1"/>
  <c r="F326" i="1"/>
  <c r="H326" i="1"/>
  <c r="I326" i="1" s="1"/>
  <c r="F327" i="1"/>
  <c r="H327" i="1"/>
  <c r="I327" i="1" s="1"/>
  <c r="F328" i="1"/>
  <c r="H328" i="1"/>
  <c r="I328" i="1" s="1"/>
  <c r="F329" i="1"/>
  <c r="H329" i="1"/>
  <c r="I329" i="1" s="1"/>
  <c r="F330" i="1"/>
  <c r="H330" i="1"/>
  <c r="I330" i="1" s="1"/>
  <c r="F331" i="1"/>
  <c r="H331" i="1"/>
  <c r="I331" i="1" s="1"/>
  <c r="F332" i="1"/>
  <c r="H332" i="1"/>
  <c r="F333" i="1"/>
  <c r="H333" i="1"/>
  <c r="I333" i="1" s="1"/>
  <c r="F334" i="1"/>
  <c r="H334" i="1"/>
  <c r="I334" i="1" s="1"/>
  <c r="F335" i="1"/>
  <c r="H335" i="1"/>
  <c r="I335" i="1" s="1"/>
  <c r="F336" i="1"/>
  <c r="H336" i="1"/>
  <c r="I336" i="1" s="1"/>
  <c r="F337" i="1"/>
  <c r="H337" i="1"/>
  <c r="I337" i="1" s="1"/>
  <c r="F338" i="1"/>
  <c r="H338" i="1"/>
  <c r="I338" i="1" s="1"/>
  <c r="F339" i="1"/>
  <c r="H339" i="1"/>
  <c r="I339" i="1" s="1"/>
  <c r="F340" i="1"/>
  <c r="H340" i="1"/>
  <c r="F341" i="1"/>
  <c r="H341" i="1"/>
  <c r="I341" i="1" s="1"/>
  <c r="F342" i="1"/>
  <c r="H342" i="1"/>
  <c r="I342" i="1" s="1"/>
  <c r="F343" i="1"/>
  <c r="H343" i="1"/>
  <c r="I343" i="1" s="1"/>
  <c r="F344" i="1"/>
  <c r="H344" i="1"/>
  <c r="I344" i="1" s="1"/>
  <c r="F345" i="1"/>
  <c r="H345" i="1"/>
  <c r="I345" i="1" s="1"/>
  <c r="F346" i="1"/>
  <c r="H346" i="1"/>
  <c r="I346" i="1" s="1"/>
  <c r="F347" i="1"/>
  <c r="H347" i="1"/>
  <c r="F348" i="1"/>
  <c r="H348" i="1"/>
  <c r="I348" i="1" s="1"/>
  <c r="F349" i="1"/>
  <c r="H349" i="1"/>
  <c r="I349" i="1" s="1"/>
  <c r="F350" i="1"/>
  <c r="H350" i="1"/>
  <c r="I350" i="1" s="1"/>
  <c r="F351" i="1"/>
  <c r="H351" i="1"/>
  <c r="F352" i="1"/>
  <c r="H352" i="1"/>
  <c r="I352" i="1" s="1"/>
  <c r="F353" i="1"/>
  <c r="H353" i="1"/>
  <c r="I353" i="1" s="1"/>
  <c r="F354" i="1"/>
  <c r="H354" i="1"/>
  <c r="I354" i="1" s="1"/>
  <c r="F355" i="1"/>
  <c r="H355" i="1"/>
  <c r="F356" i="1"/>
  <c r="H356" i="1"/>
  <c r="I356" i="1" s="1"/>
  <c r="F357" i="1"/>
  <c r="H357" i="1"/>
  <c r="I357" i="1" s="1"/>
  <c r="F358" i="1"/>
  <c r="H358" i="1"/>
  <c r="I358" i="1" s="1"/>
  <c r="F359" i="1"/>
  <c r="H359" i="1"/>
  <c r="F360" i="1"/>
  <c r="H360" i="1"/>
  <c r="I360" i="1" s="1"/>
  <c r="F361" i="1"/>
  <c r="H361" i="1"/>
  <c r="I361" i="1" s="1"/>
  <c r="F362" i="1"/>
  <c r="H362" i="1"/>
  <c r="I362" i="1" s="1"/>
  <c r="F363" i="1"/>
  <c r="H363" i="1"/>
  <c r="F364" i="1"/>
  <c r="H364" i="1"/>
  <c r="I364" i="1" s="1"/>
  <c r="F365" i="1"/>
  <c r="H365" i="1"/>
  <c r="I365" i="1" s="1"/>
  <c r="F366" i="1"/>
  <c r="H366" i="1"/>
  <c r="I366" i="1" s="1"/>
  <c r="F367" i="1"/>
  <c r="H367" i="1"/>
  <c r="F368" i="1"/>
  <c r="H368" i="1"/>
  <c r="I368" i="1" s="1"/>
  <c r="F369" i="1"/>
  <c r="H369" i="1"/>
  <c r="I369" i="1" s="1"/>
  <c r="F370" i="1"/>
  <c r="H370" i="1"/>
  <c r="I370" i="1" s="1"/>
  <c r="F371" i="1"/>
  <c r="H371" i="1"/>
  <c r="F372" i="1"/>
  <c r="H372" i="1"/>
  <c r="I372" i="1" s="1"/>
  <c r="F373" i="1"/>
  <c r="H373" i="1"/>
  <c r="I373" i="1" s="1"/>
  <c r="F374" i="1"/>
  <c r="H374" i="1"/>
  <c r="I374" i="1" s="1"/>
  <c r="F375" i="1"/>
  <c r="H375" i="1"/>
  <c r="F376" i="1"/>
  <c r="H376" i="1"/>
  <c r="I376" i="1" s="1"/>
  <c r="F377" i="1"/>
  <c r="H377" i="1"/>
  <c r="I377" i="1" s="1"/>
  <c r="F378" i="1"/>
  <c r="H378" i="1"/>
  <c r="I378" i="1" s="1"/>
  <c r="F379" i="1"/>
  <c r="H379" i="1"/>
  <c r="F380" i="1"/>
  <c r="H380" i="1"/>
  <c r="I380" i="1" s="1"/>
  <c r="F381" i="1"/>
  <c r="H381" i="1"/>
  <c r="I381" i="1" s="1"/>
  <c r="F382" i="1"/>
  <c r="H382" i="1"/>
  <c r="I382" i="1" s="1"/>
  <c r="F383" i="1"/>
  <c r="H383" i="1"/>
  <c r="F384" i="1"/>
  <c r="H384" i="1"/>
  <c r="I384" i="1" s="1"/>
  <c r="F385" i="1"/>
  <c r="H385" i="1"/>
  <c r="I385" i="1" s="1"/>
  <c r="F386" i="1"/>
  <c r="H386" i="1"/>
  <c r="I386" i="1" s="1"/>
  <c r="F387" i="1"/>
  <c r="H387" i="1"/>
  <c r="F388" i="1"/>
  <c r="H388" i="1"/>
  <c r="I388" i="1" s="1"/>
  <c r="F389" i="1"/>
  <c r="H389" i="1"/>
  <c r="I389" i="1" s="1"/>
  <c r="F390" i="1"/>
  <c r="H390" i="1"/>
  <c r="I390" i="1" s="1"/>
  <c r="F391" i="1"/>
  <c r="H391" i="1"/>
  <c r="F392" i="1"/>
  <c r="H392" i="1"/>
  <c r="I392" i="1" s="1"/>
  <c r="F393" i="1"/>
  <c r="H393" i="1"/>
  <c r="I393" i="1" s="1"/>
  <c r="F394" i="1"/>
  <c r="H394" i="1"/>
  <c r="I394" i="1" s="1"/>
  <c r="F395" i="1"/>
  <c r="H395" i="1"/>
  <c r="F396" i="1"/>
  <c r="H396" i="1"/>
  <c r="I396" i="1" s="1"/>
  <c r="F397" i="1"/>
  <c r="H397" i="1"/>
  <c r="I397" i="1" s="1"/>
  <c r="F398" i="1"/>
  <c r="H398" i="1"/>
  <c r="I398" i="1" s="1"/>
  <c r="F399" i="1"/>
  <c r="H399" i="1"/>
  <c r="F400" i="1"/>
  <c r="H400" i="1"/>
  <c r="I400" i="1" s="1"/>
  <c r="F401" i="1"/>
  <c r="H401" i="1"/>
  <c r="I401" i="1" s="1"/>
  <c r="F402" i="1"/>
  <c r="H402" i="1"/>
  <c r="I402" i="1" s="1"/>
  <c r="F403" i="1"/>
  <c r="H403" i="1"/>
  <c r="F404" i="1"/>
  <c r="H404" i="1"/>
  <c r="I404" i="1" s="1"/>
  <c r="F405" i="1"/>
  <c r="H405" i="1"/>
  <c r="I405" i="1" s="1"/>
  <c r="F406" i="1"/>
  <c r="H406" i="1"/>
  <c r="I406" i="1" s="1"/>
  <c r="F407" i="1"/>
  <c r="H407" i="1"/>
  <c r="F408" i="1"/>
  <c r="H408" i="1"/>
  <c r="I408" i="1" s="1"/>
  <c r="F409" i="1"/>
  <c r="H409" i="1"/>
  <c r="I409" i="1" s="1"/>
  <c r="F410" i="1"/>
  <c r="H410" i="1"/>
  <c r="I410" i="1" s="1"/>
  <c r="F411" i="1"/>
  <c r="H411" i="1"/>
  <c r="F412" i="1"/>
  <c r="H412" i="1"/>
  <c r="I412" i="1" s="1"/>
  <c r="F413" i="1"/>
  <c r="H413" i="1"/>
  <c r="I413" i="1" s="1"/>
  <c r="F414" i="1"/>
  <c r="H414" i="1"/>
  <c r="I414" i="1" s="1"/>
  <c r="F415" i="1"/>
  <c r="H415" i="1"/>
  <c r="F416" i="1"/>
  <c r="H416" i="1"/>
  <c r="I416" i="1" s="1"/>
  <c r="F417" i="1"/>
  <c r="H417" i="1"/>
  <c r="I417" i="1" s="1"/>
  <c r="F418" i="1"/>
  <c r="H418" i="1"/>
  <c r="I418" i="1" s="1"/>
  <c r="F419" i="1"/>
  <c r="H419" i="1"/>
  <c r="F420" i="1"/>
  <c r="H420" i="1"/>
  <c r="I420" i="1" s="1"/>
  <c r="F421" i="1"/>
  <c r="H421" i="1"/>
  <c r="I421" i="1" s="1"/>
  <c r="F422" i="1"/>
  <c r="H422" i="1"/>
  <c r="I422" i="1" s="1"/>
  <c r="F423" i="1"/>
  <c r="H423" i="1"/>
  <c r="F424" i="1"/>
  <c r="H424" i="1"/>
  <c r="I424" i="1" s="1"/>
  <c r="H3" i="1"/>
  <c r="I3" i="1" s="1"/>
  <c r="H4" i="1"/>
  <c r="I4" i="1" s="1"/>
  <c r="H5" i="1"/>
  <c r="I5" i="1" s="1"/>
  <c r="H6" i="1"/>
  <c r="I6" i="1" s="1"/>
  <c r="H7" i="1"/>
  <c r="I7" i="1" s="1"/>
  <c r="H8" i="1"/>
  <c r="I8" i="1" s="1"/>
  <c r="H9" i="1"/>
  <c r="I9" i="1" s="1"/>
  <c r="H10" i="1"/>
  <c r="I10" i="1" s="1"/>
  <c r="H11" i="1"/>
  <c r="I11" i="1" s="1"/>
  <c r="H12" i="1"/>
  <c r="I12" i="1" s="1"/>
  <c r="H13" i="1"/>
  <c r="I13" i="1" s="1"/>
  <c r="H14" i="1"/>
  <c r="I14" i="1" s="1"/>
  <c r="H15" i="1"/>
  <c r="I15" i="1" s="1"/>
  <c r="H16" i="1"/>
  <c r="I16" i="1" s="1"/>
  <c r="H17" i="1"/>
  <c r="I17" i="1" s="1"/>
  <c r="H18" i="1"/>
  <c r="H19" i="1"/>
  <c r="I19" i="1" s="1"/>
  <c r="H20" i="1"/>
  <c r="I20" i="1" s="1"/>
  <c r="H21" i="1"/>
  <c r="I21" i="1" s="1"/>
  <c r="H22" i="1"/>
  <c r="I22" i="1" s="1"/>
  <c r="H23" i="1"/>
  <c r="I23" i="1" s="1"/>
  <c r="H24" i="1"/>
  <c r="I24" i="1" s="1"/>
  <c r="H25" i="1"/>
  <c r="I25" i="1" s="1"/>
  <c r="H26" i="1"/>
  <c r="I26" i="1" s="1"/>
  <c r="H27" i="1"/>
  <c r="I27" i="1" s="1"/>
  <c r="H28" i="1"/>
  <c r="I28" i="1" s="1"/>
  <c r="H29" i="1"/>
  <c r="I29" i="1" s="1"/>
  <c r="H30" i="1"/>
  <c r="I30" i="1" s="1"/>
  <c r="H31" i="1"/>
  <c r="I31" i="1" s="1"/>
  <c r="H32" i="1"/>
  <c r="I32" i="1" s="1"/>
  <c r="H33" i="1"/>
  <c r="I33" i="1" s="1"/>
  <c r="H34" i="1"/>
  <c r="H35" i="1"/>
  <c r="I35" i="1" s="1"/>
  <c r="H36" i="1"/>
  <c r="I36" i="1" s="1"/>
  <c r="H37" i="1"/>
  <c r="I37" i="1" s="1"/>
  <c r="H38" i="1"/>
  <c r="I38" i="1" s="1"/>
  <c r="H39" i="1"/>
  <c r="I39" i="1" s="1"/>
  <c r="H40" i="1"/>
  <c r="I40" i="1" s="1"/>
  <c r="H41" i="1"/>
  <c r="I41" i="1" s="1"/>
  <c r="H42" i="1"/>
  <c r="I42" i="1" s="1"/>
  <c r="H43" i="1"/>
  <c r="I43" i="1" s="1"/>
  <c r="H44" i="1"/>
  <c r="I44" i="1" s="1"/>
  <c r="H45" i="1"/>
  <c r="I45" i="1" s="1"/>
  <c r="H46" i="1"/>
  <c r="I46" i="1" s="1"/>
  <c r="H47" i="1"/>
  <c r="I47" i="1" s="1"/>
  <c r="H48" i="1"/>
  <c r="I48" i="1" s="1"/>
  <c r="H49" i="1"/>
  <c r="I49" i="1" s="1"/>
  <c r="H50" i="1"/>
  <c r="H51" i="1"/>
  <c r="I51" i="1" s="1"/>
  <c r="H52" i="1"/>
  <c r="I52" i="1" s="1"/>
  <c r="H53" i="1"/>
  <c r="I53" i="1" s="1"/>
  <c r="H54" i="1"/>
  <c r="I54" i="1" s="1"/>
  <c r="H55" i="1"/>
  <c r="I55" i="1" s="1"/>
  <c r="H56" i="1"/>
  <c r="I56" i="1" s="1"/>
  <c r="H57" i="1"/>
  <c r="I57" i="1" s="1"/>
  <c r="H58" i="1"/>
  <c r="I58" i="1" s="1"/>
  <c r="H59" i="1"/>
  <c r="I59" i="1" s="1"/>
  <c r="H60" i="1"/>
  <c r="I60" i="1" s="1"/>
  <c r="H61" i="1"/>
  <c r="I61" i="1" s="1"/>
  <c r="H62" i="1"/>
  <c r="I62" i="1" s="1"/>
  <c r="H63" i="1"/>
  <c r="I63" i="1" s="1"/>
  <c r="H64" i="1"/>
  <c r="I64" i="1" s="1"/>
  <c r="H65" i="1"/>
  <c r="I65" i="1" s="1"/>
  <c r="H66" i="1"/>
  <c r="H67" i="1"/>
  <c r="I67" i="1" s="1"/>
  <c r="H68" i="1"/>
  <c r="I68" i="1" s="1"/>
  <c r="H69" i="1"/>
  <c r="I69" i="1" s="1"/>
  <c r="H70" i="1"/>
  <c r="I70" i="1" s="1"/>
  <c r="H71" i="1"/>
  <c r="I71" i="1" s="1"/>
  <c r="H72" i="1"/>
  <c r="I72" i="1" s="1"/>
  <c r="H73" i="1"/>
  <c r="I73" i="1" s="1"/>
  <c r="H74" i="1"/>
  <c r="I74" i="1" s="1"/>
  <c r="H75" i="1"/>
  <c r="I75" i="1" s="1"/>
  <c r="H76" i="1"/>
  <c r="I76" i="1" s="1"/>
  <c r="H77" i="1"/>
  <c r="I77" i="1" s="1"/>
  <c r="H78" i="1"/>
  <c r="I78" i="1" s="1"/>
  <c r="H79" i="1"/>
  <c r="I79" i="1" s="1"/>
  <c r="H80" i="1"/>
  <c r="I80" i="1" s="1"/>
  <c r="H81" i="1"/>
  <c r="I81" i="1" s="1"/>
  <c r="H82" i="1"/>
  <c r="H83" i="1"/>
  <c r="I83" i="1" s="1"/>
  <c r="H84" i="1"/>
  <c r="I84" i="1" s="1"/>
  <c r="H85" i="1"/>
  <c r="I85" i="1" s="1"/>
  <c r="H86" i="1"/>
  <c r="I86" i="1" s="1"/>
  <c r="H87" i="1"/>
  <c r="I87" i="1" s="1"/>
  <c r="H88" i="1"/>
  <c r="I88" i="1" s="1"/>
  <c r="H89" i="1"/>
  <c r="I89" i="1" s="1"/>
  <c r="H90" i="1"/>
  <c r="I90" i="1" s="1"/>
  <c r="H91" i="1"/>
  <c r="I91" i="1" s="1"/>
  <c r="H92" i="1"/>
  <c r="I92" i="1" s="1"/>
  <c r="H93" i="1"/>
  <c r="I93" i="1" s="1"/>
  <c r="H94" i="1"/>
  <c r="I94" i="1" s="1"/>
  <c r="H95" i="1"/>
  <c r="I95" i="1" s="1"/>
  <c r="H96" i="1"/>
  <c r="I96" i="1" s="1"/>
  <c r="H97" i="1"/>
  <c r="I97" i="1" s="1"/>
  <c r="H98" i="1"/>
  <c r="H99" i="1"/>
  <c r="I99" i="1" s="1"/>
  <c r="H100" i="1"/>
  <c r="I100" i="1" s="1"/>
  <c r="H101" i="1"/>
  <c r="I101" i="1" s="1"/>
  <c r="H102" i="1"/>
  <c r="I102" i="1" s="1"/>
  <c r="H103" i="1"/>
  <c r="I103" i="1" s="1"/>
  <c r="H104" i="1"/>
  <c r="I104" i="1" s="1"/>
  <c r="H105" i="1"/>
  <c r="I105" i="1" s="1"/>
  <c r="H106" i="1"/>
  <c r="I106" i="1" s="1"/>
  <c r="H107" i="1"/>
  <c r="I107" i="1" s="1"/>
  <c r="H108" i="1"/>
  <c r="I108" i="1" s="1"/>
  <c r="H109" i="1"/>
  <c r="I109" i="1" s="1"/>
  <c r="H110" i="1"/>
  <c r="I110" i="1" s="1"/>
  <c r="H111" i="1"/>
  <c r="I111" i="1" s="1"/>
  <c r="H112" i="1"/>
  <c r="I112" i="1" s="1"/>
  <c r="H113" i="1"/>
  <c r="I113" i="1" s="1"/>
  <c r="H114" i="1"/>
  <c r="H115" i="1"/>
  <c r="I115" i="1" s="1"/>
  <c r="H116" i="1"/>
  <c r="I116" i="1" s="1"/>
  <c r="H117" i="1"/>
  <c r="I117" i="1" s="1"/>
  <c r="H118" i="1"/>
  <c r="I118" i="1" s="1"/>
  <c r="H119" i="1"/>
  <c r="I119" i="1" s="1"/>
  <c r="H120" i="1"/>
  <c r="I120" i="1" s="1"/>
  <c r="H121" i="1"/>
  <c r="I121" i="1" s="1"/>
  <c r="H122" i="1"/>
  <c r="I122" i="1" s="1"/>
  <c r="H123" i="1"/>
  <c r="I123" i="1" s="1"/>
  <c r="H124" i="1"/>
  <c r="I124" i="1" s="1"/>
  <c r="H125" i="1"/>
  <c r="I125" i="1" s="1"/>
  <c r="H126" i="1"/>
  <c r="I126" i="1" s="1"/>
  <c r="H127" i="1"/>
  <c r="I127" i="1" s="1"/>
  <c r="H128" i="1"/>
  <c r="I128" i="1" s="1"/>
  <c r="H129" i="1"/>
  <c r="I129" i="1" s="1"/>
  <c r="H130" i="1"/>
  <c r="H131" i="1"/>
  <c r="I131" i="1" s="1"/>
  <c r="H132" i="1"/>
  <c r="I132" i="1" s="1"/>
  <c r="H133" i="1"/>
  <c r="I133" i="1" s="1"/>
  <c r="H134" i="1"/>
  <c r="I134" i="1" s="1"/>
  <c r="H135" i="1"/>
  <c r="I135" i="1" s="1"/>
  <c r="H136" i="1"/>
  <c r="I136" i="1" s="1"/>
  <c r="H137" i="1"/>
  <c r="I137" i="1" s="1"/>
  <c r="H138" i="1"/>
  <c r="I138" i="1" s="1"/>
  <c r="H139" i="1"/>
  <c r="I139" i="1" s="1"/>
  <c r="H140" i="1"/>
  <c r="I140" i="1" s="1"/>
  <c r="H141" i="1"/>
  <c r="I141" i="1" s="1"/>
  <c r="H142" i="1"/>
  <c r="I142" i="1" s="1"/>
  <c r="H143" i="1"/>
  <c r="I143" i="1" s="1"/>
  <c r="H144" i="1"/>
  <c r="I144" i="1" s="1"/>
  <c r="H145" i="1"/>
  <c r="I145" i="1" s="1"/>
  <c r="H146" i="1"/>
  <c r="H147" i="1"/>
  <c r="I147" i="1" s="1"/>
  <c r="H148" i="1"/>
  <c r="I148" i="1" s="1"/>
  <c r="H149" i="1"/>
  <c r="I149" i="1" s="1"/>
  <c r="H150" i="1"/>
  <c r="I150" i="1" s="1"/>
  <c r="H151" i="1"/>
  <c r="I151" i="1" s="1"/>
  <c r="H152" i="1"/>
  <c r="I152" i="1" s="1"/>
  <c r="H153" i="1"/>
  <c r="I153" i="1" s="1"/>
  <c r="H154" i="1"/>
  <c r="I154" i="1" s="1"/>
  <c r="H155" i="1"/>
  <c r="I155" i="1" s="1"/>
  <c r="H156" i="1"/>
  <c r="I156" i="1" s="1"/>
  <c r="H157" i="1"/>
  <c r="I157" i="1" s="1"/>
  <c r="H158" i="1"/>
  <c r="I158" i="1" s="1"/>
  <c r="H159" i="1"/>
  <c r="I159" i="1" s="1"/>
  <c r="H160" i="1"/>
  <c r="I160" i="1" s="1"/>
  <c r="H161" i="1"/>
  <c r="I161" i="1" s="1"/>
  <c r="H162" i="1"/>
  <c r="H163" i="1"/>
  <c r="I163" i="1" s="1"/>
  <c r="H164" i="1"/>
  <c r="I164" i="1" s="1"/>
  <c r="H165" i="1"/>
  <c r="I165" i="1" s="1"/>
  <c r="H166" i="1"/>
  <c r="I166" i="1" s="1"/>
  <c r="H167" i="1"/>
  <c r="I167" i="1" s="1"/>
  <c r="H168" i="1"/>
  <c r="I168" i="1" s="1"/>
  <c r="H169" i="1"/>
  <c r="I169" i="1" s="1"/>
  <c r="H170" i="1"/>
  <c r="I170" i="1" s="1"/>
  <c r="H171" i="1"/>
  <c r="I171" i="1" s="1"/>
  <c r="H172" i="1"/>
  <c r="I172" i="1" s="1"/>
  <c r="H173" i="1"/>
  <c r="I173" i="1" s="1"/>
  <c r="H174" i="1"/>
  <c r="I174" i="1" s="1"/>
  <c r="H175" i="1"/>
  <c r="I175" i="1" s="1"/>
  <c r="H176" i="1"/>
  <c r="I176" i="1" s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2" i="1"/>
</calcChain>
</file>

<file path=xl/sharedStrings.xml><?xml version="1.0" encoding="utf-8"?>
<sst xmlns="http://schemas.openxmlformats.org/spreadsheetml/2006/main" count="159" uniqueCount="126">
  <si>
    <t>Famille</t>
  </si>
  <si>
    <t>Date de création</t>
  </si>
  <si>
    <t>Code article</t>
  </si>
  <si>
    <t>Quantité</t>
  </si>
  <si>
    <t>Montant</t>
  </si>
  <si>
    <t>21FV203214</t>
  </si>
  <si>
    <t>21UV201601</t>
  </si>
  <si>
    <t>21SV204263</t>
  </si>
  <si>
    <t>21SV204558</t>
  </si>
  <si>
    <t>21SV207661</t>
  </si>
  <si>
    <t>281ET12919511AE</t>
  </si>
  <si>
    <t>281ET12920947AB</t>
  </si>
  <si>
    <t>281ET12920041AB</t>
  </si>
  <si>
    <t>281ET12919964AC</t>
  </si>
  <si>
    <t>281ET12920040AB</t>
  </si>
  <si>
    <t>281ET12920501AC</t>
  </si>
  <si>
    <t>281ET12919794AC</t>
  </si>
  <si>
    <t>281ET12920485AB</t>
  </si>
  <si>
    <t>281ET12923295AA</t>
  </si>
  <si>
    <t>281ET12920112AC</t>
  </si>
  <si>
    <t>281ET12921475AA</t>
  </si>
  <si>
    <t>281ET12920111AB</t>
  </si>
  <si>
    <t>281ET12921598AC</t>
  </si>
  <si>
    <t>281ET12918804AE</t>
  </si>
  <si>
    <t>281ET12919510AF</t>
  </si>
  <si>
    <t>3515013000</t>
  </si>
  <si>
    <t>3510017600</t>
  </si>
  <si>
    <t>3510011850</t>
  </si>
  <si>
    <t>3515018000</t>
  </si>
  <si>
    <t>3510008500</t>
  </si>
  <si>
    <t>3578541719</t>
  </si>
  <si>
    <t>3510011248</t>
  </si>
  <si>
    <t>3561002000</t>
  </si>
  <si>
    <t>3515006501</t>
  </si>
  <si>
    <t>3571312222</t>
  </si>
  <si>
    <t>3571111314</t>
  </si>
  <si>
    <t>3510014600</t>
  </si>
  <si>
    <t>3515006302</t>
  </si>
  <si>
    <t>3520090001</t>
  </si>
  <si>
    <t>3531040224</t>
  </si>
  <si>
    <t>3571181508</t>
  </si>
  <si>
    <t>3571003213</t>
  </si>
  <si>
    <t>3520090002</t>
  </si>
  <si>
    <t>3511520000</t>
  </si>
  <si>
    <t>3520280421</t>
  </si>
  <si>
    <t>3510021400</t>
  </si>
  <si>
    <t>3510066560</t>
  </si>
  <si>
    <t>3514139234</t>
  </si>
  <si>
    <t>3514110001</t>
  </si>
  <si>
    <t>3577042003</t>
  </si>
  <si>
    <t>3514030001</t>
  </si>
  <si>
    <t>3571145258</t>
  </si>
  <si>
    <t>3578542203</t>
  </si>
  <si>
    <t>3578544258</t>
  </si>
  <si>
    <t>3511520247</t>
  </si>
  <si>
    <t>3557092021</t>
  </si>
  <si>
    <t>3519212000</t>
  </si>
  <si>
    <t>3577048159</t>
  </si>
  <si>
    <t>3578542002</t>
  </si>
  <si>
    <t>3512023391</t>
  </si>
  <si>
    <t>3577025001</t>
  </si>
  <si>
    <t>3520200002</t>
  </si>
  <si>
    <t>3524120081</t>
  </si>
  <si>
    <t>3571314041</t>
  </si>
  <si>
    <t>3519260103</t>
  </si>
  <si>
    <t>3515042312</t>
  </si>
  <si>
    <t>3515048030</t>
  </si>
  <si>
    <t>3511220000</t>
  </si>
  <si>
    <t>3561002002</t>
  </si>
  <si>
    <t>3555015818</t>
  </si>
  <si>
    <t>3571321001</t>
  </si>
  <si>
    <t>3510011024</t>
  </si>
  <si>
    <t>3571111315</t>
  </si>
  <si>
    <t>3510019900</t>
  </si>
  <si>
    <t>3510009731</t>
  </si>
  <si>
    <t>3510011101</t>
  </si>
  <si>
    <t>3513182000</t>
  </si>
  <si>
    <t>3515012370</t>
  </si>
  <si>
    <t>Somme de Montant</t>
  </si>
  <si>
    <t>Total général</t>
  </si>
  <si>
    <t>Numéro de semaine</t>
  </si>
  <si>
    <t>Mois</t>
  </si>
  <si>
    <t>21UV203200</t>
  </si>
  <si>
    <t>21UV201500</t>
  </si>
  <si>
    <t>21UV201704</t>
  </si>
  <si>
    <t>21FV203508</t>
  </si>
  <si>
    <t>21SV204054</t>
  </si>
  <si>
    <t>21FV203004</t>
  </si>
  <si>
    <t>21FV203710</t>
  </si>
  <si>
    <t>21UV201103</t>
  </si>
  <si>
    <t>281ET12923011AA</t>
  </si>
  <si>
    <t>281ET12919783AE</t>
  </si>
  <si>
    <t>281ET12923125AA</t>
  </si>
  <si>
    <t>281ET12921855AA</t>
  </si>
  <si>
    <t>281ET12921856AA</t>
  </si>
  <si>
    <t>281ET12920125AF</t>
  </si>
  <si>
    <t>281ET12921857AA</t>
  </si>
  <si>
    <t>281ET12921439AA</t>
  </si>
  <si>
    <t>281ET12921375AA</t>
  </si>
  <si>
    <t>281ET12923162AA</t>
  </si>
  <si>
    <t>281ET12923157AA</t>
  </si>
  <si>
    <t>281ET12921464AA</t>
  </si>
  <si>
    <t>281ET12920595AA</t>
  </si>
  <si>
    <t>281ET12923253AA</t>
  </si>
  <si>
    <t>281ET12923245AA</t>
  </si>
  <si>
    <t>281ET12923252AA</t>
  </si>
  <si>
    <t>281ET12922758AA</t>
  </si>
  <si>
    <t>281ET12923009AA</t>
  </si>
  <si>
    <t>281ET12919793AA</t>
  </si>
  <si>
    <t>281ET12923010AA</t>
  </si>
  <si>
    <t>281ET12921552AA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</si>
  <si>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</si>
  <si>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</si>
  <si>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</si>
  <si>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</si>
  <si>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</si>
  <si>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</si>
  <si>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</si>
  <si>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</si>
  <si>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</si>
  <si>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</si>
  <si>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</si>
  <si>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</si>
  <si>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Num Mois</t>
  </si>
  <si>
    <t>Quinzaine</t>
  </si>
  <si>
    <t>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</si>
</sst>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#0"/>
    <numFmt numFmtId="165" formatCode="_-* #,##0\ _€_-;\-* #,##0\ _€_-;_-* &quot;-&quot;??\ _€_-;_-@_-"/>
    <numFmt numFmtId="166" formatCode="##,###,###,###,###,###,###,###,###,###,###,###,##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Arial"/>
      <family val="2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7">
    <xf numFmtId="0" fontId="0" fillId="0" borderId="0" xfId="0"/>
    <xf numFmtId="164" fontId="2" fillId="2" borderId="1" xfId="0" applyNumberFormat="1" applyFont="1" applyFill="1" applyBorder="1" applyAlignment="1">
      <alignment horizontal="left" vertical="top"/>
    </xf>
    <xf numFmtId="14" fontId="2" fillId="2" borderId="1" xfId="0" applyNumberFormat="1" applyFont="1" applyFill="1" applyBorder="1" applyAlignment="1">
      <alignment horizontal="left" vertical="top"/>
    </xf>
    <xf numFmtId="0" fontId="2" fillId="2" borderId="1" xfId="0" applyFont="1" applyFill="1" applyBorder="1" applyAlignment="1">
      <alignment horizontal="left" vertical="top"/>
    </xf>
    <xf numFmtId="165" fontId="0" fillId="0" borderId="0" xfId="1" applyNumberFormat="1" applyFont="1"/>
    <xf numFmtId="44" fontId="0" fillId="0" borderId="0" xfId="2" applyFont="1"/>
    <xf numFmtId="0" fontId="3" fillId="3" borderId="2" xfId="0" applyFont="1" applyFill="1" applyBorder="1" applyAlignment="1">
      <alignment horizontal="center" vertical="center"/>
    </xf>
    <xf numFmtId="165" fontId="3" fillId="3" borderId="2" xfId="1" applyNumberFormat="1" applyFont="1" applyFill="1" applyBorder="1" applyAlignment="1">
      <alignment horizontal="center" vertical="center"/>
    </xf>
    <xf numFmtId="44" fontId="3" fillId="3" borderId="2" xfId="2" applyFont="1" applyFill="1" applyBorder="1" applyAlignment="1">
      <alignment horizontal="center" vertical="center"/>
    </xf>
    <xf numFmtId="166" fontId="2" fillId="2" borderId="1" xfId="0" applyNumberFormat="1" applyFont="1" applyFill="1" applyBorder="1" applyAlignment="1">
      <alignment horizontal="right" vertical="top"/>
    </xf>
    <xf numFmtId="0" fontId="0" fillId="0" borderId="3" xfId="0" applyBorder="1"/>
    <xf numFmtId="164" fontId="0" fillId="0" borderId="3" xfId="0" applyNumberFormat="1" applyBorder="1" applyAlignment="1">
      <alignment horizontal="left"/>
    </xf>
    <xf numFmtId="44" fontId="0" fillId="0" borderId="3" xfId="0" applyNumberFormat="1" applyBorder="1"/>
    <xf numFmtId="44" fontId="5" fillId="0" borderId="3" xfId="0" applyNumberFormat="1" applyFont="1" applyBorder="1"/>
    <xf numFmtId="0" fontId="4" fillId="4" borderId="3" xfId="0" applyFont="1" applyFill="1" applyBorder="1"/>
    <xf numFmtId="0" fontId="4" fillId="0" borderId="3" xfId="0" applyFont="1" applyBorder="1"/>
    <xf numFmtId="0" fontId="0" fillId="0" borderId="3" xfId="0" applyBorder="1" applyAlignment="1">
      <alignment horizontal="left" indent="1"/>
    </xf>
  </cellXfs>
  <cellStyles count="3">
    <cellStyle name="Milliers" xfId="1" builtinId="3"/>
    <cellStyle name="Monétaire" xfId="2" builtinId="4"/>
    <cellStyle name="Normal" xfId="0" builtinId="0"/>
  </cellStyles>
  <dxfs count="126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34" formatCode="_-* #,##0.00\ &quot;€&quot;_-;\-* #,##0.00\ &quot;€&quot;_-;_-* &quot;-&quot;??\ &quot;€&quot;_-;_-@_-"/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ont>
        <b/>
      </font>
    </dxf>
    <dxf>
      <font>
        <b/>
      </font>
    </dxf>
    <dxf>
      <font>
        <color theme="0"/>
      </font>
    </dxf>
    <dxf>
      <font>
        <color theme="0"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34" formatCode="_-* #,##0.00\ &quot;€&quot;_-;\-* #,##0.00\ &quot;€&quot;_-;_-* &quot;-&quot;??\ &quot;€&quot;_-;_-@_-"/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ont>
        <b/>
      </font>
    </dxf>
    <dxf>
      <font>
        <b/>
      </font>
    </dxf>
    <dxf>
      <font>
        <color theme="0"/>
      </font>
    </dxf>
    <dxf>
      <font>
        <color theme="0"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34" formatCode="_-* #,##0.00\ &quot;€&quot;_-;\-* #,##0.00\ &quot;€&quot;_-;_-* &quot;-&quot;??\ &quot;€&quot;_-;_-@_-"/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ont>
        <b/>
      </font>
    </dxf>
    <dxf>
      <font>
        <b/>
      </font>
    </dxf>
    <dxf>
      <font>
        <color theme="0"/>
      </font>
    </dxf>
    <dxf>
      <font>
        <color theme="0"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34" formatCode="_-* #,##0.00\ &quot;€&quot;_-;\-* #,##0.00\ &quot;€&quot;_-;_-* &quot;-&quot;??\ &quot;€&quot;_-;_-@_-"/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ont>
        <b/>
      </font>
    </dxf>
    <dxf>
      <font>
        <b/>
      </font>
    </dxf>
    <dxf>
      <font>
        <color theme="0"/>
      </font>
    </dxf>
    <dxf>
      <font>
        <color theme="0"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34" formatCode="_-* #,##0.00\ &quot;€&quot;_-;\-* #,##0.00\ &quot;€&quot;_-;_-* &quot;-&quot;??\ &quot;€&quot;_-;_-@_-"/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ont>
        <b/>
      </font>
    </dxf>
    <dxf>
      <font>
        <b/>
      </font>
    </dxf>
    <dxf>
      <font>
        <color theme="0"/>
      </font>
    </dxf>
    <dxf>
      <font>
        <color theme="0"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color theme="0"/>
      </font>
    </dxf>
    <dxf>
      <font>
        <color theme="0"/>
      </font>
    </dxf>
    <dxf>
      <font>
        <b/>
      </font>
    </dxf>
    <dxf>
      <font>
        <b/>
      </font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numFmt numFmtId="34" formatCode="_-* #,##0.00\ &quot;€&quot;_-;\-* #,##0.00\ &quot;€&quot;_-;_-* &quot;-&quot;??\ &quot;€&quot;_-;_-@_-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en" refreshedDate="43929.64601261574" createdVersion="5" refreshedVersion="4" minRefreshableVersion="3" recordCount="599">
  <cacheSource type="worksheet">
    <worksheetSource ref="A1:I1048576" sheet="Données"/>
  </cacheSource>
  <cacheFields count="9">
    <cacheField name="Famille" numFmtId="0">
      <sharedItems containsString="0" containsBlank="1" containsNumber="1" containsInteger="1" minValue="10" maxValue="82" count="10">
        <n v="21"/>
        <n v="28"/>
        <n v="35"/>
        <n v="40"/>
        <n v="82"/>
        <n v="10"/>
        <n v="11"/>
        <n v="20"/>
        <n v="25"/>
        <m/>
      </sharedItems>
    </cacheField>
    <cacheField name="Date de création" numFmtId="0">
      <sharedItems containsNonDate="0" containsDate="1" containsString="0" containsBlank="1" minDate="2020-02-03T00:00:00" maxDate="2020-03-30T16:38:21"/>
    </cacheField>
    <cacheField name="Code article" numFmtId="0">
      <sharedItems containsBlank="1" containsMixedTypes="1" containsNumber="1" containsInteger="1" minValue="10037300" maxValue="3579247243" count="295">
        <s v="21SV204558"/>
        <s v="21SV204263"/>
        <s v="21SV207661"/>
        <s v="21UV201601"/>
        <s v="21FV203214"/>
        <s v="281ET12919511AE"/>
        <s v="281ET12923295AA"/>
        <s v="281ET12920112AC"/>
        <s v="281ET12920111AB"/>
        <s v="281ET12920501AC"/>
        <s v="281ET12920040AB"/>
        <s v="281ET12919964AC"/>
        <s v="281ET12920041AB"/>
        <s v="281ET12920947AB"/>
        <s v="281ET12919510AF"/>
        <s v="281ET12918804AE"/>
        <s v="281ET12921598AC"/>
        <s v="281ET12920485AB"/>
        <s v="281ET12919794AC"/>
        <s v="281ET12921475AA"/>
        <s v="3578541719"/>
        <s v="3510011024"/>
        <s v="3571321001"/>
        <s v="3555015818"/>
        <s v="3561002002"/>
        <s v="3519212000"/>
        <s v="3557092021"/>
        <s v="3511520247"/>
        <s v="3510017600"/>
        <s v="3578544258"/>
        <s v="3578542203"/>
        <s v="3515013000"/>
        <s v="3571145258"/>
        <s v="3514030001"/>
        <s v="3577042003"/>
        <s v="3510011248"/>
        <s v="3520200002"/>
        <s v="3577025001"/>
        <s v="3510011850"/>
        <s v="3510008500"/>
        <s v="3515012370"/>
        <s v="3513182000"/>
        <s v="3510019900"/>
        <s v="3510011101"/>
        <s v="3510009731"/>
        <s v="3571111315"/>
        <s v="3520090001"/>
        <s v="3571111314"/>
        <s v="3511220000"/>
        <s v="3515048030"/>
        <s v="3515042312"/>
        <s v="3519260103"/>
        <s v="3571314041"/>
        <s v="3524120081"/>
        <s v="3510014600"/>
        <s v="3571312222"/>
        <s v="3515006501"/>
        <s v="3561002000"/>
        <s v="3520090002"/>
        <s v="3571003213"/>
        <s v="3571181508"/>
        <s v="3531040224"/>
        <s v="3515018000"/>
        <s v="3514110001"/>
        <s v="3514139234"/>
        <s v="3510066560"/>
        <s v="3510021400"/>
        <s v="3520280421"/>
        <s v="3511520000"/>
        <s v="3515006302"/>
        <s v="3512023391"/>
        <s v="3577048159"/>
        <s v="3578542002"/>
        <n v="3515022750"/>
        <n v="3515020103"/>
        <n v="3510011248"/>
        <n v="3573033213"/>
        <n v="3515045000"/>
        <n v="3510011379"/>
        <n v="3571600027"/>
        <n v="3519267261"/>
        <n v="3515006153"/>
        <n v="3515007092"/>
        <n v="3515006334"/>
        <n v="3511520031"/>
        <n v="3515042000"/>
        <n v="3515013000"/>
        <n v="3510015300"/>
        <n v="3522175404"/>
        <n v="3515006200"/>
        <n v="3555064200"/>
        <n v="3515006221"/>
        <n v="3515006216"/>
        <n v="3571430000"/>
        <n v="3555013899"/>
        <n v="3510021304"/>
        <n v="3515022751"/>
        <n v="3510011345"/>
        <n v="3515041666"/>
        <n v="3515012582"/>
        <n v="3511420000"/>
        <n v="3515042282"/>
        <n v="3515011202"/>
        <n v="3515013067"/>
        <n v="3510019287"/>
        <n v="3510017600"/>
        <n v="3519242001"/>
        <n v="3510016817"/>
        <n v="3515012268"/>
        <n v="3515022002"/>
        <n v="3510015104"/>
        <n v="3510000001"/>
        <n v="3578542232"/>
        <n v="3510066633"/>
        <n v="3519224227"/>
        <n v="3510066580"/>
        <n v="3571191052"/>
        <n v="3510000000"/>
        <n v="3510017912"/>
        <n v="3510008500"/>
        <n v="3515024177"/>
        <n v="3510017561"/>
        <n v="3510010100"/>
        <n v="3510017549"/>
        <n v="3510015110"/>
        <n v="3517990244"/>
        <n v="3515018000"/>
        <n v="3510011850"/>
        <n v="3510078514"/>
        <n v="3510008544"/>
        <n v="3515016143"/>
        <n v="3510015105"/>
        <n v="3518030000"/>
        <n v="3561015001"/>
        <n v="3515017000"/>
        <n v="3578541719"/>
        <n v="40037300"/>
        <n v="40007208"/>
        <n v="40407221"/>
        <n v="40407120"/>
        <n v="40007209"/>
        <n v="40037500"/>
        <n v="82099104"/>
        <n v="10062100"/>
        <n v="10037775"/>
        <n v="10038800"/>
        <n v="10039100"/>
        <n v="10037300"/>
        <n v="11018952"/>
        <n v="11018850"/>
        <n v="20008051"/>
        <n v="20045225"/>
        <n v="20035810"/>
        <n v="20014780"/>
        <s v="21UV203200"/>
        <s v="21UV201500"/>
        <s v="21UV201704"/>
        <s v="21FV203508"/>
        <s v="21SV204054"/>
        <s v="21FV203004"/>
        <s v="21FV203710"/>
        <s v="21UV201103"/>
        <n v="25018100"/>
        <n v="25011206"/>
        <n v="25016555"/>
        <s v="281ET12923011AA"/>
        <s v="281ET12919783AE"/>
        <s v="281ET12923125AA"/>
        <s v="281ET12921855AA"/>
        <s v="281ET12921856AA"/>
        <s v="281ET12920125AF"/>
        <s v="281ET12921857AA"/>
        <s v="281ET12921439AA"/>
        <s v="281ET12921375AA"/>
        <s v="281ET12923162AA"/>
        <s v="281ET12923157AA"/>
        <s v="281ET12921464AA"/>
        <s v="281ET12920595AA"/>
        <s v="281ET12923253AA"/>
        <s v="281ET12923245AA"/>
        <s v="281ET12923252AA"/>
        <s v="281ET12922758AA"/>
        <s v="281ET12923009AA"/>
        <s v="281ET12919793AA"/>
        <s v="281ET12923010AA"/>
        <s v="281ET12921552AA"/>
        <n v="3510074591"/>
        <n v="3510085027"/>
        <n v="3571311402"/>
        <n v="3577052001"/>
        <n v="3510016671"/>
        <n v="3510015102"/>
        <n v="3510015107"/>
        <n v="3514030001"/>
        <n v="3515013047"/>
        <n v="3511150010"/>
        <n v="3511140109"/>
        <n v="3579243214"/>
        <n v="3571314041"/>
        <n v="3510019138"/>
        <n v="3577028040"/>
        <n v="3577052030"/>
        <n v="3519240226"/>
        <n v="3523150002"/>
        <n v="3515006462"/>
        <n v="3561015002"/>
        <n v="3510019282"/>
        <n v="3519233429"/>
        <n v="3577042232"/>
        <n v="3577048144"/>
        <n v="3577042003"/>
        <n v="3515022112"/>
        <n v="3577048159"/>
        <n v="3578543174"/>
        <n v="3578541107"/>
        <n v="3570005200"/>
        <n v="3515013231"/>
        <n v="3519252000"/>
        <n v="3519245000"/>
        <n v="3520090002"/>
        <n v="3510046503"/>
        <n v="3515006790"/>
        <n v="3510008525"/>
        <n v="3510017619"/>
        <n v="3520450041"/>
        <n v="3510018899"/>
        <n v="3510010099"/>
        <n v="3515006500"/>
        <n v="3511420067"/>
        <n v="3515006501"/>
        <n v="3515006223"/>
        <n v="3561002000"/>
        <n v="3515006176"/>
        <n v="3520090001"/>
        <n v="3519214429"/>
        <n v="3579247243"/>
        <n v="3512035200"/>
        <n v="3510066529"/>
        <n v="3511220000"/>
        <n v="3520310721"/>
        <n v="3579150000"/>
        <n v="3519215000"/>
        <n v="3511520247"/>
        <n v="3511220225"/>
        <n v="3515006300"/>
        <n v="3515012269"/>
        <n v="3512023391"/>
        <n v="3511510687"/>
        <n v="3519211721"/>
        <n v="3573034033"/>
        <n v="3519245119"/>
        <n v="3510005290"/>
        <n v="3510021174"/>
        <n v="3510006760"/>
        <n v="3510008517"/>
        <n v="3555005209"/>
        <n v="3520013600"/>
        <n v="3515041070"/>
        <n v="3515048503"/>
        <n v="3524140227"/>
        <n v="3578575106"/>
        <n v="3555064563"/>
        <n v="3522120250"/>
        <n v="3515006297"/>
        <n v="3561035001"/>
        <n v="3578541666"/>
        <n v="3571001566"/>
        <n v="3571121001"/>
        <n v="3514139234"/>
        <n v="3510021400"/>
        <n v="3578542002"/>
        <n v="3514130001"/>
        <n v="3579000011"/>
        <n v="3515022200"/>
        <n v="3514124028"/>
        <n v="3578542011"/>
        <n v="3577041268"/>
        <n v="3577048186"/>
        <n v="3515002200"/>
        <n v="3577041227"/>
        <n v="3511110390"/>
        <n v="3522162000"/>
        <n v="3555014001"/>
        <n v="40007205"/>
        <n v="40037301"/>
        <n v="40007125"/>
        <n v="40407100"/>
        <n v="40007225"/>
        <n v="40037600"/>
        <n v="40007232"/>
        <n v="40407203"/>
        <n v="40007131"/>
        <n v="40042005"/>
        <n v="82001050"/>
        <m/>
      </sharedItems>
    </cacheField>
    <cacheField name="Quantité" numFmtId="0">
      <sharedItems containsString="0" containsBlank="1" containsNumber="1" containsInteger="1" minValue="1" maxValue="327328"/>
    </cacheField>
    <cacheField name="Montant" numFmtId="0">
      <sharedItems containsString="0" containsBlank="1" containsNumber="1" minValue="0" maxValue="36966"/>
    </cacheField>
    <cacheField name="Numéro de semaine" numFmtId="0">
      <sharedItems containsString="0" containsBlank="1" containsNumber="1" containsInteger="1" minValue="6" maxValue="18" count="12">
        <n v="12"/>
        <n v="13"/>
        <n v="14"/>
        <n v="11"/>
        <n v="10"/>
        <n v="8"/>
        <n v="6"/>
        <n v="7"/>
        <n v="9"/>
        <m/>
        <n v="17" u="1"/>
        <n v="18" u="1"/>
      </sharedItems>
    </cacheField>
    <cacheField name="Quinzaine" numFmtId="0">
      <sharedItems containsString="0" containsBlank="1" containsNumber="1" containsInteger="1" minValue="1" maxValue="2" count="3">
        <n v="2"/>
        <n v="1"/>
        <m/>
      </sharedItems>
    </cacheField>
    <cacheField name="Num Mois" numFmtId="0">
      <sharedItems containsString="0" containsBlank="1" containsNumber="1" containsInteger="1" minValue="2" maxValue="3"/>
    </cacheField>
    <cacheField name="Mois" numFmtId="0">
      <sharedItems containsBlank="1" count="4">
        <s v="Mars"/>
        <s v="Février"/>
        <m/>
        <s v="Avril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99">
  <r>
    <x v="0"/>
    <d v="2020-03-20T08:51:54"/>
    <x v="0"/>
    <n v="12"/>
    <n v="470.04"/>
    <x v="0"/>
    <x v="0"/>
    <n v="3"/>
    <x v="0"/>
  </r>
  <r>
    <x v="0"/>
    <d v="2020-03-20T08:51:54"/>
    <x v="1"/>
    <n v="24"/>
    <n v="850.67000000000007"/>
    <x v="0"/>
    <x v="0"/>
    <n v="3"/>
    <x v="0"/>
  </r>
  <r>
    <x v="0"/>
    <d v="2020-03-20T08:27:01"/>
    <x v="2"/>
    <n v="1"/>
    <n v="65.7"/>
    <x v="0"/>
    <x v="0"/>
    <n v="3"/>
    <x v="0"/>
  </r>
  <r>
    <x v="0"/>
    <d v="2020-03-18T16:32:05"/>
    <x v="3"/>
    <n v="2"/>
    <n v="56.02"/>
    <x v="0"/>
    <x v="0"/>
    <n v="3"/>
    <x v="0"/>
  </r>
  <r>
    <x v="0"/>
    <d v="2020-03-19T10:15:07"/>
    <x v="4"/>
    <n v="25"/>
    <n v="476"/>
    <x v="0"/>
    <x v="0"/>
    <n v="3"/>
    <x v="0"/>
  </r>
  <r>
    <x v="1"/>
    <d v="2020-03-26T11:01:51"/>
    <x v="5"/>
    <n v="36850"/>
    <n v="1792.75"/>
    <x v="1"/>
    <x v="0"/>
    <n v="3"/>
    <x v="0"/>
  </r>
  <r>
    <x v="1"/>
    <d v="2020-03-18T08:07:27"/>
    <x v="6"/>
    <n v="41280"/>
    <n v="871.83"/>
    <x v="0"/>
    <x v="0"/>
    <n v="3"/>
    <x v="0"/>
  </r>
  <r>
    <x v="1"/>
    <d v="2020-03-18T08:07:28"/>
    <x v="7"/>
    <n v="24479"/>
    <n v="634.99"/>
    <x v="0"/>
    <x v="0"/>
    <n v="3"/>
    <x v="0"/>
  </r>
  <r>
    <x v="1"/>
    <d v="2020-03-18T08:07:28"/>
    <x v="8"/>
    <n v="9987"/>
    <n v="401.88"/>
    <x v="0"/>
    <x v="0"/>
    <n v="3"/>
    <x v="0"/>
  </r>
  <r>
    <x v="1"/>
    <d v="2020-03-18T08:07:28"/>
    <x v="9"/>
    <n v="36708"/>
    <n v="892.37"/>
    <x v="0"/>
    <x v="0"/>
    <n v="3"/>
    <x v="0"/>
  </r>
  <r>
    <x v="1"/>
    <d v="2020-03-18T08:07:28"/>
    <x v="10"/>
    <n v="28840"/>
    <n v="701.1"/>
    <x v="0"/>
    <x v="0"/>
    <n v="3"/>
    <x v="0"/>
  </r>
  <r>
    <x v="1"/>
    <d v="2020-03-18T08:07:28"/>
    <x v="11"/>
    <n v="29392"/>
    <n v="714.52"/>
    <x v="0"/>
    <x v="0"/>
    <n v="3"/>
    <x v="0"/>
  </r>
  <r>
    <x v="1"/>
    <d v="2020-03-18T08:07:28"/>
    <x v="12"/>
    <n v="9987"/>
    <n v="401.88"/>
    <x v="0"/>
    <x v="0"/>
    <n v="3"/>
    <x v="0"/>
  </r>
  <r>
    <x v="1"/>
    <d v="2020-03-18T08:07:28"/>
    <x v="13"/>
    <n v="177690"/>
    <n v="3113.13"/>
    <x v="0"/>
    <x v="0"/>
    <n v="3"/>
    <x v="0"/>
  </r>
  <r>
    <x v="1"/>
    <d v="2020-03-26T11:01:51"/>
    <x v="14"/>
    <n v="39700"/>
    <n v="1931.41"/>
    <x v="1"/>
    <x v="0"/>
    <n v="3"/>
    <x v="0"/>
  </r>
  <r>
    <x v="1"/>
    <d v="2020-03-26T11:01:50"/>
    <x v="15"/>
    <n v="38690"/>
    <n v="1882.27"/>
    <x v="1"/>
    <x v="0"/>
    <n v="3"/>
    <x v="0"/>
  </r>
  <r>
    <x v="1"/>
    <d v="2020-03-26T11:01:50"/>
    <x v="16"/>
    <n v="34820"/>
    <n v="1693.99"/>
    <x v="1"/>
    <x v="0"/>
    <n v="3"/>
    <x v="0"/>
  </r>
  <r>
    <x v="1"/>
    <d v="2020-03-23T15:46:34"/>
    <x v="17"/>
    <n v="26190"/>
    <n v="1096.31"/>
    <x v="1"/>
    <x v="0"/>
    <n v="3"/>
    <x v="0"/>
  </r>
  <r>
    <x v="1"/>
    <d v="2020-03-23T15:46:34"/>
    <x v="18"/>
    <n v="46650"/>
    <n v="2076.86"/>
    <x v="1"/>
    <x v="0"/>
    <n v="3"/>
    <x v="0"/>
  </r>
  <r>
    <x v="1"/>
    <d v="2020-03-26T11:02:49"/>
    <x v="19"/>
    <n v="12408"/>
    <n v="1182.23"/>
    <x v="1"/>
    <x v="0"/>
    <n v="3"/>
    <x v="0"/>
  </r>
  <r>
    <x v="2"/>
    <d v="2020-03-27T12:34:39"/>
    <x v="20"/>
    <n v="12668"/>
    <n v="642.77"/>
    <x v="1"/>
    <x v="0"/>
    <n v="3"/>
    <x v="0"/>
  </r>
  <r>
    <x v="2"/>
    <d v="2020-03-27T12:34:39"/>
    <x v="21"/>
    <n v="271500"/>
    <n v="3991.05"/>
    <x v="1"/>
    <x v="0"/>
    <n v="3"/>
    <x v="0"/>
  </r>
  <r>
    <x v="2"/>
    <d v="2020-03-27T12:34:39"/>
    <x v="22"/>
    <n v="18143"/>
    <n v="1348.21"/>
    <x v="1"/>
    <x v="0"/>
    <n v="3"/>
    <x v="0"/>
  </r>
  <r>
    <x v="2"/>
    <d v="2020-03-27T12:34:39"/>
    <x v="23"/>
    <n v="31630"/>
    <n v="1225.3500000000001"/>
    <x v="1"/>
    <x v="0"/>
    <n v="3"/>
    <x v="0"/>
  </r>
  <r>
    <x v="2"/>
    <d v="2020-03-27T12:34:39"/>
    <x v="24"/>
    <n v="50900"/>
    <n v="7115.31"/>
    <x v="1"/>
    <x v="0"/>
    <n v="3"/>
    <x v="0"/>
  </r>
  <r>
    <x v="2"/>
    <d v="2020-03-24T08:37:59"/>
    <x v="25"/>
    <n v="125340"/>
    <n v="3416.77"/>
    <x v="1"/>
    <x v="0"/>
    <n v="3"/>
    <x v="0"/>
  </r>
  <r>
    <x v="2"/>
    <d v="2020-03-24T08:37:59"/>
    <x v="26"/>
    <n v="31828"/>
    <n v="1842.8400000000001"/>
    <x v="1"/>
    <x v="0"/>
    <n v="3"/>
    <x v="0"/>
  </r>
  <r>
    <x v="2"/>
    <d v="2020-03-24T08:37:59"/>
    <x v="27"/>
    <n v="30000"/>
    <n v="693.6"/>
    <x v="1"/>
    <x v="0"/>
    <n v="3"/>
    <x v="0"/>
  </r>
  <r>
    <x v="2"/>
    <d v="2020-03-24T08:37:59"/>
    <x v="28"/>
    <n v="171300"/>
    <n v="2184.08"/>
    <x v="1"/>
    <x v="0"/>
    <n v="3"/>
    <x v="0"/>
  </r>
  <r>
    <x v="2"/>
    <d v="2020-03-24T08:38:00"/>
    <x v="29"/>
    <n v="94464"/>
    <n v="4793.1000000000004"/>
    <x v="1"/>
    <x v="0"/>
    <n v="3"/>
    <x v="0"/>
  </r>
  <r>
    <x v="2"/>
    <d v="2020-03-24T08:38:00"/>
    <x v="30"/>
    <n v="10000"/>
    <n v="447.2"/>
    <x v="1"/>
    <x v="0"/>
    <n v="3"/>
    <x v="0"/>
  </r>
  <r>
    <x v="2"/>
    <d v="2020-03-24T08:38:00"/>
    <x v="31"/>
    <n v="21800"/>
    <n v="484.61"/>
    <x v="1"/>
    <x v="0"/>
    <n v="3"/>
    <x v="0"/>
  </r>
  <r>
    <x v="2"/>
    <d v="2020-03-24T08:38:01"/>
    <x v="32"/>
    <n v="27492"/>
    <n v="2081.14"/>
    <x v="1"/>
    <x v="0"/>
    <n v="3"/>
    <x v="0"/>
  </r>
  <r>
    <x v="2"/>
    <d v="2020-03-24T08:38:01"/>
    <x v="32"/>
    <n v="27084"/>
    <n v="2050.2600000000002"/>
    <x v="1"/>
    <x v="0"/>
    <n v="3"/>
    <x v="0"/>
  </r>
  <r>
    <x v="2"/>
    <d v="2020-03-24T08:38:01"/>
    <x v="33"/>
    <n v="28050"/>
    <n v="625.23"/>
    <x v="1"/>
    <x v="0"/>
    <n v="3"/>
    <x v="0"/>
  </r>
  <r>
    <x v="2"/>
    <d v="2020-03-24T08:38:01"/>
    <x v="34"/>
    <n v="16561"/>
    <n v="740.61"/>
    <x v="1"/>
    <x v="0"/>
    <n v="3"/>
    <x v="0"/>
  </r>
  <r>
    <x v="2"/>
    <d v="2020-03-26T11:02:49"/>
    <x v="31"/>
    <n v="86656"/>
    <n v="1926.3600000000001"/>
    <x v="1"/>
    <x v="0"/>
    <n v="3"/>
    <x v="0"/>
  </r>
  <r>
    <x v="2"/>
    <d v="2020-03-26T11:02:50"/>
    <x v="35"/>
    <n v="22500"/>
    <n v="219.38"/>
    <x v="1"/>
    <x v="0"/>
    <n v="3"/>
    <x v="0"/>
  </r>
  <r>
    <x v="2"/>
    <d v="2020-03-26T11:02:51"/>
    <x v="35"/>
    <n v="6000"/>
    <n v="58.5"/>
    <x v="1"/>
    <x v="0"/>
    <n v="3"/>
    <x v="0"/>
  </r>
  <r>
    <x v="2"/>
    <d v="2020-03-26T11:02:51"/>
    <x v="36"/>
    <n v="124076"/>
    <n v="6040.02"/>
    <x v="1"/>
    <x v="0"/>
    <n v="3"/>
    <x v="0"/>
  </r>
  <r>
    <x v="2"/>
    <d v="2020-03-26T11:02:51"/>
    <x v="37"/>
    <n v="16000"/>
    <n v="744.16"/>
    <x v="1"/>
    <x v="0"/>
    <n v="3"/>
    <x v="0"/>
  </r>
  <r>
    <x v="2"/>
    <d v="2020-03-26T11:02:51"/>
    <x v="38"/>
    <n v="83695"/>
    <n v="816.03"/>
    <x v="1"/>
    <x v="0"/>
    <n v="3"/>
    <x v="0"/>
  </r>
  <r>
    <x v="2"/>
    <d v="2020-03-26T11:02:52"/>
    <x v="39"/>
    <n v="98800"/>
    <n v="891.18000000000006"/>
    <x v="1"/>
    <x v="0"/>
    <n v="3"/>
    <x v="0"/>
  </r>
  <r>
    <x v="2"/>
    <d v="2020-03-30T16:38:19"/>
    <x v="40"/>
    <n v="5800"/>
    <n v="144.19"/>
    <x v="2"/>
    <x v="0"/>
    <n v="3"/>
    <x v="0"/>
  </r>
  <r>
    <x v="2"/>
    <d v="2020-03-30T16:38:19"/>
    <x v="41"/>
    <n v="25604"/>
    <n v="697.97"/>
    <x v="2"/>
    <x v="0"/>
    <n v="3"/>
    <x v="0"/>
  </r>
  <r>
    <x v="2"/>
    <d v="2020-03-30T16:38:19"/>
    <x v="42"/>
    <n v="44351"/>
    <n v="651.96"/>
    <x v="2"/>
    <x v="0"/>
    <n v="3"/>
    <x v="0"/>
  </r>
  <r>
    <x v="2"/>
    <d v="2020-03-30T16:38:20"/>
    <x v="43"/>
    <n v="70113"/>
    <n v="748.11"/>
    <x v="2"/>
    <x v="0"/>
    <n v="3"/>
    <x v="0"/>
  </r>
  <r>
    <x v="2"/>
    <d v="2020-03-30T16:38:20"/>
    <x v="44"/>
    <n v="12052"/>
    <n v="128.59"/>
    <x v="2"/>
    <x v="0"/>
    <n v="3"/>
    <x v="0"/>
  </r>
  <r>
    <x v="2"/>
    <d v="2020-03-30T16:38:20"/>
    <x v="39"/>
    <n v="320944"/>
    <n v="2894.91"/>
    <x v="2"/>
    <x v="0"/>
    <n v="3"/>
    <x v="0"/>
  </r>
  <r>
    <x v="2"/>
    <d v="2020-03-30T16:38:21"/>
    <x v="42"/>
    <n v="124000"/>
    <n v="1822.8"/>
    <x v="2"/>
    <x v="0"/>
    <n v="3"/>
    <x v="0"/>
  </r>
  <r>
    <x v="2"/>
    <d v="2020-03-30T16:38:21"/>
    <x v="45"/>
    <n v="135000"/>
    <n v="16825.05"/>
    <x v="2"/>
    <x v="0"/>
    <n v="3"/>
    <x v="0"/>
  </r>
  <r>
    <x v="2"/>
    <d v="2020-03-18T08:07:28"/>
    <x v="46"/>
    <n v="81760"/>
    <n v="3980.08"/>
    <x v="0"/>
    <x v="0"/>
    <n v="3"/>
    <x v="0"/>
  </r>
  <r>
    <x v="2"/>
    <d v="2020-03-18T08:07:29"/>
    <x v="47"/>
    <n v="32150"/>
    <n v="3910.4"/>
    <x v="0"/>
    <x v="0"/>
    <n v="3"/>
    <x v="0"/>
  </r>
  <r>
    <x v="2"/>
    <d v="2020-03-27T08:17:32"/>
    <x v="48"/>
    <n v="11600"/>
    <n v="301.25"/>
    <x v="1"/>
    <x v="0"/>
    <n v="3"/>
    <x v="0"/>
  </r>
  <r>
    <x v="2"/>
    <d v="2020-03-27T08:17:33"/>
    <x v="49"/>
    <n v="12238"/>
    <n v="210.49"/>
    <x v="1"/>
    <x v="0"/>
    <n v="3"/>
    <x v="0"/>
  </r>
  <r>
    <x v="2"/>
    <d v="2020-03-27T08:17:33"/>
    <x v="50"/>
    <n v="9900"/>
    <n v="170.28"/>
    <x v="1"/>
    <x v="0"/>
    <n v="3"/>
    <x v="0"/>
  </r>
  <r>
    <x v="2"/>
    <d v="2020-03-27T08:17:34"/>
    <x v="51"/>
    <n v="9184"/>
    <n v="261.38"/>
    <x v="1"/>
    <x v="0"/>
    <n v="3"/>
    <x v="0"/>
  </r>
  <r>
    <x v="2"/>
    <d v="2020-03-27T08:17:34"/>
    <x v="52"/>
    <n v="64256"/>
    <n v="5096.1400000000003"/>
    <x v="1"/>
    <x v="0"/>
    <n v="3"/>
    <x v="0"/>
  </r>
  <r>
    <x v="2"/>
    <d v="2020-03-27T08:17:34"/>
    <x v="53"/>
    <n v="108140"/>
    <n v="5414.57"/>
    <x v="1"/>
    <x v="0"/>
    <n v="3"/>
    <x v="0"/>
  </r>
  <r>
    <x v="2"/>
    <d v="2020-03-16T09:08:57"/>
    <x v="54"/>
    <n v="10800"/>
    <n v="227.02"/>
    <x v="0"/>
    <x v="0"/>
    <n v="3"/>
    <x v="0"/>
  </r>
  <r>
    <x v="2"/>
    <d v="2020-03-16T09:08:57"/>
    <x v="47"/>
    <n v="48438"/>
    <n v="5891.51"/>
    <x v="0"/>
    <x v="0"/>
    <n v="3"/>
    <x v="0"/>
  </r>
  <r>
    <x v="2"/>
    <d v="2020-03-16T09:08:57"/>
    <x v="55"/>
    <n v="6145"/>
    <n v="487.36"/>
    <x v="0"/>
    <x v="0"/>
    <n v="3"/>
    <x v="0"/>
  </r>
  <r>
    <x v="2"/>
    <d v="2020-03-16T09:08:57"/>
    <x v="56"/>
    <n v="90352"/>
    <n v="1452.8600000000001"/>
    <x v="0"/>
    <x v="0"/>
    <n v="3"/>
    <x v="0"/>
  </r>
  <r>
    <x v="2"/>
    <d v="2020-03-16T09:08:57"/>
    <x v="57"/>
    <n v="52600"/>
    <n v="6074.77"/>
    <x v="0"/>
    <x v="0"/>
    <n v="3"/>
    <x v="0"/>
  </r>
  <r>
    <x v="2"/>
    <d v="2020-03-16T09:08:58"/>
    <x v="57"/>
    <n v="151500"/>
    <n v="17496.740000000002"/>
    <x v="0"/>
    <x v="0"/>
    <n v="3"/>
    <x v="0"/>
  </r>
  <r>
    <x v="2"/>
    <d v="2020-03-18T09:42:27"/>
    <x v="46"/>
    <n v="40800"/>
    <n v="1986.14"/>
    <x v="0"/>
    <x v="0"/>
    <n v="3"/>
    <x v="0"/>
  </r>
  <r>
    <x v="2"/>
    <d v="2020-03-18T09:42:27"/>
    <x v="58"/>
    <n v="204800"/>
    <n v="9969.66"/>
    <x v="0"/>
    <x v="0"/>
    <n v="3"/>
    <x v="0"/>
  </r>
  <r>
    <x v="2"/>
    <d v="2020-03-18T09:42:27"/>
    <x v="59"/>
    <n v="28200"/>
    <n v="2134.7400000000002"/>
    <x v="0"/>
    <x v="0"/>
    <n v="3"/>
    <x v="0"/>
  </r>
  <r>
    <x v="2"/>
    <d v="2020-03-18T09:42:27"/>
    <x v="60"/>
    <n v="26862"/>
    <n v="2033.45"/>
    <x v="0"/>
    <x v="0"/>
    <n v="3"/>
    <x v="0"/>
  </r>
  <r>
    <x v="2"/>
    <d v="2020-03-18T09:42:28"/>
    <x v="61"/>
    <n v="21520"/>
    <n v="708.44"/>
    <x v="0"/>
    <x v="0"/>
    <n v="3"/>
    <x v="0"/>
  </r>
  <r>
    <x v="2"/>
    <d v="2020-03-18T09:42:28"/>
    <x v="62"/>
    <n v="23907"/>
    <n v="594.33000000000004"/>
    <x v="0"/>
    <x v="0"/>
    <n v="3"/>
    <x v="0"/>
  </r>
  <r>
    <x v="2"/>
    <d v="2020-03-23T13:11:30"/>
    <x v="58"/>
    <n v="212139"/>
    <n v="10326.93"/>
    <x v="1"/>
    <x v="0"/>
    <n v="3"/>
    <x v="0"/>
  </r>
  <r>
    <x v="2"/>
    <d v="2020-03-23T13:11:31"/>
    <x v="46"/>
    <n v="53175"/>
    <n v="2588.56"/>
    <x v="1"/>
    <x v="0"/>
    <n v="3"/>
    <x v="0"/>
  </r>
  <r>
    <x v="2"/>
    <d v="2020-03-23T13:11:31"/>
    <x v="63"/>
    <n v="25900"/>
    <n v="623.66999999999996"/>
    <x v="1"/>
    <x v="0"/>
    <n v="3"/>
    <x v="0"/>
  </r>
  <r>
    <x v="2"/>
    <d v="2020-03-23T13:11:31"/>
    <x v="64"/>
    <n v="2000"/>
    <n v="53.84"/>
    <x v="1"/>
    <x v="0"/>
    <n v="3"/>
    <x v="0"/>
  </r>
  <r>
    <x v="2"/>
    <d v="2020-03-23T13:11:31"/>
    <x v="64"/>
    <n v="70005"/>
    <n v="1884.53"/>
    <x v="1"/>
    <x v="0"/>
    <n v="3"/>
    <x v="0"/>
  </r>
  <r>
    <x v="2"/>
    <d v="2020-03-23T13:11:31"/>
    <x v="65"/>
    <n v="56273"/>
    <n v="1352.8"/>
    <x v="1"/>
    <x v="0"/>
    <n v="3"/>
    <x v="0"/>
  </r>
  <r>
    <x v="2"/>
    <d v="2020-03-23T13:11:32"/>
    <x v="66"/>
    <n v="112000"/>
    <n v="1543.3600000000001"/>
    <x v="1"/>
    <x v="0"/>
    <n v="3"/>
    <x v="0"/>
  </r>
  <r>
    <x v="2"/>
    <d v="2020-03-23T13:11:32"/>
    <x v="67"/>
    <n v="25600"/>
    <n v="1374.21"/>
    <x v="1"/>
    <x v="0"/>
    <n v="3"/>
    <x v="0"/>
  </r>
  <r>
    <x v="2"/>
    <d v="2020-03-23T13:11:32"/>
    <x v="68"/>
    <n v="12123"/>
    <n v="254.83"/>
    <x v="1"/>
    <x v="0"/>
    <n v="3"/>
    <x v="0"/>
  </r>
  <r>
    <x v="2"/>
    <d v="2020-03-23T13:11:32"/>
    <x v="31"/>
    <n v="28235"/>
    <n v="627.66"/>
    <x v="1"/>
    <x v="0"/>
    <n v="3"/>
    <x v="0"/>
  </r>
  <r>
    <x v="2"/>
    <d v="2020-03-16T10:50:58"/>
    <x v="69"/>
    <n v="16240"/>
    <n v="261.14"/>
    <x v="0"/>
    <x v="0"/>
    <n v="3"/>
    <x v="0"/>
  </r>
  <r>
    <x v="2"/>
    <d v="2020-03-25T08:14:05"/>
    <x v="70"/>
    <n v="91197"/>
    <n v="2906.4500000000003"/>
    <x v="1"/>
    <x v="0"/>
    <n v="3"/>
    <x v="0"/>
  </r>
  <r>
    <x v="2"/>
    <d v="2020-03-25T08:14:06"/>
    <x v="27"/>
    <n v="87420"/>
    <n v="2021.15"/>
    <x v="1"/>
    <x v="0"/>
    <n v="3"/>
    <x v="0"/>
  </r>
  <r>
    <x v="2"/>
    <d v="2020-03-25T08:14:06"/>
    <x v="31"/>
    <n v="45500"/>
    <n v="1011.47"/>
    <x v="1"/>
    <x v="0"/>
    <n v="3"/>
    <x v="0"/>
  </r>
  <r>
    <x v="2"/>
    <d v="2020-03-25T08:14:07"/>
    <x v="71"/>
    <n v="54887"/>
    <n v="2454.5500000000002"/>
    <x v="1"/>
    <x v="0"/>
    <n v="3"/>
    <x v="0"/>
  </r>
  <r>
    <x v="2"/>
    <d v="2020-03-25T08:14:07"/>
    <x v="72"/>
    <n v="9036"/>
    <n v="429.39"/>
    <x v="1"/>
    <x v="0"/>
    <n v="3"/>
    <x v="0"/>
  </r>
  <r>
    <x v="2"/>
    <d v="2020-03-25T08:14:07"/>
    <x v="71"/>
    <n v="107000"/>
    <n v="4785.04"/>
    <x v="1"/>
    <x v="0"/>
    <n v="3"/>
    <x v="0"/>
  </r>
  <r>
    <x v="2"/>
    <d v="2020-03-25T08:14:07"/>
    <x v="57"/>
    <n v="117500"/>
    <n v="13570.08"/>
    <x v="1"/>
    <x v="0"/>
    <n v="3"/>
    <x v="0"/>
  </r>
  <r>
    <x v="2"/>
    <d v="2020-03-09T00:00:00"/>
    <x v="73"/>
    <n v="57856"/>
    <n v="1541"/>
    <x v="3"/>
    <x v="1"/>
    <n v="3"/>
    <x v="0"/>
  </r>
  <r>
    <x v="2"/>
    <d v="2020-03-09T00:00:00"/>
    <x v="74"/>
    <n v="105896"/>
    <n v="2633"/>
    <x v="3"/>
    <x v="1"/>
    <n v="3"/>
    <x v="0"/>
  </r>
  <r>
    <x v="2"/>
    <d v="2020-03-09T00:00:00"/>
    <x v="75"/>
    <n v="176000"/>
    <n v="1716"/>
    <x v="3"/>
    <x v="1"/>
    <n v="3"/>
    <x v="0"/>
  </r>
  <r>
    <x v="2"/>
    <d v="2020-03-09T00:00:00"/>
    <x v="76"/>
    <n v="15645"/>
    <n v="1081"/>
    <x v="3"/>
    <x v="1"/>
    <n v="3"/>
    <x v="0"/>
  </r>
  <r>
    <x v="2"/>
    <d v="2020-03-09T00:00:00"/>
    <x v="77"/>
    <n v="17341"/>
    <n v="261"/>
    <x v="3"/>
    <x v="1"/>
    <n v="3"/>
    <x v="0"/>
  </r>
  <r>
    <x v="2"/>
    <d v="2020-03-09T00:00:00"/>
    <x v="78"/>
    <n v="61849"/>
    <n v="705"/>
    <x v="3"/>
    <x v="1"/>
    <n v="3"/>
    <x v="0"/>
  </r>
  <r>
    <x v="2"/>
    <d v="2020-03-12T00:00:00"/>
    <x v="79"/>
    <n v="36880"/>
    <n v="2925"/>
    <x v="3"/>
    <x v="1"/>
    <n v="3"/>
    <x v="0"/>
  </r>
  <r>
    <x v="2"/>
    <d v="2020-03-12T00:00:00"/>
    <x v="80"/>
    <n v="82144"/>
    <n v="2338"/>
    <x v="3"/>
    <x v="1"/>
    <n v="3"/>
    <x v="0"/>
  </r>
  <r>
    <x v="2"/>
    <d v="2020-03-12T00:00:00"/>
    <x v="81"/>
    <n v="19833"/>
    <n v="319"/>
    <x v="3"/>
    <x v="1"/>
    <n v="3"/>
    <x v="0"/>
  </r>
  <r>
    <x v="2"/>
    <d v="2020-03-12T00:00:00"/>
    <x v="82"/>
    <n v="13504"/>
    <n v="217"/>
    <x v="3"/>
    <x v="1"/>
    <n v="3"/>
    <x v="0"/>
  </r>
  <r>
    <x v="2"/>
    <d v="2020-03-12T00:00:00"/>
    <x v="83"/>
    <n v="18784"/>
    <n v="302"/>
    <x v="3"/>
    <x v="1"/>
    <n v="3"/>
    <x v="0"/>
  </r>
  <r>
    <x v="2"/>
    <d v="2020-03-02T00:00:00"/>
    <x v="84"/>
    <n v="8480"/>
    <n v="196"/>
    <x v="4"/>
    <x v="1"/>
    <n v="3"/>
    <x v="0"/>
  </r>
  <r>
    <x v="2"/>
    <d v="2020-03-02T00:00:00"/>
    <x v="85"/>
    <n v="15100"/>
    <n v="227"/>
    <x v="4"/>
    <x v="1"/>
    <n v="3"/>
    <x v="0"/>
  </r>
  <r>
    <x v="2"/>
    <d v="2020-03-02T00:00:00"/>
    <x v="84"/>
    <n v="18000"/>
    <n v="416"/>
    <x v="4"/>
    <x v="1"/>
    <n v="3"/>
    <x v="0"/>
  </r>
  <r>
    <x v="2"/>
    <d v="2020-03-02T00:00:00"/>
    <x v="86"/>
    <n v="110155"/>
    <n v="2449"/>
    <x v="4"/>
    <x v="1"/>
    <n v="3"/>
    <x v="0"/>
  </r>
  <r>
    <x v="2"/>
    <d v="2020-03-02T00:00:00"/>
    <x v="87"/>
    <n v="400"/>
    <n v="9"/>
    <x v="4"/>
    <x v="1"/>
    <n v="3"/>
    <x v="0"/>
  </r>
  <r>
    <x v="2"/>
    <d v="2020-03-02T00:00:00"/>
    <x v="87"/>
    <n v="700"/>
    <n v="16"/>
    <x v="4"/>
    <x v="1"/>
    <n v="3"/>
    <x v="0"/>
  </r>
  <r>
    <x v="2"/>
    <d v="2020-03-02T00:00:00"/>
    <x v="88"/>
    <n v="3780"/>
    <n v="189"/>
    <x v="4"/>
    <x v="1"/>
    <n v="3"/>
    <x v="0"/>
  </r>
  <r>
    <x v="2"/>
    <d v="2020-03-12T00:00:00"/>
    <x v="89"/>
    <n v="36000"/>
    <n v="501"/>
    <x v="3"/>
    <x v="1"/>
    <n v="3"/>
    <x v="0"/>
  </r>
  <r>
    <x v="2"/>
    <d v="2020-03-12T00:00:00"/>
    <x v="90"/>
    <n v="63800"/>
    <n v="2614"/>
    <x v="3"/>
    <x v="1"/>
    <n v="3"/>
    <x v="0"/>
  </r>
  <r>
    <x v="2"/>
    <d v="2020-03-12T00:00:00"/>
    <x v="91"/>
    <n v="19500"/>
    <n v="314"/>
    <x v="3"/>
    <x v="1"/>
    <n v="3"/>
    <x v="0"/>
  </r>
  <r>
    <x v="2"/>
    <d v="2020-03-12T00:00:00"/>
    <x v="92"/>
    <n v="11700"/>
    <n v="188"/>
    <x v="3"/>
    <x v="1"/>
    <n v="3"/>
    <x v="0"/>
  </r>
  <r>
    <x v="2"/>
    <d v="2020-03-12T00:00:00"/>
    <x v="93"/>
    <n v="50815"/>
    <n v="4030"/>
    <x v="3"/>
    <x v="1"/>
    <n v="3"/>
    <x v="0"/>
  </r>
  <r>
    <x v="2"/>
    <d v="2020-03-12T00:00:00"/>
    <x v="94"/>
    <n v="6000"/>
    <n v="263"/>
    <x v="3"/>
    <x v="1"/>
    <n v="3"/>
    <x v="0"/>
  </r>
  <r>
    <x v="2"/>
    <d v="2020-03-12T00:00:00"/>
    <x v="95"/>
    <n v="5760"/>
    <n v="91"/>
    <x v="3"/>
    <x v="1"/>
    <n v="3"/>
    <x v="0"/>
  </r>
  <r>
    <x v="2"/>
    <d v="2020-03-09T00:00:00"/>
    <x v="96"/>
    <n v="11970"/>
    <n v="319"/>
    <x v="3"/>
    <x v="1"/>
    <n v="3"/>
    <x v="0"/>
  </r>
  <r>
    <x v="2"/>
    <d v="2020-03-09T00:00:00"/>
    <x v="97"/>
    <n v="8268"/>
    <n v="94"/>
    <x v="3"/>
    <x v="1"/>
    <n v="3"/>
    <x v="0"/>
  </r>
  <r>
    <x v="2"/>
    <d v="2020-03-09T00:00:00"/>
    <x v="98"/>
    <n v="26056"/>
    <n v="448"/>
    <x v="3"/>
    <x v="1"/>
    <n v="3"/>
    <x v="0"/>
  </r>
  <r>
    <x v="2"/>
    <d v="2020-03-09T00:00:00"/>
    <x v="99"/>
    <n v="10057"/>
    <n v="250"/>
    <x v="3"/>
    <x v="1"/>
    <n v="3"/>
    <x v="0"/>
  </r>
  <r>
    <x v="2"/>
    <d v="2020-03-09T00:00:00"/>
    <x v="100"/>
    <n v="22217"/>
    <n v="620"/>
    <x v="3"/>
    <x v="1"/>
    <n v="3"/>
    <x v="0"/>
  </r>
  <r>
    <x v="2"/>
    <d v="2020-03-09T00:00:00"/>
    <x v="101"/>
    <n v="4092"/>
    <n v="70"/>
    <x v="3"/>
    <x v="1"/>
    <n v="3"/>
    <x v="0"/>
  </r>
  <r>
    <x v="2"/>
    <d v="2020-03-03T00:00:00"/>
    <x v="102"/>
    <n v="19484"/>
    <n v="484"/>
    <x v="4"/>
    <x v="1"/>
    <n v="3"/>
    <x v="0"/>
  </r>
  <r>
    <x v="2"/>
    <d v="2020-03-03T00:00:00"/>
    <x v="103"/>
    <n v="7400"/>
    <n v="184"/>
    <x v="4"/>
    <x v="1"/>
    <n v="3"/>
    <x v="0"/>
  </r>
  <r>
    <x v="2"/>
    <d v="2020-03-03T00:00:00"/>
    <x v="89"/>
    <n v="51046"/>
    <n v="710"/>
    <x v="4"/>
    <x v="1"/>
    <n v="3"/>
    <x v="0"/>
  </r>
  <r>
    <x v="2"/>
    <d v="2020-03-03T00:00:00"/>
    <x v="104"/>
    <n v="12796"/>
    <n v="188"/>
    <x v="4"/>
    <x v="1"/>
    <n v="3"/>
    <x v="0"/>
  </r>
  <r>
    <x v="2"/>
    <d v="2020-03-03T00:00:00"/>
    <x v="105"/>
    <n v="17100"/>
    <n v="218"/>
    <x v="4"/>
    <x v="1"/>
    <n v="3"/>
    <x v="0"/>
  </r>
  <r>
    <x v="2"/>
    <d v="2020-03-09T00:00:00"/>
    <x v="89"/>
    <n v="54955"/>
    <n v="764"/>
    <x v="3"/>
    <x v="1"/>
    <n v="3"/>
    <x v="0"/>
  </r>
  <r>
    <x v="2"/>
    <d v="2020-03-09T00:00:00"/>
    <x v="106"/>
    <n v="72161"/>
    <n v="1821"/>
    <x v="3"/>
    <x v="1"/>
    <n v="3"/>
    <x v="0"/>
  </r>
  <r>
    <x v="2"/>
    <d v="2020-03-03T00:00:00"/>
    <x v="107"/>
    <n v="32416"/>
    <n v="477"/>
    <x v="4"/>
    <x v="1"/>
    <n v="3"/>
    <x v="0"/>
  </r>
  <r>
    <x v="2"/>
    <d v="2020-03-03T00:00:00"/>
    <x v="108"/>
    <n v="9672"/>
    <n v="240"/>
    <x v="4"/>
    <x v="1"/>
    <n v="3"/>
    <x v="0"/>
  </r>
  <r>
    <x v="2"/>
    <d v="2020-03-03T00:00:00"/>
    <x v="99"/>
    <n v="12292"/>
    <n v="306"/>
    <x v="4"/>
    <x v="1"/>
    <n v="3"/>
    <x v="0"/>
  </r>
  <r>
    <x v="2"/>
    <d v="2020-03-03T00:00:00"/>
    <x v="109"/>
    <n v="12516"/>
    <n v="311"/>
    <x v="4"/>
    <x v="1"/>
    <n v="3"/>
    <x v="0"/>
  </r>
  <r>
    <x v="2"/>
    <d v="2020-03-03T00:00:00"/>
    <x v="110"/>
    <n v="63672"/>
    <n v="1500"/>
    <x v="4"/>
    <x v="1"/>
    <n v="3"/>
    <x v="0"/>
  </r>
  <r>
    <x v="2"/>
    <d v="2020-03-05T00:00:00"/>
    <x v="111"/>
    <n v="327328"/>
    <n v="7064"/>
    <x v="4"/>
    <x v="1"/>
    <n v="3"/>
    <x v="0"/>
  </r>
  <r>
    <x v="2"/>
    <d v="2020-03-09T00:00:00"/>
    <x v="75"/>
    <n v="212590"/>
    <n v="2073"/>
    <x v="3"/>
    <x v="1"/>
    <n v="3"/>
    <x v="0"/>
  </r>
  <r>
    <x v="2"/>
    <d v="2020-03-09T00:00:00"/>
    <x v="112"/>
    <n v="107219"/>
    <n v="5440"/>
    <x v="3"/>
    <x v="1"/>
    <n v="3"/>
    <x v="0"/>
  </r>
  <r>
    <x v="2"/>
    <d v="2020-03-11T00:00:00"/>
    <x v="85"/>
    <n v="121998"/>
    <n v="1834"/>
    <x v="3"/>
    <x v="1"/>
    <n v="3"/>
    <x v="0"/>
  </r>
  <r>
    <x v="2"/>
    <d v="2020-03-11T00:00:00"/>
    <x v="113"/>
    <n v="12669"/>
    <n v="344"/>
    <x v="3"/>
    <x v="1"/>
    <n v="3"/>
    <x v="0"/>
  </r>
  <r>
    <x v="2"/>
    <d v="2020-03-11T00:00:00"/>
    <x v="114"/>
    <n v="26648"/>
    <n v="758"/>
    <x v="3"/>
    <x v="1"/>
    <n v="3"/>
    <x v="0"/>
  </r>
  <r>
    <x v="2"/>
    <d v="2020-03-11T00:00:00"/>
    <x v="80"/>
    <n v="25832"/>
    <n v="735"/>
    <x v="3"/>
    <x v="1"/>
    <n v="3"/>
    <x v="0"/>
  </r>
  <r>
    <x v="2"/>
    <d v="2020-03-11T00:00:00"/>
    <x v="115"/>
    <n v="28500"/>
    <n v="736"/>
    <x v="3"/>
    <x v="1"/>
    <n v="3"/>
    <x v="0"/>
  </r>
  <r>
    <x v="2"/>
    <d v="2020-03-11T00:00:00"/>
    <x v="116"/>
    <n v="42000"/>
    <n v="3179"/>
    <x v="3"/>
    <x v="1"/>
    <n v="3"/>
    <x v="0"/>
  </r>
  <r>
    <x v="2"/>
    <d v="2020-03-11T00:00:00"/>
    <x v="117"/>
    <n v="141884"/>
    <n v="3225"/>
    <x v="3"/>
    <x v="1"/>
    <n v="3"/>
    <x v="0"/>
  </r>
  <r>
    <x v="2"/>
    <d v="2020-03-04T00:00:00"/>
    <x v="118"/>
    <n v="24000"/>
    <n v="353"/>
    <x v="4"/>
    <x v="1"/>
    <n v="3"/>
    <x v="0"/>
  </r>
  <r>
    <x v="2"/>
    <d v="2020-03-04T00:00:00"/>
    <x v="119"/>
    <n v="208000"/>
    <n v="1876"/>
    <x v="4"/>
    <x v="1"/>
    <n v="3"/>
    <x v="0"/>
  </r>
  <r>
    <x v="2"/>
    <d v="2020-03-04T00:00:00"/>
    <x v="120"/>
    <n v="6000"/>
    <n v="83"/>
    <x v="4"/>
    <x v="1"/>
    <n v="3"/>
    <x v="0"/>
  </r>
  <r>
    <x v="2"/>
    <d v="2020-03-04T00:00:00"/>
    <x v="121"/>
    <n v="23936"/>
    <n v="352"/>
    <x v="4"/>
    <x v="1"/>
    <n v="3"/>
    <x v="0"/>
  </r>
  <r>
    <x v="2"/>
    <d v="2020-03-04T00:00:00"/>
    <x v="122"/>
    <n v="28000"/>
    <n v="299"/>
    <x v="4"/>
    <x v="1"/>
    <n v="3"/>
    <x v="0"/>
  </r>
  <r>
    <x v="2"/>
    <d v="2020-03-04T00:00:00"/>
    <x v="123"/>
    <n v="20624"/>
    <n v="303"/>
    <x v="4"/>
    <x v="1"/>
    <n v="3"/>
    <x v="0"/>
  </r>
  <r>
    <x v="2"/>
    <d v="2020-03-04T00:00:00"/>
    <x v="124"/>
    <n v="17160"/>
    <n v="404"/>
    <x v="4"/>
    <x v="1"/>
    <n v="3"/>
    <x v="0"/>
  </r>
  <r>
    <x v="2"/>
    <d v="2020-03-04T00:00:00"/>
    <x v="119"/>
    <n v="28240"/>
    <n v="255"/>
    <x v="4"/>
    <x v="1"/>
    <n v="3"/>
    <x v="0"/>
  </r>
  <r>
    <x v="2"/>
    <d v="2020-03-04T00:00:00"/>
    <x v="125"/>
    <n v="28240"/>
    <n v="506"/>
    <x v="4"/>
    <x v="1"/>
    <n v="3"/>
    <x v="0"/>
  </r>
  <r>
    <x v="2"/>
    <d v="2020-03-04T00:00:00"/>
    <x v="126"/>
    <n v="48111"/>
    <n v="1196"/>
    <x v="4"/>
    <x v="1"/>
    <n v="3"/>
    <x v="0"/>
  </r>
  <r>
    <x v="2"/>
    <d v="2020-03-04T00:00:00"/>
    <x v="127"/>
    <n v="41712"/>
    <n v="407"/>
    <x v="4"/>
    <x v="1"/>
    <n v="3"/>
    <x v="0"/>
  </r>
  <r>
    <x v="2"/>
    <d v="2020-03-04T00:00:00"/>
    <x v="127"/>
    <n v="11000"/>
    <n v="107"/>
    <x v="4"/>
    <x v="1"/>
    <n v="3"/>
    <x v="0"/>
  </r>
  <r>
    <x v="2"/>
    <d v="2020-03-04T00:00:00"/>
    <x v="128"/>
    <n v="29000"/>
    <n v="1920"/>
    <x v="4"/>
    <x v="1"/>
    <n v="3"/>
    <x v="0"/>
  </r>
  <r>
    <x v="2"/>
    <d v="2020-03-02T00:00:00"/>
    <x v="86"/>
    <n v="107375"/>
    <n v="2387"/>
    <x v="4"/>
    <x v="1"/>
    <n v="3"/>
    <x v="0"/>
  </r>
  <r>
    <x v="2"/>
    <d v="2020-03-02T00:00:00"/>
    <x v="129"/>
    <n v="31000"/>
    <n v="280"/>
    <x v="4"/>
    <x v="1"/>
    <n v="3"/>
    <x v="0"/>
  </r>
  <r>
    <x v="2"/>
    <d v="2020-03-02T00:00:00"/>
    <x v="130"/>
    <n v="28244"/>
    <n v="702"/>
    <x v="4"/>
    <x v="1"/>
    <n v="3"/>
    <x v="0"/>
  </r>
  <r>
    <x v="2"/>
    <d v="2020-03-06T00:00:00"/>
    <x v="89"/>
    <n v="73126"/>
    <n v="1017"/>
    <x v="4"/>
    <x v="1"/>
    <n v="3"/>
    <x v="0"/>
  </r>
  <r>
    <x v="2"/>
    <d v="2020-03-06T00:00:00"/>
    <x v="106"/>
    <n v="16432"/>
    <n v="415"/>
    <x v="4"/>
    <x v="1"/>
    <n v="3"/>
    <x v="0"/>
  </r>
  <r>
    <x v="2"/>
    <d v="2020-03-06T00:00:00"/>
    <x v="131"/>
    <n v="17000"/>
    <n v="401"/>
    <x v="4"/>
    <x v="1"/>
    <n v="3"/>
    <x v="0"/>
  </r>
  <r>
    <x v="2"/>
    <d v="2020-03-06T00:00:00"/>
    <x v="132"/>
    <n v="30000"/>
    <n v="485"/>
    <x v="4"/>
    <x v="1"/>
    <n v="3"/>
    <x v="0"/>
  </r>
  <r>
    <x v="2"/>
    <d v="2020-03-06T00:00:00"/>
    <x v="133"/>
    <n v="108000"/>
    <n v="12270"/>
    <x v="4"/>
    <x v="1"/>
    <n v="3"/>
    <x v="0"/>
  </r>
  <r>
    <x v="2"/>
    <d v="2020-03-06T00:00:00"/>
    <x v="134"/>
    <n v="28640"/>
    <n v="637"/>
    <x v="4"/>
    <x v="1"/>
    <n v="3"/>
    <x v="0"/>
  </r>
  <r>
    <x v="2"/>
    <d v="2020-03-04T00:00:00"/>
    <x v="89"/>
    <n v="7000"/>
    <n v="97"/>
    <x v="4"/>
    <x v="1"/>
    <n v="3"/>
    <x v="0"/>
  </r>
  <r>
    <x v="2"/>
    <d v="2020-03-06T00:00:00"/>
    <x v="133"/>
    <n v="57945"/>
    <n v="6583"/>
    <x v="4"/>
    <x v="1"/>
    <n v="3"/>
    <x v="0"/>
  </r>
  <r>
    <x v="2"/>
    <d v="2020-03-06T00:00:00"/>
    <x v="89"/>
    <n v="70000"/>
    <n v="974"/>
    <x v="4"/>
    <x v="1"/>
    <n v="3"/>
    <x v="0"/>
  </r>
  <r>
    <x v="2"/>
    <d v="2020-03-06T00:00:00"/>
    <x v="135"/>
    <n v="143308"/>
    <n v="7271"/>
    <x v="4"/>
    <x v="1"/>
    <n v="3"/>
    <x v="0"/>
  </r>
  <r>
    <x v="3"/>
    <d v="2020-03-13T00:00:00"/>
    <x v="136"/>
    <n v="51"/>
    <n v="372"/>
    <x v="3"/>
    <x v="1"/>
    <n v="3"/>
    <x v="0"/>
  </r>
  <r>
    <x v="3"/>
    <d v="2020-03-02T00:00:00"/>
    <x v="137"/>
    <n v="1200"/>
    <n v="519"/>
    <x v="4"/>
    <x v="1"/>
    <n v="3"/>
    <x v="0"/>
  </r>
  <r>
    <x v="3"/>
    <d v="2020-03-02T00:00:00"/>
    <x v="138"/>
    <n v="1350"/>
    <n v="265"/>
    <x v="4"/>
    <x v="1"/>
    <n v="3"/>
    <x v="0"/>
  </r>
  <r>
    <x v="3"/>
    <d v="2020-03-09T00:00:00"/>
    <x v="139"/>
    <n v="2400"/>
    <n v="600"/>
    <x v="3"/>
    <x v="1"/>
    <n v="3"/>
    <x v="0"/>
  </r>
  <r>
    <x v="3"/>
    <d v="2020-03-02T00:00:00"/>
    <x v="140"/>
    <n v="1460"/>
    <n v="379"/>
    <x v="4"/>
    <x v="1"/>
    <n v="3"/>
    <x v="0"/>
  </r>
  <r>
    <x v="3"/>
    <d v="2020-03-03T00:00:00"/>
    <x v="141"/>
    <n v="120"/>
    <n v="750"/>
    <x v="4"/>
    <x v="1"/>
    <n v="3"/>
    <x v="0"/>
  </r>
  <r>
    <x v="4"/>
    <d v="2020-03-02T00:00:00"/>
    <x v="142"/>
    <n v="400"/>
    <n v="970"/>
    <x v="4"/>
    <x v="1"/>
    <n v="3"/>
    <x v="0"/>
  </r>
  <r>
    <x v="5"/>
    <d v="2020-02-21T00:00:00"/>
    <x v="143"/>
    <n v="2000"/>
    <n v="6701"/>
    <x v="5"/>
    <x v="0"/>
    <n v="2"/>
    <x v="1"/>
  </r>
  <r>
    <x v="5"/>
    <d v="2020-02-20T00:00:00"/>
    <x v="144"/>
    <n v="2825"/>
    <n v="6724"/>
    <x v="5"/>
    <x v="0"/>
    <n v="2"/>
    <x v="1"/>
  </r>
  <r>
    <x v="5"/>
    <d v="2020-02-04T00:00:00"/>
    <x v="145"/>
    <n v="5500"/>
    <n v="5363"/>
    <x v="6"/>
    <x v="1"/>
    <n v="2"/>
    <x v="1"/>
  </r>
  <r>
    <x v="5"/>
    <d v="2020-02-04T00:00:00"/>
    <x v="146"/>
    <n v="17875"/>
    <n v="17428"/>
    <x v="6"/>
    <x v="1"/>
    <n v="2"/>
    <x v="1"/>
  </r>
  <r>
    <x v="5"/>
    <d v="2020-02-05T00:00:00"/>
    <x v="147"/>
    <n v="24320"/>
    <n v="36966"/>
    <x v="6"/>
    <x v="1"/>
    <n v="2"/>
    <x v="1"/>
  </r>
  <r>
    <x v="6"/>
    <d v="2020-02-14T00:00:00"/>
    <x v="148"/>
    <n v="5500"/>
    <n v="8074"/>
    <x v="7"/>
    <x v="1"/>
    <n v="2"/>
    <x v="1"/>
  </r>
  <r>
    <x v="6"/>
    <d v="2020-02-19T00:00:00"/>
    <x v="149"/>
    <n v="51"/>
    <n v="61"/>
    <x v="5"/>
    <x v="0"/>
    <n v="2"/>
    <x v="1"/>
  </r>
  <r>
    <x v="7"/>
    <d v="2020-02-10T00:00:00"/>
    <x v="150"/>
    <n v="25"/>
    <n v="180"/>
    <x v="7"/>
    <x v="1"/>
    <n v="2"/>
    <x v="1"/>
  </r>
  <r>
    <x v="7"/>
    <d v="2020-02-10T00:00:00"/>
    <x v="151"/>
    <n v="21"/>
    <n v="212"/>
    <x v="7"/>
    <x v="1"/>
    <n v="2"/>
    <x v="1"/>
  </r>
  <r>
    <x v="7"/>
    <d v="2020-02-10T00:00:00"/>
    <x v="151"/>
    <n v="4"/>
    <n v="40"/>
    <x v="7"/>
    <x v="1"/>
    <n v="2"/>
    <x v="1"/>
  </r>
  <r>
    <x v="7"/>
    <d v="2020-02-10T00:00:00"/>
    <x v="152"/>
    <n v="20"/>
    <n v="402"/>
    <x v="7"/>
    <x v="1"/>
    <n v="2"/>
    <x v="1"/>
  </r>
  <r>
    <x v="7"/>
    <d v="2020-02-10T00:00:00"/>
    <x v="153"/>
    <n v="25"/>
    <n v="1275"/>
    <x v="7"/>
    <x v="1"/>
    <n v="2"/>
    <x v="1"/>
  </r>
  <r>
    <x v="0"/>
    <d v="2020-02-19T00:00:00"/>
    <x v="154"/>
    <n v="20"/>
    <n v="514"/>
    <x v="5"/>
    <x v="0"/>
    <n v="2"/>
    <x v="1"/>
  </r>
  <r>
    <x v="0"/>
    <d v="2020-02-19T00:00:00"/>
    <x v="155"/>
    <n v="5"/>
    <n v="159"/>
    <x v="5"/>
    <x v="0"/>
    <n v="2"/>
    <x v="1"/>
  </r>
  <r>
    <x v="0"/>
    <d v="2020-02-19T00:00:00"/>
    <x v="156"/>
    <n v="3"/>
    <n v="104"/>
    <x v="5"/>
    <x v="0"/>
    <n v="2"/>
    <x v="1"/>
  </r>
  <r>
    <x v="0"/>
    <d v="2020-02-04T00:00:00"/>
    <x v="157"/>
    <n v="5"/>
    <n v="111"/>
    <x v="6"/>
    <x v="1"/>
    <n v="2"/>
    <x v="1"/>
  </r>
  <r>
    <x v="0"/>
    <d v="2020-02-04T00:00:00"/>
    <x v="157"/>
    <n v="5"/>
    <n v="111"/>
    <x v="6"/>
    <x v="1"/>
    <n v="2"/>
    <x v="1"/>
  </r>
  <r>
    <x v="0"/>
    <d v="2020-02-12T00:00:00"/>
    <x v="158"/>
    <n v="4"/>
    <n v="176"/>
    <x v="7"/>
    <x v="1"/>
    <n v="2"/>
    <x v="1"/>
  </r>
  <r>
    <x v="0"/>
    <d v="2020-02-04T00:00:00"/>
    <x v="159"/>
    <n v="5"/>
    <n v="111"/>
    <x v="6"/>
    <x v="1"/>
    <n v="2"/>
    <x v="1"/>
  </r>
  <r>
    <x v="0"/>
    <d v="2020-02-04T00:00:00"/>
    <x v="159"/>
    <n v="10"/>
    <n v="221"/>
    <x v="6"/>
    <x v="1"/>
    <n v="2"/>
    <x v="1"/>
  </r>
  <r>
    <x v="0"/>
    <d v="2020-02-04T00:00:00"/>
    <x v="160"/>
    <n v="5"/>
    <n v="107"/>
    <x v="6"/>
    <x v="1"/>
    <n v="2"/>
    <x v="1"/>
  </r>
  <r>
    <x v="0"/>
    <d v="2020-02-04T00:00:00"/>
    <x v="4"/>
    <n v="20"/>
    <n v="381"/>
    <x v="6"/>
    <x v="1"/>
    <n v="2"/>
    <x v="1"/>
  </r>
  <r>
    <x v="0"/>
    <d v="2020-02-19T00:00:00"/>
    <x v="0"/>
    <n v="20"/>
    <n v="719"/>
    <x v="5"/>
    <x v="0"/>
    <n v="2"/>
    <x v="1"/>
  </r>
  <r>
    <x v="0"/>
    <d v="2020-02-19T00:00:00"/>
    <x v="161"/>
    <n v="5"/>
    <n v="164"/>
    <x v="5"/>
    <x v="0"/>
    <n v="2"/>
    <x v="1"/>
  </r>
  <r>
    <x v="0"/>
    <d v="2020-02-19T00:00:00"/>
    <x v="1"/>
    <n v="30"/>
    <n v="1063"/>
    <x v="5"/>
    <x v="0"/>
    <n v="2"/>
    <x v="1"/>
  </r>
  <r>
    <x v="8"/>
    <d v="2020-02-19T00:00:00"/>
    <x v="162"/>
    <n v="384"/>
    <n v="660"/>
    <x v="5"/>
    <x v="0"/>
    <n v="2"/>
    <x v="1"/>
  </r>
  <r>
    <x v="8"/>
    <d v="2020-02-17T00:00:00"/>
    <x v="163"/>
    <n v="1152"/>
    <n v="8237"/>
    <x v="5"/>
    <x v="0"/>
    <n v="2"/>
    <x v="1"/>
  </r>
  <r>
    <x v="8"/>
    <d v="2020-02-14T00:00:00"/>
    <x v="164"/>
    <n v="384"/>
    <n v="526"/>
    <x v="7"/>
    <x v="1"/>
    <n v="2"/>
    <x v="1"/>
  </r>
  <r>
    <x v="8"/>
    <d v="2020-02-11T00:00:00"/>
    <x v="163"/>
    <n v="768"/>
    <n v="5491"/>
    <x v="7"/>
    <x v="1"/>
    <n v="2"/>
    <x v="1"/>
  </r>
  <r>
    <x v="8"/>
    <d v="2020-02-11T00:00:00"/>
    <x v="163"/>
    <n v="1152"/>
    <n v="8237"/>
    <x v="7"/>
    <x v="1"/>
    <n v="2"/>
    <x v="1"/>
  </r>
  <r>
    <x v="1"/>
    <d v="2020-02-04T00:00:00"/>
    <x v="15"/>
    <n v="39764"/>
    <n v="1935"/>
    <x v="6"/>
    <x v="1"/>
    <n v="2"/>
    <x v="1"/>
  </r>
  <r>
    <x v="1"/>
    <d v="2020-02-25T00:00:00"/>
    <x v="165"/>
    <n v="28000"/>
    <n v="1019"/>
    <x v="8"/>
    <x v="0"/>
    <n v="2"/>
    <x v="1"/>
  </r>
  <r>
    <x v="1"/>
    <d v="2020-02-05T00:00:00"/>
    <x v="5"/>
    <n v="63694"/>
    <n v="2701"/>
    <x v="6"/>
    <x v="1"/>
    <n v="2"/>
    <x v="1"/>
  </r>
  <r>
    <x v="1"/>
    <d v="2020-02-05T00:00:00"/>
    <x v="166"/>
    <n v="40202"/>
    <n v="1956"/>
    <x v="6"/>
    <x v="1"/>
    <n v="2"/>
    <x v="1"/>
  </r>
  <r>
    <x v="1"/>
    <d v="2020-02-10T00:00:00"/>
    <x v="16"/>
    <n v="21774"/>
    <n v="1228"/>
    <x v="7"/>
    <x v="1"/>
    <n v="2"/>
    <x v="1"/>
  </r>
  <r>
    <x v="1"/>
    <d v="2020-02-10T00:00:00"/>
    <x v="14"/>
    <n v="27500"/>
    <n v="1424"/>
    <x v="7"/>
    <x v="1"/>
    <n v="2"/>
    <x v="1"/>
  </r>
  <r>
    <x v="1"/>
    <d v="2020-02-10T00:00:00"/>
    <x v="167"/>
    <n v="14685"/>
    <n v="944"/>
    <x v="7"/>
    <x v="1"/>
    <n v="2"/>
    <x v="1"/>
  </r>
  <r>
    <x v="1"/>
    <d v="2020-02-10T00:00:00"/>
    <x v="168"/>
    <n v="15385"/>
    <n v="969"/>
    <x v="7"/>
    <x v="1"/>
    <n v="2"/>
    <x v="1"/>
  </r>
  <r>
    <x v="1"/>
    <d v="2020-02-10T00:00:00"/>
    <x v="169"/>
    <n v="15370"/>
    <n v="968"/>
    <x v="7"/>
    <x v="1"/>
    <n v="2"/>
    <x v="1"/>
  </r>
  <r>
    <x v="1"/>
    <d v="2020-02-10T00:00:00"/>
    <x v="170"/>
    <n v="13370"/>
    <n v="709"/>
    <x v="7"/>
    <x v="1"/>
    <n v="2"/>
    <x v="1"/>
  </r>
  <r>
    <x v="1"/>
    <d v="2020-02-10T00:00:00"/>
    <x v="171"/>
    <n v="13075"/>
    <n v="824"/>
    <x v="7"/>
    <x v="1"/>
    <n v="2"/>
    <x v="1"/>
  </r>
  <r>
    <x v="1"/>
    <d v="2020-02-13T00:00:00"/>
    <x v="172"/>
    <n v="10000"/>
    <n v="724"/>
    <x v="7"/>
    <x v="1"/>
    <n v="2"/>
    <x v="1"/>
  </r>
  <r>
    <x v="1"/>
    <d v="2020-02-13T00:00:00"/>
    <x v="173"/>
    <n v="10000"/>
    <n v="724"/>
    <x v="7"/>
    <x v="1"/>
    <n v="2"/>
    <x v="1"/>
  </r>
  <r>
    <x v="1"/>
    <d v="2020-02-13T00:00:00"/>
    <x v="174"/>
    <n v="13950"/>
    <n v="500"/>
    <x v="7"/>
    <x v="1"/>
    <n v="2"/>
    <x v="1"/>
  </r>
  <r>
    <x v="1"/>
    <d v="2020-02-13T00:00:00"/>
    <x v="175"/>
    <n v="13886"/>
    <n v="1091"/>
    <x v="7"/>
    <x v="1"/>
    <n v="2"/>
    <x v="1"/>
  </r>
  <r>
    <x v="1"/>
    <d v="2020-02-13T00:00:00"/>
    <x v="176"/>
    <n v="13886"/>
    <n v="1054"/>
    <x v="7"/>
    <x v="1"/>
    <n v="2"/>
    <x v="1"/>
  </r>
  <r>
    <x v="1"/>
    <d v="2020-02-13T00:00:00"/>
    <x v="177"/>
    <n v="13886"/>
    <n v="1054"/>
    <x v="7"/>
    <x v="1"/>
    <n v="2"/>
    <x v="1"/>
  </r>
  <r>
    <x v="1"/>
    <d v="2020-02-14T00:00:00"/>
    <x v="178"/>
    <n v="12926"/>
    <n v="686"/>
    <x v="7"/>
    <x v="1"/>
    <n v="2"/>
    <x v="1"/>
  </r>
  <r>
    <x v="1"/>
    <d v="2020-02-14T00:00:00"/>
    <x v="179"/>
    <n v="14500"/>
    <n v="932"/>
    <x v="7"/>
    <x v="1"/>
    <n v="2"/>
    <x v="1"/>
  </r>
  <r>
    <x v="1"/>
    <d v="2020-02-17T00:00:00"/>
    <x v="180"/>
    <n v="13340"/>
    <n v="708"/>
    <x v="5"/>
    <x v="0"/>
    <n v="2"/>
    <x v="1"/>
  </r>
  <r>
    <x v="1"/>
    <d v="2020-02-19T00:00:00"/>
    <x v="181"/>
    <n v="20870"/>
    <n v="762"/>
    <x v="5"/>
    <x v="0"/>
    <n v="2"/>
    <x v="1"/>
  </r>
  <r>
    <x v="1"/>
    <d v="2020-02-19T00:00:00"/>
    <x v="182"/>
    <n v="28348"/>
    <n v="1031"/>
    <x v="5"/>
    <x v="0"/>
    <n v="2"/>
    <x v="1"/>
  </r>
  <r>
    <x v="1"/>
    <d v="2020-02-21T00:00:00"/>
    <x v="19"/>
    <n v="12408"/>
    <n v="1182"/>
    <x v="5"/>
    <x v="0"/>
    <n v="2"/>
    <x v="1"/>
  </r>
  <r>
    <x v="1"/>
    <d v="2020-02-25T00:00:00"/>
    <x v="18"/>
    <n v="61130"/>
    <n v="2722"/>
    <x v="8"/>
    <x v="0"/>
    <n v="2"/>
    <x v="1"/>
  </r>
  <r>
    <x v="1"/>
    <d v="2020-02-25T00:00:00"/>
    <x v="183"/>
    <n v="26500"/>
    <n v="1173"/>
    <x v="8"/>
    <x v="0"/>
    <n v="2"/>
    <x v="1"/>
  </r>
  <r>
    <x v="1"/>
    <d v="2020-02-25T00:00:00"/>
    <x v="184"/>
    <n v="27994"/>
    <n v="1018"/>
    <x v="8"/>
    <x v="0"/>
    <n v="2"/>
    <x v="1"/>
  </r>
  <r>
    <x v="1"/>
    <d v="2020-02-04T00:00:00"/>
    <x v="185"/>
    <n v="3180"/>
    <n v="330"/>
    <x v="6"/>
    <x v="1"/>
    <n v="2"/>
    <x v="1"/>
  </r>
  <r>
    <x v="2"/>
    <d v="2020-02-04T00:00:00"/>
    <x v="186"/>
    <n v="176400"/>
    <n v="3106"/>
    <x v="6"/>
    <x v="1"/>
    <n v="2"/>
    <x v="1"/>
  </r>
  <r>
    <x v="2"/>
    <d v="2020-02-10T00:00:00"/>
    <x v="187"/>
    <n v="21200"/>
    <n v="5439"/>
    <x v="7"/>
    <x v="1"/>
    <n v="2"/>
    <x v="1"/>
  </r>
  <r>
    <x v="2"/>
    <d v="2020-02-03T00:00:00"/>
    <x v="188"/>
    <n v="5850"/>
    <n v="464"/>
    <x v="6"/>
    <x v="1"/>
    <n v="2"/>
    <x v="1"/>
  </r>
  <r>
    <x v="2"/>
    <d v="2020-02-03T00:00:00"/>
    <x v="189"/>
    <n v="36214"/>
    <n v="1581"/>
    <x v="6"/>
    <x v="1"/>
    <n v="2"/>
    <x v="1"/>
  </r>
  <r>
    <x v="2"/>
    <d v="2020-02-03T00:00:00"/>
    <x v="190"/>
    <n v="169516"/>
    <n v="2492"/>
    <x v="6"/>
    <x v="1"/>
    <n v="2"/>
    <x v="1"/>
  </r>
  <r>
    <x v="2"/>
    <d v="2020-02-03T00:00:00"/>
    <x v="191"/>
    <n v="16728"/>
    <n v="394"/>
    <x v="6"/>
    <x v="1"/>
    <n v="2"/>
    <x v="1"/>
  </r>
  <r>
    <x v="2"/>
    <d v="2020-02-03T00:00:00"/>
    <x v="86"/>
    <n v="41785"/>
    <n v="929"/>
    <x v="6"/>
    <x v="1"/>
    <n v="2"/>
    <x v="1"/>
  </r>
  <r>
    <x v="2"/>
    <d v="2020-02-03T00:00:00"/>
    <x v="86"/>
    <n v="1062"/>
    <n v="24"/>
    <x v="6"/>
    <x v="1"/>
    <n v="2"/>
    <x v="1"/>
  </r>
  <r>
    <x v="2"/>
    <d v="2020-02-03T00:00:00"/>
    <x v="192"/>
    <n v="16533"/>
    <n v="390"/>
    <x v="6"/>
    <x v="1"/>
    <n v="2"/>
    <x v="1"/>
  </r>
  <r>
    <x v="2"/>
    <d v="2020-02-03T00:00:00"/>
    <x v="193"/>
    <n v="5325"/>
    <n v="119"/>
    <x v="6"/>
    <x v="1"/>
    <n v="2"/>
    <x v="1"/>
  </r>
  <r>
    <x v="2"/>
    <d v="2020-02-04T00:00:00"/>
    <x v="194"/>
    <n v="19738"/>
    <n v="491"/>
    <x v="6"/>
    <x v="1"/>
    <n v="2"/>
    <x v="1"/>
  </r>
  <r>
    <x v="2"/>
    <d v="2020-02-04T00:00:00"/>
    <x v="195"/>
    <n v="8000"/>
    <n v="217"/>
    <x v="6"/>
    <x v="1"/>
    <n v="2"/>
    <x v="1"/>
  </r>
  <r>
    <x v="2"/>
    <d v="2020-02-04T00:00:00"/>
    <x v="86"/>
    <n v="59500"/>
    <n v="1323"/>
    <x v="6"/>
    <x v="1"/>
    <n v="2"/>
    <x v="1"/>
  </r>
  <r>
    <x v="2"/>
    <d v="2020-02-04T00:00:00"/>
    <x v="196"/>
    <n v="11505"/>
    <n v="312"/>
    <x v="6"/>
    <x v="1"/>
    <n v="2"/>
    <x v="1"/>
  </r>
  <r>
    <x v="2"/>
    <d v="2020-02-04T00:00:00"/>
    <x v="87"/>
    <n v="5310"/>
    <n v="125"/>
    <x v="6"/>
    <x v="1"/>
    <n v="2"/>
    <x v="1"/>
  </r>
  <r>
    <x v="2"/>
    <d v="2020-02-04T00:00:00"/>
    <x v="197"/>
    <n v="87805"/>
    <n v="4802"/>
    <x v="6"/>
    <x v="1"/>
    <n v="2"/>
    <x v="1"/>
  </r>
  <r>
    <x v="2"/>
    <d v="2020-02-04T00:00:00"/>
    <x v="198"/>
    <n v="87850"/>
    <n v="6967"/>
    <x v="6"/>
    <x v="1"/>
    <n v="2"/>
    <x v="1"/>
  </r>
  <r>
    <x v="2"/>
    <d v="2020-02-04T00:00:00"/>
    <x v="199"/>
    <n v="44500"/>
    <n v="654"/>
    <x v="6"/>
    <x v="1"/>
    <n v="2"/>
    <x v="1"/>
  </r>
  <r>
    <x v="2"/>
    <d v="2020-02-04T00:00:00"/>
    <x v="200"/>
    <n v="111990"/>
    <n v="5209"/>
    <x v="6"/>
    <x v="1"/>
    <n v="2"/>
    <x v="1"/>
  </r>
  <r>
    <x v="2"/>
    <d v="2020-02-04T00:00:00"/>
    <x v="201"/>
    <n v="33289"/>
    <n v="1454"/>
    <x v="6"/>
    <x v="1"/>
    <n v="2"/>
    <x v="1"/>
  </r>
  <r>
    <x v="2"/>
    <d v="2020-02-04T00:00:00"/>
    <x v="202"/>
    <n v="30976"/>
    <n v="882"/>
    <x v="6"/>
    <x v="1"/>
    <n v="2"/>
    <x v="1"/>
  </r>
  <r>
    <x v="2"/>
    <d v="2020-02-04T00:00:00"/>
    <x v="203"/>
    <n v="17141"/>
    <n v="858"/>
    <x v="6"/>
    <x v="1"/>
    <n v="2"/>
    <x v="1"/>
  </r>
  <r>
    <x v="2"/>
    <d v="2020-02-04T00:00:00"/>
    <x v="204"/>
    <n v="41500"/>
    <n v="667"/>
    <x v="6"/>
    <x v="1"/>
    <n v="2"/>
    <x v="1"/>
  </r>
  <r>
    <x v="2"/>
    <d v="2020-02-04T00:00:00"/>
    <x v="205"/>
    <n v="37100"/>
    <n v="4508"/>
    <x v="6"/>
    <x v="1"/>
    <n v="2"/>
    <x v="1"/>
  </r>
  <r>
    <x v="2"/>
    <d v="2020-02-04T00:00:00"/>
    <x v="206"/>
    <n v="29504"/>
    <n v="434"/>
    <x v="6"/>
    <x v="1"/>
    <n v="2"/>
    <x v="1"/>
  </r>
  <r>
    <x v="2"/>
    <d v="2020-02-04T00:00:00"/>
    <x v="207"/>
    <n v="20280"/>
    <n v="618"/>
    <x v="6"/>
    <x v="1"/>
    <n v="2"/>
    <x v="1"/>
  </r>
  <r>
    <x v="2"/>
    <d v="2020-02-05T00:00:00"/>
    <x v="205"/>
    <n v="44530"/>
    <n v="5410"/>
    <x v="6"/>
    <x v="1"/>
    <n v="2"/>
    <x v="1"/>
  </r>
  <r>
    <x v="2"/>
    <d v="2020-02-05T00:00:00"/>
    <x v="208"/>
    <n v="29069"/>
    <n v="1300"/>
    <x v="6"/>
    <x v="1"/>
    <n v="2"/>
    <x v="1"/>
  </r>
  <r>
    <x v="2"/>
    <d v="2020-02-05T00:00:00"/>
    <x v="209"/>
    <n v="17886"/>
    <n v="800"/>
    <x v="6"/>
    <x v="1"/>
    <n v="2"/>
    <x v="1"/>
  </r>
  <r>
    <x v="2"/>
    <d v="2020-02-05T00:00:00"/>
    <x v="210"/>
    <n v="17406"/>
    <n v="778"/>
    <x v="6"/>
    <x v="1"/>
    <n v="2"/>
    <x v="1"/>
  </r>
  <r>
    <x v="2"/>
    <d v="2020-02-05T00:00:00"/>
    <x v="90"/>
    <n v="68220"/>
    <n v="2795"/>
    <x v="6"/>
    <x v="1"/>
    <n v="2"/>
    <x v="1"/>
  </r>
  <r>
    <x v="2"/>
    <d v="2020-02-05T00:00:00"/>
    <x v="211"/>
    <n v="796"/>
    <n v="21"/>
    <x v="6"/>
    <x v="1"/>
    <n v="2"/>
    <x v="1"/>
  </r>
  <r>
    <x v="2"/>
    <d v="2020-02-05T00:00:00"/>
    <x v="111"/>
    <n v="2300"/>
    <n v="50"/>
    <x v="6"/>
    <x v="1"/>
    <n v="2"/>
    <x v="1"/>
  </r>
  <r>
    <x v="2"/>
    <d v="2020-02-06T00:00:00"/>
    <x v="195"/>
    <n v="33000"/>
    <n v="896"/>
    <x v="6"/>
    <x v="1"/>
    <n v="2"/>
    <x v="1"/>
  </r>
  <r>
    <x v="2"/>
    <d v="2020-02-06T00:00:00"/>
    <x v="212"/>
    <n v="126585"/>
    <n v="5661"/>
    <x v="6"/>
    <x v="1"/>
    <n v="2"/>
    <x v="1"/>
  </r>
  <r>
    <x v="2"/>
    <d v="2020-02-06T00:00:00"/>
    <x v="213"/>
    <n v="31631"/>
    <n v="1415"/>
    <x v="6"/>
    <x v="1"/>
    <n v="2"/>
    <x v="1"/>
  </r>
  <r>
    <x v="2"/>
    <d v="2020-02-06T00:00:00"/>
    <x v="214"/>
    <n v="5978"/>
    <n v="267"/>
    <x v="6"/>
    <x v="1"/>
    <n v="2"/>
    <x v="1"/>
  </r>
  <r>
    <x v="2"/>
    <d v="2020-02-06T00:00:00"/>
    <x v="205"/>
    <n v="12450"/>
    <n v="1513"/>
    <x v="6"/>
    <x v="1"/>
    <n v="2"/>
    <x v="1"/>
  </r>
  <r>
    <x v="2"/>
    <d v="2020-02-07T00:00:00"/>
    <x v="215"/>
    <n v="5400"/>
    <n v="170"/>
    <x v="6"/>
    <x v="1"/>
    <n v="2"/>
    <x v="1"/>
  </r>
  <r>
    <x v="2"/>
    <d v="2020-02-07T00:00:00"/>
    <x v="216"/>
    <n v="5310"/>
    <n v="132"/>
    <x v="6"/>
    <x v="1"/>
    <n v="2"/>
    <x v="1"/>
  </r>
  <r>
    <x v="2"/>
    <d v="2020-02-07T00:00:00"/>
    <x v="217"/>
    <n v="23304"/>
    <n v="635"/>
    <x v="6"/>
    <x v="1"/>
    <n v="2"/>
    <x v="1"/>
  </r>
  <r>
    <x v="2"/>
    <d v="2020-02-07T00:00:00"/>
    <x v="218"/>
    <n v="11782"/>
    <n v="335"/>
    <x v="6"/>
    <x v="1"/>
    <n v="2"/>
    <x v="1"/>
  </r>
  <r>
    <x v="2"/>
    <d v="2020-02-07T00:00:00"/>
    <x v="219"/>
    <n v="199440"/>
    <n v="9709"/>
    <x v="6"/>
    <x v="1"/>
    <n v="2"/>
    <x v="1"/>
  </r>
  <r>
    <x v="2"/>
    <d v="2020-02-07T00:00:00"/>
    <x v="220"/>
    <n v="115500"/>
    <n v="1952"/>
    <x v="6"/>
    <x v="1"/>
    <n v="2"/>
    <x v="1"/>
  </r>
  <r>
    <x v="2"/>
    <d v="2020-02-07T00:00:00"/>
    <x v="133"/>
    <n v="83220"/>
    <n v="9455"/>
    <x v="6"/>
    <x v="1"/>
    <n v="2"/>
    <x v="1"/>
  </r>
  <r>
    <x v="2"/>
    <d v="2020-02-07T00:00:00"/>
    <x v="221"/>
    <n v="107273"/>
    <n v="1725"/>
    <x v="6"/>
    <x v="1"/>
    <n v="2"/>
    <x v="1"/>
  </r>
  <r>
    <x v="2"/>
    <d v="2020-02-10T00:00:00"/>
    <x v="222"/>
    <n v="58576"/>
    <n v="528"/>
    <x v="7"/>
    <x v="1"/>
    <n v="2"/>
    <x v="1"/>
  </r>
  <r>
    <x v="2"/>
    <d v="2020-02-10T00:00:00"/>
    <x v="223"/>
    <n v="79442"/>
    <n v="1168"/>
    <x v="7"/>
    <x v="1"/>
    <n v="2"/>
    <x v="1"/>
  </r>
  <r>
    <x v="2"/>
    <d v="2020-02-10T00:00:00"/>
    <x v="224"/>
    <n v="20928"/>
    <n v="1123"/>
    <x v="7"/>
    <x v="1"/>
    <n v="2"/>
    <x v="1"/>
  </r>
  <r>
    <x v="2"/>
    <d v="2020-02-10T00:00:00"/>
    <x v="225"/>
    <n v="12000"/>
    <n v="176"/>
    <x v="7"/>
    <x v="1"/>
    <n v="2"/>
    <x v="1"/>
  </r>
  <r>
    <x v="2"/>
    <d v="2020-02-10T00:00:00"/>
    <x v="203"/>
    <n v="36000"/>
    <n v="1803"/>
    <x v="7"/>
    <x v="1"/>
    <n v="2"/>
    <x v="1"/>
  </r>
  <r>
    <x v="2"/>
    <d v="2020-02-10T00:00:00"/>
    <x v="226"/>
    <n v="23700"/>
    <n v="214"/>
    <x v="7"/>
    <x v="1"/>
    <n v="2"/>
    <x v="1"/>
  </r>
  <r>
    <x v="2"/>
    <d v="2020-02-10T00:00:00"/>
    <x v="227"/>
    <n v="12000"/>
    <n v="167"/>
    <x v="7"/>
    <x v="1"/>
    <n v="2"/>
    <x v="1"/>
  </r>
  <r>
    <x v="2"/>
    <d v="2020-02-10T00:00:00"/>
    <x v="89"/>
    <n v="39000"/>
    <n v="542"/>
    <x v="7"/>
    <x v="1"/>
    <n v="2"/>
    <x v="1"/>
  </r>
  <r>
    <x v="2"/>
    <d v="2020-02-10T00:00:00"/>
    <x v="228"/>
    <n v="80000"/>
    <n v="2507"/>
    <x v="7"/>
    <x v="1"/>
    <n v="2"/>
    <x v="1"/>
  </r>
  <r>
    <x v="2"/>
    <d v="2020-02-10T00:00:00"/>
    <x v="119"/>
    <n v="34000"/>
    <n v="307"/>
    <x v="7"/>
    <x v="1"/>
    <n v="2"/>
    <x v="1"/>
  </r>
  <r>
    <x v="2"/>
    <d v="2020-02-10T00:00:00"/>
    <x v="222"/>
    <n v="45008"/>
    <n v="406"/>
    <x v="7"/>
    <x v="1"/>
    <n v="2"/>
    <x v="1"/>
  </r>
  <r>
    <x v="2"/>
    <d v="2020-02-10T00:00:00"/>
    <x v="84"/>
    <n v="24147"/>
    <n v="558"/>
    <x v="7"/>
    <x v="1"/>
    <n v="2"/>
    <x v="1"/>
  </r>
  <r>
    <x v="2"/>
    <d v="2020-02-10T00:00:00"/>
    <x v="75"/>
    <n v="15200"/>
    <n v="148"/>
    <x v="7"/>
    <x v="1"/>
    <n v="2"/>
    <x v="1"/>
  </r>
  <r>
    <x v="2"/>
    <d v="2020-02-10T00:00:00"/>
    <x v="229"/>
    <n v="27500"/>
    <n v="442"/>
    <x v="7"/>
    <x v="1"/>
    <n v="2"/>
    <x v="1"/>
  </r>
  <r>
    <x v="2"/>
    <d v="2020-02-10T00:00:00"/>
    <x v="89"/>
    <n v="56376"/>
    <n v="784"/>
    <x v="7"/>
    <x v="1"/>
    <n v="2"/>
    <x v="1"/>
  </r>
  <r>
    <x v="2"/>
    <d v="2020-02-10T00:00:00"/>
    <x v="230"/>
    <n v="89008"/>
    <n v="1431"/>
    <x v="7"/>
    <x v="1"/>
    <n v="2"/>
    <x v="1"/>
  </r>
  <r>
    <x v="2"/>
    <d v="2020-02-10T00:00:00"/>
    <x v="86"/>
    <n v="103490"/>
    <n v="2301"/>
    <x v="7"/>
    <x v="1"/>
    <n v="2"/>
    <x v="1"/>
  </r>
  <r>
    <x v="2"/>
    <d v="2020-02-10T00:00:00"/>
    <x v="119"/>
    <n v="17177"/>
    <n v="155"/>
    <x v="7"/>
    <x v="1"/>
    <n v="2"/>
    <x v="1"/>
  </r>
  <r>
    <x v="2"/>
    <d v="2020-02-10T00:00:00"/>
    <x v="86"/>
    <n v="57072"/>
    <n v="1269"/>
    <x v="7"/>
    <x v="1"/>
    <n v="2"/>
    <x v="1"/>
  </r>
  <r>
    <x v="2"/>
    <d v="2020-02-10T00:00:00"/>
    <x v="86"/>
    <n v="16182"/>
    <n v="360"/>
    <x v="7"/>
    <x v="1"/>
    <n v="2"/>
    <x v="1"/>
  </r>
  <r>
    <x v="2"/>
    <d v="2020-02-11T00:00:00"/>
    <x v="219"/>
    <n v="102400"/>
    <n v="4985"/>
    <x v="7"/>
    <x v="1"/>
    <n v="2"/>
    <x v="1"/>
  </r>
  <r>
    <x v="2"/>
    <d v="2020-02-11T00:00:00"/>
    <x v="231"/>
    <n v="35000"/>
    <n v="4042"/>
    <x v="7"/>
    <x v="1"/>
    <n v="2"/>
    <x v="1"/>
  </r>
  <r>
    <x v="2"/>
    <d v="2020-02-11T00:00:00"/>
    <x v="232"/>
    <n v="5800"/>
    <n v="93"/>
    <x v="7"/>
    <x v="1"/>
    <n v="2"/>
    <x v="1"/>
  </r>
  <r>
    <x v="2"/>
    <d v="2020-02-11T00:00:00"/>
    <x v="75"/>
    <n v="206472"/>
    <n v="2013"/>
    <x v="7"/>
    <x v="1"/>
    <n v="2"/>
    <x v="1"/>
  </r>
  <r>
    <x v="2"/>
    <d v="2020-02-11T00:00:00"/>
    <x v="233"/>
    <n v="102400"/>
    <n v="4985"/>
    <x v="7"/>
    <x v="1"/>
    <n v="2"/>
    <x v="1"/>
  </r>
  <r>
    <x v="2"/>
    <d v="2020-02-11T00:00:00"/>
    <x v="89"/>
    <n v="61030"/>
    <n v="849"/>
    <x v="7"/>
    <x v="1"/>
    <n v="2"/>
    <x v="1"/>
  </r>
  <r>
    <x v="2"/>
    <d v="2020-02-11T00:00:00"/>
    <x v="198"/>
    <n v="20533"/>
    <n v="1628"/>
    <x v="7"/>
    <x v="1"/>
    <n v="2"/>
    <x v="1"/>
  </r>
  <r>
    <x v="2"/>
    <d v="2020-02-11T00:00:00"/>
    <x v="219"/>
    <n v="28160"/>
    <n v="1371"/>
    <x v="7"/>
    <x v="1"/>
    <n v="2"/>
    <x v="1"/>
  </r>
  <r>
    <x v="2"/>
    <d v="2020-02-11T00:00:00"/>
    <x v="234"/>
    <n v="43860"/>
    <n v="1337"/>
    <x v="7"/>
    <x v="1"/>
    <n v="2"/>
    <x v="1"/>
  </r>
  <r>
    <x v="2"/>
    <d v="2020-02-11T00:00:00"/>
    <x v="235"/>
    <n v="84570"/>
    <n v="4625"/>
    <x v="7"/>
    <x v="1"/>
    <n v="2"/>
    <x v="1"/>
  </r>
  <r>
    <x v="2"/>
    <d v="2020-02-12T00:00:00"/>
    <x v="87"/>
    <n v="38053"/>
    <n v="897"/>
    <x v="7"/>
    <x v="1"/>
    <n v="2"/>
    <x v="1"/>
  </r>
  <r>
    <x v="2"/>
    <d v="2020-02-12T00:00:00"/>
    <x v="87"/>
    <n v="1"/>
    <n v="0"/>
    <x v="7"/>
    <x v="1"/>
    <n v="2"/>
    <x v="1"/>
  </r>
  <r>
    <x v="2"/>
    <d v="2020-02-13T00:00:00"/>
    <x v="86"/>
    <n v="108000"/>
    <n v="2401"/>
    <x v="7"/>
    <x v="1"/>
    <n v="2"/>
    <x v="1"/>
  </r>
  <r>
    <x v="2"/>
    <d v="2020-02-13T00:00:00"/>
    <x v="236"/>
    <n v="55000"/>
    <n v="1729"/>
    <x v="7"/>
    <x v="1"/>
    <n v="2"/>
    <x v="1"/>
  </r>
  <r>
    <x v="2"/>
    <d v="2020-02-13T00:00:00"/>
    <x v="231"/>
    <n v="79700"/>
    <n v="9205"/>
    <x v="7"/>
    <x v="1"/>
    <n v="2"/>
    <x v="1"/>
  </r>
  <r>
    <x v="2"/>
    <d v="2020-02-13T00:00:00"/>
    <x v="237"/>
    <n v="12000"/>
    <n v="267"/>
    <x v="7"/>
    <x v="1"/>
    <n v="2"/>
    <x v="1"/>
  </r>
  <r>
    <x v="2"/>
    <d v="2020-02-13T00:00:00"/>
    <x v="89"/>
    <n v="68706"/>
    <n v="956"/>
    <x v="7"/>
    <x v="1"/>
    <n v="2"/>
    <x v="1"/>
  </r>
  <r>
    <x v="2"/>
    <d v="2020-02-13T00:00:00"/>
    <x v="238"/>
    <n v="20400"/>
    <n v="530"/>
    <x v="7"/>
    <x v="1"/>
    <n v="2"/>
    <x v="1"/>
  </r>
  <r>
    <x v="2"/>
    <d v="2020-02-14T00:00:00"/>
    <x v="87"/>
    <n v="11052"/>
    <n v="260"/>
    <x v="7"/>
    <x v="1"/>
    <n v="2"/>
    <x v="1"/>
  </r>
  <r>
    <x v="2"/>
    <d v="2020-02-14T00:00:00"/>
    <x v="239"/>
    <n v="12167"/>
    <n v="653"/>
    <x v="7"/>
    <x v="1"/>
    <n v="2"/>
    <x v="1"/>
  </r>
  <r>
    <x v="2"/>
    <d v="2020-02-14T00:00:00"/>
    <x v="87"/>
    <n v="5316"/>
    <n v="125"/>
    <x v="7"/>
    <x v="1"/>
    <n v="2"/>
    <x v="1"/>
  </r>
  <r>
    <x v="2"/>
    <d v="2020-02-14T00:00:00"/>
    <x v="240"/>
    <n v="7069"/>
    <n v="378"/>
    <x v="7"/>
    <x v="1"/>
    <n v="2"/>
    <x v="1"/>
  </r>
  <r>
    <x v="2"/>
    <d v="2020-02-14T00:00:00"/>
    <x v="241"/>
    <n v="5000"/>
    <n v="136"/>
    <x v="7"/>
    <x v="1"/>
    <n v="2"/>
    <x v="1"/>
  </r>
  <r>
    <x v="2"/>
    <d v="2020-02-14T00:00:00"/>
    <x v="242"/>
    <n v="65400"/>
    <n v="1512"/>
    <x v="7"/>
    <x v="1"/>
    <n v="2"/>
    <x v="1"/>
  </r>
  <r>
    <x v="2"/>
    <d v="2020-02-14T00:00:00"/>
    <x v="243"/>
    <n v="118800"/>
    <n v="3455"/>
    <x v="7"/>
    <x v="1"/>
    <n v="2"/>
    <x v="1"/>
  </r>
  <r>
    <x v="2"/>
    <d v="2020-02-14T00:00:00"/>
    <x v="219"/>
    <n v="19968"/>
    <n v="972"/>
    <x v="7"/>
    <x v="1"/>
    <n v="2"/>
    <x v="1"/>
  </r>
  <r>
    <x v="2"/>
    <d v="2020-02-14T00:00:00"/>
    <x v="134"/>
    <n v="96300"/>
    <n v="2141"/>
    <x v="7"/>
    <x v="1"/>
    <n v="2"/>
    <x v="1"/>
  </r>
  <r>
    <x v="2"/>
    <d v="2020-02-14T00:00:00"/>
    <x v="244"/>
    <n v="156000"/>
    <n v="2508"/>
    <x v="7"/>
    <x v="1"/>
    <n v="2"/>
    <x v="1"/>
  </r>
  <r>
    <x v="2"/>
    <d v="2020-02-14T00:00:00"/>
    <x v="231"/>
    <n v="28600"/>
    <n v="3303"/>
    <x v="7"/>
    <x v="1"/>
    <n v="2"/>
    <x v="1"/>
  </r>
  <r>
    <x v="2"/>
    <d v="2020-02-14T00:00:00"/>
    <x v="245"/>
    <n v="39012"/>
    <n v="970"/>
    <x v="7"/>
    <x v="1"/>
    <n v="2"/>
    <x v="1"/>
  </r>
  <r>
    <x v="2"/>
    <d v="2020-02-14T00:00:00"/>
    <x v="238"/>
    <n v="6600"/>
    <n v="171"/>
    <x v="7"/>
    <x v="1"/>
    <n v="2"/>
    <x v="1"/>
  </r>
  <r>
    <x v="2"/>
    <d v="2020-02-14T00:00:00"/>
    <x v="238"/>
    <n v="6800"/>
    <n v="177"/>
    <x v="7"/>
    <x v="1"/>
    <n v="2"/>
    <x v="1"/>
  </r>
  <r>
    <x v="2"/>
    <d v="2020-02-17T00:00:00"/>
    <x v="246"/>
    <n v="18910"/>
    <n v="603"/>
    <x v="5"/>
    <x v="0"/>
    <n v="2"/>
    <x v="1"/>
  </r>
  <r>
    <x v="2"/>
    <d v="2020-02-17T00:00:00"/>
    <x v="247"/>
    <n v="57212"/>
    <n v="1323"/>
    <x v="5"/>
    <x v="0"/>
    <n v="2"/>
    <x v="1"/>
  </r>
  <r>
    <x v="2"/>
    <d v="2020-02-17T00:00:00"/>
    <x v="236"/>
    <n v="120800"/>
    <n v="3797"/>
    <x v="5"/>
    <x v="0"/>
    <n v="2"/>
    <x v="1"/>
  </r>
  <r>
    <x v="2"/>
    <d v="2020-02-17T00:00:00"/>
    <x v="85"/>
    <n v="12000"/>
    <n v="180"/>
    <x v="5"/>
    <x v="0"/>
    <n v="2"/>
    <x v="1"/>
  </r>
  <r>
    <x v="2"/>
    <d v="2020-02-17T00:00:00"/>
    <x v="85"/>
    <n v="27000"/>
    <n v="406"/>
    <x v="5"/>
    <x v="0"/>
    <n v="2"/>
    <x v="1"/>
  </r>
  <r>
    <x v="2"/>
    <d v="2020-02-18T00:00:00"/>
    <x v="248"/>
    <n v="130928"/>
    <n v="3991"/>
    <x v="5"/>
    <x v="0"/>
    <n v="2"/>
    <x v="1"/>
  </r>
  <r>
    <x v="2"/>
    <d v="2020-02-18T00:00:00"/>
    <x v="89"/>
    <n v="24000"/>
    <n v="334"/>
    <x v="5"/>
    <x v="0"/>
    <n v="2"/>
    <x v="1"/>
  </r>
  <r>
    <x v="2"/>
    <d v="2020-02-18T00:00:00"/>
    <x v="249"/>
    <n v="12408"/>
    <n v="857"/>
    <x v="5"/>
    <x v="0"/>
    <n v="2"/>
    <x v="1"/>
  </r>
  <r>
    <x v="2"/>
    <d v="2020-02-18T00:00:00"/>
    <x v="227"/>
    <n v="23088"/>
    <n v="321"/>
    <x v="5"/>
    <x v="0"/>
    <n v="2"/>
    <x v="1"/>
  </r>
  <r>
    <x v="2"/>
    <d v="2020-02-18T00:00:00"/>
    <x v="250"/>
    <n v="61058"/>
    <n v="1861"/>
    <x v="5"/>
    <x v="0"/>
    <n v="2"/>
    <x v="1"/>
  </r>
  <r>
    <x v="2"/>
    <d v="2020-02-18T00:00:00"/>
    <x v="77"/>
    <n v="17099"/>
    <n v="257"/>
    <x v="5"/>
    <x v="0"/>
    <n v="2"/>
    <x v="1"/>
  </r>
  <r>
    <x v="2"/>
    <d v="2020-02-18T00:00:00"/>
    <x v="251"/>
    <n v="32000"/>
    <n v="317"/>
    <x v="5"/>
    <x v="0"/>
    <n v="2"/>
    <x v="1"/>
  </r>
  <r>
    <x v="2"/>
    <d v="2020-02-18T00:00:00"/>
    <x v="252"/>
    <n v="27800"/>
    <n v="409"/>
    <x v="5"/>
    <x v="0"/>
    <n v="2"/>
    <x v="1"/>
  </r>
  <r>
    <x v="2"/>
    <d v="2020-02-18T00:00:00"/>
    <x v="246"/>
    <n v="45500"/>
    <n v="1450"/>
    <x v="5"/>
    <x v="0"/>
    <n v="2"/>
    <x v="1"/>
  </r>
  <r>
    <x v="2"/>
    <d v="2020-02-18T00:00:00"/>
    <x v="199"/>
    <n v="27600"/>
    <n v="406"/>
    <x v="5"/>
    <x v="0"/>
    <n v="2"/>
    <x v="1"/>
  </r>
  <r>
    <x v="2"/>
    <d v="2020-02-18T00:00:00"/>
    <x v="253"/>
    <n v="4100"/>
    <n v="43"/>
    <x v="5"/>
    <x v="0"/>
    <n v="2"/>
    <x v="1"/>
  </r>
  <r>
    <x v="2"/>
    <d v="2020-02-18T00:00:00"/>
    <x v="86"/>
    <n v="86560"/>
    <n v="1924"/>
    <x v="5"/>
    <x v="0"/>
    <n v="2"/>
    <x v="1"/>
  </r>
  <r>
    <x v="2"/>
    <d v="2020-02-20T00:00:00"/>
    <x v="122"/>
    <n v="30000"/>
    <n v="320"/>
    <x v="5"/>
    <x v="0"/>
    <n v="2"/>
    <x v="1"/>
  </r>
  <r>
    <x v="2"/>
    <d v="2020-02-20T00:00:00"/>
    <x v="254"/>
    <n v="7104"/>
    <n v="76"/>
    <x v="5"/>
    <x v="0"/>
    <n v="2"/>
    <x v="1"/>
  </r>
  <r>
    <x v="2"/>
    <d v="2020-02-20T00:00:00"/>
    <x v="255"/>
    <n v="31940"/>
    <n v="1005"/>
    <x v="5"/>
    <x v="0"/>
    <n v="2"/>
    <x v="1"/>
  </r>
  <r>
    <x v="2"/>
    <d v="2020-02-20T00:00:00"/>
    <x v="217"/>
    <n v="50548"/>
    <n v="1378"/>
    <x v="5"/>
    <x v="0"/>
    <n v="2"/>
    <x v="1"/>
  </r>
  <r>
    <x v="2"/>
    <d v="2020-02-20T00:00:00"/>
    <x v="256"/>
    <n v="30000"/>
    <n v="1220"/>
    <x v="5"/>
    <x v="0"/>
    <n v="2"/>
    <x v="1"/>
  </r>
  <r>
    <x v="2"/>
    <d v="2020-02-20T00:00:00"/>
    <x v="257"/>
    <n v="24000"/>
    <n v="413"/>
    <x v="5"/>
    <x v="0"/>
    <n v="2"/>
    <x v="1"/>
  </r>
  <r>
    <x v="2"/>
    <d v="2020-02-20T00:00:00"/>
    <x v="258"/>
    <n v="82600"/>
    <n v="1421"/>
    <x v="5"/>
    <x v="0"/>
    <n v="2"/>
    <x v="1"/>
  </r>
  <r>
    <x v="2"/>
    <d v="2020-02-20T00:00:00"/>
    <x v="259"/>
    <n v="10872"/>
    <n v="544"/>
    <x v="5"/>
    <x v="0"/>
    <n v="2"/>
    <x v="1"/>
  </r>
  <r>
    <x v="2"/>
    <d v="2020-02-20T00:00:00"/>
    <x v="105"/>
    <n v="222000"/>
    <n v="2831"/>
    <x v="5"/>
    <x v="0"/>
    <n v="2"/>
    <x v="1"/>
  </r>
  <r>
    <x v="2"/>
    <d v="2020-02-21T00:00:00"/>
    <x v="227"/>
    <n v="45000"/>
    <n v="626"/>
    <x v="5"/>
    <x v="0"/>
    <n v="2"/>
    <x v="1"/>
  </r>
  <r>
    <x v="2"/>
    <d v="2020-02-21T00:00:00"/>
    <x v="86"/>
    <n v="27728"/>
    <n v="616"/>
    <x v="5"/>
    <x v="0"/>
    <n v="2"/>
    <x v="1"/>
  </r>
  <r>
    <x v="2"/>
    <d v="2020-02-21T00:00:00"/>
    <x v="122"/>
    <n v="57174"/>
    <n v="610"/>
    <x v="5"/>
    <x v="0"/>
    <n v="2"/>
    <x v="1"/>
  </r>
  <r>
    <x v="2"/>
    <d v="2020-02-21T00:00:00"/>
    <x v="260"/>
    <n v="23496"/>
    <n v="1240"/>
    <x v="5"/>
    <x v="0"/>
    <n v="2"/>
    <x v="1"/>
  </r>
  <r>
    <x v="2"/>
    <d v="2020-02-21T00:00:00"/>
    <x v="233"/>
    <n v="27748"/>
    <n v="1351"/>
    <x v="5"/>
    <x v="0"/>
    <n v="2"/>
    <x v="1"/>
  </r>
  <r>
    <x v="2"/>
    <d v="2020-02-21T00:00:00"/>
    <x v="261"/>
    <n v="21480"/>
    <n v="949"/>
    <x v="5"/>
    <x v="0"/>
    <n v="2"/>
    <x v="1"/>
  </r>
  <r>
    <x v="2"/>
    <d v="2020-02-21T00:00:00"/>
    <x v="238"/>
    <n v="31682"/>
    <n v="823"/>
    <x v="5"/>
    <x v="0"/>
    <n v="2"/>
    <x v="1"/>
  </r>
  <r>
    <x v="2"/>
    <d v="2020-02-21T00:00:00"/>
    <x v="75"/>
    <n v="27232"/>
    <n v="266"/>
    <x v="5"/>
    <x v="0"/>
    <n v="2"/>
    <x v="1"/>
  </r>
  <r>
    <x v="2"/>
    <d v="2020-02-21T00:00:00"/>
    <x v="262"/>
    <n v="9435"/>
    <n v="472"/>
    <x v="5"/>
    <x v="0"/>
    <n v="2"/>
    <x v="1"/>
  </r>
  <r>
    <x v="2"/>
    <d v="2020-02-21T00:00:00"/>
    <x v="259"/>
    <n v="59392"/>
    <n v="2974"/>
    <x v="5"/>
    <x v="0"/>
    <n v="2"/>
    <x v="1"/>
  </r>
  <r>
    <x v="2"/>
    <d v="2020-02-24T00:00:00"/>
    <x v="218"/>
    <n v="48352"/>
    <n v="1376"/>
    <x v="8"/>
    <x v="0"/>
    <n v="2"/>
    <x v="1"/>
  </r>
  <r>
    <x v="2"/>
    <d v="2020-02-24T00:00:00"/>
    <x v="222"/>
    <n v="500"/>
    <n v="5"/>
    <x v="8"/>
    <x v="0"/>
    <n v="2"/>
    <x v="1"/>
  </r>
  <r>
    <x v="2"/>
    <d v="2020-02-24T00:00:00"/>
    <x v="222"/>
    <n v="48900"/>
    <n v="522"/>
    <x v="8"/>
    <x v="0"/>
    <n v="2"/>
    <x v="1"/>
  </r>
  <r>
    <x v="2"/>
    <d v="2020-02-24T00:00:00"/>
    <x v="263"/>
    <n v="73400"/>
    <n v="1180"/>
    <x v="8"/>
    <x v="0"/>
    <n v="2"/>
    <x v="1"/>
  </r>
  <r>
    <x v="2"/>
    <d v="2020-02-24T00:00:00"/>
    <x v="264"/>
    <n v="105000"/>
    <n v="14772"/>
    <x v="8"/>
    <x v="0"/>
    <n v="2"/>
    <x v="1"/>
  </r>
  <r>
    <x v="2"/>
    <d v="2020-02-24T00:00:00"/>
    <x v="265"/>
    <n v="163455"/>
    <n v="8294"/>
    <x v="8"/>
    <x v="0"/>
    <n v="2"/>
    <x v="1"/>
  </r>
  <r>
    <x v="2"/>
    <d v="2020-02-24T00:00:00"/>
    <x v="231"/>
    <n v="28650"/>
    <n v="3309"/>
    <x v="8"/>
    <x v="0"/>
    <n v="2"/>
    <x v="1"/>
  </r>
  <r>
    <x v="2"/>
    <d v="2020-02-25T00:00:00"/>
    <x v="266"/>
    <n v="600"/>
    <n v="45"/>
    <x v="8"/>
    <x v="0"/>
    <n v="2"/>
    <x v="1"/>
  </r>
  <r>
    <x v="2"/>
    <d v="2020-02-25T00:00:00"/>
    <x v="267"/>
    <n v="16500"/>
    <n v="1167"/>
    <x v="8"/>
    <x v="0"/>
    <n v="2"/>
    <x v="1"/>
  </r>
  <r>
    <x v="2"/>
    <d v="2020-02-25T00:00:00"/>
    <x v="268"/>
    <n v="44700"/>
    <n v="1203"/>
    <x v="8"/>
    <x v="0"/>
    <n v="2"/>
    <x v="1"/>
  </r>
  <r>
    <x v="2"/>
    <d v="2020-02-25T00:00:00"/>
    <x v="269"/>
    <n v="174600"/>
    <n v="2406"/>
    <x v="8"/>
    <x v="0"/>
    <n v="2"/>
    <x v="1"/>
  </r>
  <r>
    <x v="2"/>
    <d v="2020-02-25T00:00:00"/>
    <x v="119"/>
    <n v="265320"/>
    <n v="2393"/>
    <x v="8"/>
    <x v="0"/>
    <n v="2"/>
    <x v="1"/>
  </r>
  <r>
    <x v="2"/>
    <d v="2020-02-25T00:00:00"/>
    <x v="270"/>
    <n v="13330"/>
    <n v="633"/>
    <x v="8"/>
    <x v="0"/>
    <n v="2"/>
    <x v="1"/>
  </r>
  <r>
    <x v="2"/>
    <d v="2020-02-25T00:00:00"/>
    <x v="271"/>
    <n v="50000"/>
    <n v="1204"/>
    <x v="8"/>
    <x v="0"/>
    <n v="2"/>
    <x v="1"/>
  </r>
  <r>
    <x v="2"/>
    <d v="2020-02-25T00:00:00"/>
    <x v="272"/>
    <n v="12500"/>
    <n v="3920"/>
    <x v="8"/>
    <x v="0"/>
    <n v="2"/>
    <x v="1"/>
  </r>
  <r>
    <x v="2"/>
    <d v="2020-02-25T00:00:00"/>
    <x v="264"/>
    <n v="105000"/>
    <n v="14772"/>
    <x v="8"/>
    <x v="0"/>
    <n v="2"/>
    <x v="1"/>
  </r>
  <r>
    <x v="2"/>
    <d v="2020-02-25T00:00:00"/>
    <x v="243"/>
    <n v="29200"/>
    <n v="849"/>
    <x v="8"/>
    <x v="0"/>
    <n v="2"/>
    <x v="1"/>
  </r>
  <r>
    <x v="2"/>
    <d v="2020-02-25T00:00:00"/>
    <x v="273"/>
    <n v="40200"/>
    <n v="965"/>
    <x v="8"/>
    <x v="0"/>
    <n v="2"/>
    <x v="1"/>
  </r>
  <r>
    <x v="2"/>
    <d v="2020-02-26T00:00:00"/>
    <x v="272"/>
    <n v="8312"/>
    <n v="2607"/>
    <x v="8"/>
    <x v="0"/>
    <n v="2"/>
    <x v="1"/>
  </r>
  <r>
    <x v="2"/>
    <d v="2020-02-26T00:00:00"/>
    <x v="259"/>
    <n v="5434"/>
    <n v="272"/>
    <x v="8"/>
    <x v="0"/>
    <n v="2"/>
    <x v="1"/>
  </r>
  <r>
    <x v="2"/>
    <d v="2020-02-26T00:00:00"/>
    <x v="274"/>
    <n v="52000"/>
    <n v="1400"/>
    <x v="8"/>
    <x v="0"/>
    <n v="2"/>
    <x v="1"/>
  </r>
  <r>
    <x v="2"/>
    <d v="2020-02-26T00:00:00"/>
    <x v="208"/>
    <n v="514"/>
    <n v="23"/>
    <x v="8"/>
    <x v="0"/>
    <n v="2"/>
    <x v="1"/>
  </r>
  <r>
    <x v="2"/>
    <d v="2020-02-26T00:00:00"/>
    <x v="275"/>
    <n v="107040"/>
    <n v="4483"/>
    <x v="8"/>
    <x v="0"/>
    <n v="2"/>
    <x v="1"/>
  </r>
  <r>
    <x v="2"/>
    <d v="2020-02-26T00:00:00"/>
    <x v="133"/>
    <n v="1800"/>
    <n v="205"/>
    <x v="8"/>
    <x v="0"/>
    <n v="2"/>
    <x v="1"/>
  </r>
  <r>
    <x v="2"/>
    <d v="2020-02-26T00:00:00"/>
    <x v="214"/>
    <n v="15500"/>
    <n v="693"/>
    <x v="8"/>
    <x v="0"/>
    <n v="2"/>
    <x v="1"/>
  </r>
  <r>
    <x v="2"/>
    <d v="2020-02-26T00:00:00"/>
    <x v="276"/>
    <n v="3985"/>
    <n v="178"/>
    <x v="8"/>
    <x v="0"/>
    <n v="2"/>
    <x v="1"/>
  </r>
  <r>
    <x v="2"/>
    <d v="2020-02-26T00:00:00"/>
    <x v="277"/>
    <n v="13643"/>
    <n v="610"/>
    <x v="8"/>
    <x v="0"/>
    <n v="2"/>
    <x v="1"/>
  </r>
  <r>
    <x v="2"/>
    <d v="2020-02-27T00:00:00"/>
    <x v="278"/>
    <n v="300000"/>
    <n v="1803"/>
    <x v="8"/>
    <x v="0"/>
    <n v="2"/>
    <x v="1"/>
  </r>
  <r>
    <x v="2"/>
    <d v="2020-02-27T00:00:00"/>
    <x v="105"/>
    <n v="17100"/>
    <n v="218"/>
    <x v="8"/>
    <x v="0"/>
    <n v="2"/>
    <x v="1"/>
  </r>
  <r>
    <x v="2"/>
    <d v="2020-02-27T00:00:00"/>
    <x v="279"/>
    <n v="22695"/>
    <n v="1056"/>
    <x v="8"/>
    <x v="0"/>
    <n v="2"/>
    <x v="1"/>
  </r>
  <r>
    <x v="2"/>
    <d v="2020-02-27T00:00:00"/>
    <x v="280"/>
    <n v="11720"/>
    <n v="318"/>
    <x v="8"/>
    <x v="0"/>
    <n v="2"/>
    <x v="1"/>
  </r>
  <r>
    <x v="2"/>
    <d v="2020-02-27T00:00:00"/>
    <x v="269"/>
    <n v="187100"/>
    <n v="2578"/>
    <x v="8"/>
    <x v="0"/>
    <n v="2"/>
    <x v="1"/>
  </r>
  <r>
    <x v="2"/>
    <d v="2020-02-27T00:00:00"/>
    <x v="281"/>
    <n v="20480"/>
    <n v="923"/>
    <x v="8"/>
    <x v="0"/>
    <n v="2"/>
    <x v="1"/>
  </r>
  <r>
    <x v="2"/>
    <d v="2020-02-27T00:00:00"/>
    <x v="119"/>
    <n v="17600"/>
    <n v="159"/>
    <x v="8"/>
    <x v="0"/>
    <n v="2"/>
    <x v="1"/>
  </r>
  <r>
    <x v="2"/>
    <d v="2020-02-28T00:00:00"/>
    <x v="281"/>
    <n v="81920"/>
    <n v="3692"/>
    <x v="8"/>
    <x v="0"/>
    <n v="2"/>
    <x v="1"/>
  </r>
  <r>
    <x v="2"/>
    <d v="2020-02-28T00:00:00"/>
    <x v="264"/>
    <n v="42000"/>
    <n v="5909"/>
    <x v="8"/>
    <x v="0"/>
    <n v="2"/>
    <x v="1"/>
  </r>
  <r>
    <x v="2"/>
    <d v="2020-02-28T00:00:00"/>
    <x v="282"/>
    <n v="9370"/>
    <n v="355"/>
    <x v="8"/>
    <x v="0"/>
    <n v="2"/>
    <x v="1"/>
  </r>
  <r>
    <x v="2"/>
    <d v="2020-02-28T00:00:00"/>
    <x v="281"/>
    <n v="98119"/>
    <n v="4422"/>
    <x v="8"/>
    <x v="0"/>
    <n v="2"/>
    <x v="1"/>
  </r>
  <r>
    <x v="3"/>
    <d v="2020-02-04T00:00:00"/>
    <x v="283"/>
    <n v="1400"/>
    <n v="434"/>
    <x v="6"/>
    <x v="1"/>
    <n v="2"/>
    <x v="1"/>
  </r>
  <r>
    <x v="3"/>
    <d v="2020-02-21T00:00:00"/>
    <x v="284"/>
    <n v="5"/>
    <n v="103"/>
    <x v="5"/>
    <x v="0"/>
    <n v="2"/>
    <x v="1"/>
  </r>
  <r>
    <x v="3"/>
    <d v="2020-02-04T00:00:00"/>
    <x v="285"/>
    <n v="1682"/>
    <n v="157"/>
    <x v="6"/>
    <x v="1"/>
    <n v="2"/>
    <x v="1"/>
  </r>
  <r>
    <x v="3"/>
    <d v="2020-02-04T00:00:00"/>
    <x v="140"/>
    <n v="900"/>
    <n v="233"/>
    <x v="6"/>
    <x v="1"/>
    <n v="2"/>
    <x v="1"/>
  </r>
  <r>
    <x v="3"/>
    <d v="2020-02-10T00:00:00"/>
    <x v="138"/>
    <n v="1800"/>
    <n v="576"/>
    <x v="7"/>
    <x v="1"/>
    <n v="2"/>
    <x v="1"/>
  </r>
  <r>
    <x v="3"/>
    <d v="2020-02-10T00:00:00"/>
    <x v="139"/>
    <n v="1920"/>
    <n v="486"/>
    <x v="7"/>
    <x v="1"/>
    <n v="2"/>
    <x v="1"/>
  </r>
  <r>
    <x v="3"/>
    <d v="2020-02-10T00:00:00"/>
    <x v="286"/>
    <n v="2560"/>
    <n v="501"/>
    <x v="7"/>
    <x v="1"/>
    <n v="2"/>
    <x v="1"/>
  </r>
  <r>
    <x v="3"/>
    <d v="2020-02-11T00:00:00"/>
    <x v="287"/>
    <n v="3600"/>
    <n v="382.68"/>
    <x v="7"/>
    <x v="1"/>
    <n v="2"/>
    <x v="1"/>
  </r>
  <r>
    <x v="3"/>
    <d v="2020-02-11T00:00:00"/>
    <x v="136"/>
    <n v="408"/>
    <n v="2978"/>
    <x v="7"/>
    <x v="1"/>
    <n v="2"/>
    <x v="1"/>
  </r>
  <r>
    <x v="3"/>
    <d v="2020-02-11T00:00:00"/>
    <x v="136"/>
    <n v="408"/>
    <n v="2978"/>
    <x v="7"/>
    <x v="1"/>
    <n v="2"/>
    <x v="1"/>
  </r>
  <r>
    <x v="3"/>
    <d v="2020-02-11T00:00:00"/>
    <x v="136"/>
    <n v="459"/>
    <n v="3351"/>
    <x v="7"/>
    <x v="1"/>
    <n v="2"/>
    <x v="1"/>
  </r>
  <r>
    <x v="3"/>
    <d v="2020-02-11T00:00:00"/>
    <x v="136"/>
    <n v="21"/>
    <n v="153"/>
    <x v="7"/>
    <x v="1"/>
    <n v="2"/>
    <x v="1"/>
  </r>
  <r>
    <x v="3"/>
    <d v="2020-02-13T00:00:00"/>
    <x v="288"/>
    <n v="116"/>
    <n v="1201"/>
    <x v="7"/>
    <x v="1"/>
    <n v="2"/>
    <x v="1"/>
  </r>
  <r>
    <x v="3"/>
    <d v="2020-02-18T00:00:00"/>
    <x v="289"/>
    <n v="480"/>
    <n v="212"/>
    <x v="5"/>
    <x v="0"/>
    <n v="2"/>
    <x v="1"/>
  </r>
  <r>
    <x v="3"/>
    <d v="2020-02-18T00:00:00"/>
    <x v="286"/>
    <n v="3200"/>
    <n v="794"/>
    <x v="5"/>
    <x v="0"/>
    <n v="2"/>
    <x v="1"/>
  </r>
  <r>
    <x v="3"/>
    <d v="2020-02-18T00:00:00"/>
    <x v="290"/>
    <n v="4800"/>
    <n v="1884"/>
    <x v="5"/>
    <x v="0"/>
    <n v="2"/>
    <x v="1"/>
  </r>
  <r>
    <x v="3"/>
    <d v="2020-02-04T00:00:00"/>
    <x v="291"/>
    <n v="960"/>
    <n v="314"/>
    <x v="6"/>
    <x v="1"/>
    <n v="2"/>
    <x v="1"/>
  </r>
  <r>
    <x v="3"/>
    <d v="2020-02-19T00:00:00"/>
    <x v="292"/>
    <n v="10000"/>
    <n v="282"/>
    <x v="5"/>
    <x v="0"/>
    <n v="2"/>
    <x v="1"/>
  </r>
  <r>
    <x v="4"/>
    <d v="2020-02-18T00:00:00"/>
    <x v="293"/>
    <n v="660"/>
    <n v="2253"/>
    <x v="5"/>
    <x v="0"/>
    <n v="2"/>
    <x v="1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  <r>
    <x v="9"/>
    <m/>
    <x v="294"/>
    <m/>
    <m/>
    <x v="9"/>
    <x v="2"/>
    <m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8" applyNumberFormats="0" applyBorderFormats="0" applyFontFormats="0" applyPatternFormats="0" applyAlignmentFormats="0" applyWidthHeightFormats="1" dataCaption="Valeurs" updatedVersion="4" minRefreshableVersion="3" useAutoFormatting="1" itemPrintTitles="1" createdVersion="5" indent="0" showHeaders="0" outline="1" outlineData="1" multipleFieldFilters="0" rowHeaderCaption="Famille">
  <location ref="A3:G17" firstHeaderRow="1" firstDataRow="3" firstDataCol="1"/>
  <pivotFields count="9">
    <pivotField axis="axisRow" numFmtId="164" showAll="0">
      <items count="11">
        <item sd="0" x="5"/>
        <item sd="0" x="6"/>
        <item sd="0" x="7"/>
        <item sd="0" x="0"/>
        <item sd="0" x="8"/>
        <item sd="0" x="1"/>
        <item sd="0" x="2"/>
        <item sd="0" x="3"/>
        <item sd="0" x="4"/>
        <item x="9"/>
        <item t="default"/>
      </items>
    </pivotField>
    <pivotField numFmtId="14" showAll="0"/>
    <pivotField axis="axisRow" showAll="0">
      <items count="296">
        <item x="147"/>
        <item x="144"/>
        <item x="145"/>
        <item x="146"/>
        <item x="143"/>
        <item x="149"/>
        <item x="148"/>
        <item x="150"/>
        <item x="153"/>
        <item x="152"/>
        <item x="151"/>
        <item x="163"/>
        <item x="164"/>
        <item x="162"/>
        <item x="285"/>
        <item x="291"/>
        <item x="283"/>
        <item x="137"/>
        <item x="140"/>
        <item x="287"/>
        <item x="289"/>
        <item x="136"/>
        <item x="284"/>
        <item x="141"/>
        <item x="288"/>
        <item x="292"/>
        <item x="286"/>
        <item x="139"/>
        <item x="290"/>
        <item x="138"/>
        <item x="293"/>
        <item x="142"/>
        <item x="117"/>
        <item x="111"/>
        <item x="251"/>
        <item x="253"/>
        <item x="119"/>
        <item x="254"/>
        <item x="222"/>
        <item x="129"/>
        <item x="226"/>
        <item x="122"/>
        <item x="75"/>
        <item x="97"/>
        <item x="78"/>
        <item x="127"/>
        <item x="191"/>
        <item x="110"/>
        <item x="131"/>
        <item x="192"/>
        <item x="124"/>
        <item x="87"/>
        <item x="190"/>
        <item x="107"/>
        <item x="123"/>
        <item x="121"/>
        <item x="105"/>
        <item x="223"/>
        <item x="118"/>
        <item x="225"/>
        <item x="199"/>
        <item x="206"/>
        <item x="104"/>
        <item x="252"/>
        <item x="95"/>
        <item x="269"/>
        <item x="220"/>
        <item x="237"/>
        <item x="115"/>
        <item x="113"/>
        <item x="186"/>
        <item x="128"/>
        <item x="187"/>
        <item x="280"/>
        <item x="196"/>
        <item x="195"/>
        <item x="238"/>
        <item x="243"/>
        <item x="100"/>
        <item x="228"/>
        <item x="247"/>
        <item x="84"/>
        <item x="242"/>
        <item x="246"/>
        <item x="236"/>
        <item x="193"/>
        <item x="274"/>
        <item x="271"/>
        <item x="268"/>
        <item x="278"/>
        <item x="81"/>
        <item x="232"/>
        <item x="89"/>
        <item x="92"/>
        <item x="91"/>
        <item x="230"/>
        <item x="263"/>
        <item x="244"/>
        <item x="83"/>
        <item x="204"/>
        <item x="227"/>
        <item x="229"/>
        <item x="221"/>
        <item x="82"/>
        <item x="102"/>
        <item x="108"/>
        <item x="245"/>
        <item x="99"/>
        <item x="86"/>
        <item x="194"/>
        <item x="103"/>
        <item x="216"/>
        <item x="130"/>
        <item x="134"/>
        <item x="126"/>
        <item x="74"/>
        <item x="109"/>
        <item x="211"/>
        <item x="273"/>
        <item x="73"/>
        <item x="96"/>
        <item x="120"/>
        <item x="257"/>
        <item x="98"/>
        <item x="85"/>
        <item x="101"/>
        <item x="77"/>
        <item x="258"/>
        <item x="125"/>
        <item x="132"/>
        <item x="248"/>
        <item x="234"/>
        <item x="241"/>
        <item x="114"/>
        <item x="207"/>
        <item x="202"/>
        <item x="106"/>
        <item x="218"/>
        <item x="250"/>
        <item x="217"/>
        <item x="80"/>
        <item x="256"/>
        <item x="233"/>
        <item x="219"/>
        <item x="239"/>
        <item x="224"/>
        <item x="262"/>
        <item x="281"/>
        <item x="88"/>
        <item x="203"/>
        <item x="259"/>
        <item x="255"/>
        <item x="94"/>
        <item x="282"/>
        <item x="90"/>
        <item x="261"/>
        <item x="231"/>
        <item x="133"/>
        <item x="205"/>
        <item x="264"/>
        <item x="215"/>
        <item x="266"/>
        <item x="267"/>
        <item x="116"/>
        <item x="188"/>
        <item x="198"/>
        <item x="93"/>
        <item x="79"/>
        <item x="76"/>
        <item x="249"/>
        <item x="200"/>
        <item x="279"/>
        <item x="276"/>
        <item x="210"/>
        <item x="208"/>
        <item x="209"/>
        <item x="212"/>
        <item x="277"/>
        <item x="189"/>
        <item x="201"/>
        <item x="214"/>
        <item x="265"/>
        <item x="135"/>
        <item x="270"/>
        <item x="275"/>
        <item x="112"/>
        <item x="213"/>
        <item x="260"/>
        <item x="272"/>
        <item x="240"/>
        <item x="197"/>
        <item x="235"/>
        <item x="159"/>
        <item x="4"/>
        <item x="157"/>
        <item x="160"/>
        <item x="158"/>
        <item x="1"/>
        <item x="0"/>
        <item x="2"/>
        <item x="161"/>
        <item x="155"/>
        <item x="3"/>
        <item x="156"/>
        <item x="154"/>
        <item x="15"/>
        <item x="14"/>
        <item x="5"/>
        <item x="166"/>
        <item x="183"/>
        <item x="18"/>
        <item x="11"/>
        <item x="10"/>
        <item x="12"/>
        <item x="8"/>
        <item x="7"/>
        <item x="170"/>
        <item x="17"/>
        <item x="9"/>
        <item x="177"/>
        <item x="13"/>
        <item x="173"/>
        <item x="172"/>
        <item x="176"/>
        <item x="19"/>
        <item x="185"/>
        <item x="16"/>
        <item x="168"/>
        <item x="169"/>
        <item x="171"/>
        <item x="181"/>
        <item x="182"/>
        <item x="184"/>
        <item x="165"/>
        <item x="167"/>
        <item x="175"/>
        <item x="174"/>
        <item x="179"/>
        <item x="180"/>
        <item x="178"/>
        <item x="6"/>
        <item x="39"/>
        <item x="44"/>
        <item x="21"/>
        <item x="43"/>
        <item x="35"/>
        <item x="38"/>
        <item x="54"/>
        <item x="28"/>
        <item x="42"/>
        <item x="66"/>
        <item x="65"/>
        <item x="48"/>
        <item x="68"/>
        <item x="27"/>
        <item x="70"/>
        <item x="41"/>
        <item x="33"/>
        <item x="63"/>
        <item x="64"/>
        <item x="69"/>
        <item x="56"/>
        <item x="40"/>
        <item x="31"/>
        <item x="62"/>
        <item x="50"/>
        <item x="49"/>
        <item x="25"/>
        <item x="51"/>
        <item x="46"/>
        <item x="58"/>
        <item x="36"/>
        <item x="67"/>
        <item x="53"/>
        <item x="61"/>
        <item x="23"/>
        <item x="26"/>
        <item x="57"/>
        <item x="24"/>
        <item x="59"/>
        <item x="47"/>
        <item x="45"/>
        <item x="32"/>
        <item x="60"/>
        <item x="55"/>
        <item x="52"/>
        <item x="22"/>
        <item x="37"/>
        <item x="34"/>
        <item x="71"/>
        <item x="20"/>
        <item x="72"/>
        <item x="30"/>
        <item x="29"/>
        <item x="294"/>
        <item t="default"/>
      </items>
    </pivotField>
    <pivotField numFmtId="166" showAll="0"/>
    <pivotField dataField="1" numFmtId="166" showAll="0"/>
    <pivotField numFmtId="166" showAll="0">
      <items count="13">
        <item x="6"/>
        <item x="7"/>
        <item x="5"/>
        <item x="8"/>
        <item x="4"/>
        <item x="3"/>
        <item x="0"/>
        <item x="1"/>
        <item x="2"/>
        <item h="1" x="9"/>
        <item h="1" m="1" x="10"/>
        <item h="1" m="1" x="11"/>
        <item t="default"/>
      </items>
    </pivotField>
    <pivotField axis="axisCol" showAll="0" defaultSubtotal="0">
      <items count="3">
        <item x="1"/>
        <item x="0"/>
        <item x="2"/>
      </items>
    </pivotField>
    <pivotField numFmtId="166" showAll="0" defaultSubtotal="0"/>
    <pivotField axis="axisCol" showAll="0" defaultSubtotal="0">
      <items count="4">
        <item x="1"/>
        <item x="0"/>
        <item x="2"/>
        <item m="1" x="3"/>
      </items>
    </pivotField>
  </pivotFields>
  <rowFields count="2">
    <field x="0"/>
    <field x="2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r="1">
      <x v="294"/>
    </i>
    <i t="grand">
      <x/>
    </i>
  </rowItems>
  <colFields count="2">
    <field x="8"/>
    <field x="6"/>
  </colFields>
  <colItems count="6">
    <i>
      <x/>
      <x/>
    </i>
    <i r="1">
      <x v="1"/>
    </i>
    <i>
      <x v="1"/>
      <x/>
    </i>
    <i r="1">
      <x v="1"/>
    </i>
    <i>
      <x v="2"/>
      <x v="2"/>
    </i>
    <i t="grand">
      <x/>
    </i>
  </colItems>
  <dataFields count="1">
    <dataField name="Somme de Montant" fld="4" baseField="0" baseItem="0" numFmtId="44"/>
  </dataFields>
  <formats count="21">
    <format dxfId="125">
      <pivotArea type="all" dataOnly="0" outline="0" fieldPosition="0"/>
    </format>
    <format dxfId="124">
      <pivotArea outline="0" collapsedLevelsAreSubtotals="1" fieldPosition="0"/>
    </format>
    <format dxfId="123">
      <pivotArea dataOnly="0" labelOnly="1" fieldPosition="0">
        <references count="1">
          <reference field="0" count="0"/>
        </references>
      </pivotArea>
    </format>
    <format dxfId="122">
      <pivotArea dataOnly="0" labelOnly="1" grandRow="1" outline="0" fieldPosition="0"/>
    </format>
    <format dxfId="121">
      <pivotArea dataOnly="0" labelOnly="1" grandCol="1" outline="0" fieldPosition="0"/>
    </format>
    <format dxfId="120">
      <pivotArea outline="0" collapsedLevelsAreSubtotals="1" fieldPosition="0"/>
    </format>
    <format dxfId="119">
      <pivotArea type="origin" dataOnly="0" labelOnly="1" outline="0" fieldPosition="0"/>
    </format>
    <format dxfId="118">
      <pivotArea dataOnly="0" labelOnly="1" grandCol="1" outline="0" offset="IV1" fieldPosition="0"/>
    </format>
    <format dxfId="117">
      <pivotArea type="origin" dataOnly="0" labelOnly="1" outline="0" fieldPosition="0"/>
    </format>
    <format dxfId="116">
      <pivotArea dataOnly="0" labelOnly="1" grandCol="1" outline="0" fieldPosition="0"/>
    </format>
    <format dxfId="115">
      <pivotArea type="origin" dataOnly="0" labelOnly="1" outline="0" fieldPosition="0"/>
    </format>
    <format dxfId="114">
      <pivotArea dataOnly="0" labelOnly="1" grandCol="1" outline="0" fieldPosition="0"/>
    </format>
    <format dxfId="113">
      <pivotArea collapsedLevelsAreSubtotals="1" fieldPosition="0">
        <references count="1">
          <reference field="0" count="1">
            <x v="0"/>
          </reference>
        </references>
      </pivotArea>
    </format>
    <format dxfId="112">
      <pivotArea collapsedLevelsAreSubtotals="1" fieldPosition="0">
        <references count="1">
          <reference field="0" count="1">
            <x v="1"/>
          </reference>
        </references>
      </pivotArea>
    </format>
    <format dxfId="111">
      <pivotArea collapsedLevelsAreSubtotals="1" fieldPosition="0">
        <references count="1">
          <reference field="0" count="1">
            <x v="2"/>
          </reference>
        </references>
      </pivotArea>
    </format>
    <format dxfId="110">
      <pivotArea collapsedLevelsAreSubtotals="1" fieldPosition="0">
        <references count="1">
          <reference field="0" count="1">
            <x v="3"/>
          </reference>
        </references>
      </pivotArea>
    </format>
    <format dxfId="109">
      <pivotArea collapsedLevelsAreSubtotals="1" fieldPosition="0">
        <references count="1">
          <reference field="0" count="1">
            <x v="4"/>
          </reference>
        </references>
      </pivotArea>
    </format>
    <format dxfId="108">
      <pivotArea collapsedLevelsAreSubtotals="1" fieldPosition="0">
        <references count="1">
          <reference field="0" count="1">
            <x v="5"/>
          </reference>
        </references>
      </pivotArea>
    </format>
    <format dxfId="107">
      <pivotArea collapsedLevelsAreSubtotals="1" fieldPosition="0">
        <references count="1">
          <reference field="0" count="1">
            <x v="6"/>
          </reference>
        </references>
      </pivotArea>
    </format>
    <format dxfId="106">
      <pivotArea collapsedLevelsAreSubtotals="1" fieldPosition="0">
        <references count="1">
          <reference field="0" count="1">
            <x v="7"/>
          </reference>
        </references>
      </pivotArea>
    </format>
    <format dxfId="105">
      <pivotArea collapsedLevelsAreSubtotals="1" fieldPosition="0">
        <references count="1">
          <reference field="0" count="1">
            <x v="8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O17"/>
  <sheetViews>
    <sheetView tabSelected="1" workbookViewId="0">
      <selection activeCell="B6" sqref="B6"/>
    </sheetView>
  </sheetViews>
  <sheetFormatPr baseColWidth="10" defaultRowHeight="15" x14ac:dyDescent="0.25"/>
  <cols>
    <col min="1" max="1" width="18.7109375" customWidth="1"/>
    <col min="2" max="3" width="12.85546875" customWidth="1"/>
    <col min="4" max="5" width="12.85546875" bestFit="1" customWidth="1"/>
    <col min="6" max="6" width="8.140625" bestFit="1" customWidth="1"/>
    <col min="7" max="7" width="12.85546875" bestFit="1" customWidth="1"/>
    <col min="8" max="8" width="11.85546875" customWidth="1"/>
    <col min="9" max="9" width="12.85546875" bestFit="1" customWidth="1"/>
    <col min="10" max="10" width="11.85546875" bestFit="1" customWidth="1"/>
    <col min="11" max="12" width="12.85546875" bestFit="1" customWidth="1"/>
    <col min="13" max="13" width="11.85546875" bestFit="1" customWidth="1"/>
    <col min="14" max="15" width="12.85546875" bestFit="1" customWidth="1"/>
  </cols>
  <sheetData>
    <row r="3" spans="1:15" x14ac:dyDescent="0.25">
      <c r="A3" s="14" t="s">
        <v>78</v>
      </c>
      <c r="B3" s="10"/>
      <c r="C3" s="10"/>
      <c r="D3" s="10"/>
      <c r="E3" s="10"/>
      <c r="F3" s="10"/>
      <c r="G3" s="10"/>
    </row>
    <row r="4" spans="1:15" x14ac:dyDescent="0.25">
      <c r="A4" s="14"/>
      <c r="B4" s="10" t="s">
        <v>112</v>
      </c>
      <c r="C4" s="10"/>
      <c r="D4" s="10" t="s">
        <v>113</v>
      </c>
      <c r="E4" s="10"/>
      <c r="F4" s="10" t="s">
        <v>125</v>
      </c>
      <c r="G4" s="14" t="s">
        <v>79</v>
      </c>
    </row>
    <row r="5" spans="1:15" x14ac:dyDescent="0.25">
      <c r="A5" s="10"/>
      <c r="B5" s="10">
        <v>1</v>
      </c>
      <c r="C5" s="10">
        <v>2</v>
      </c>
      <c r="D5" s="10">
        <v>1</v>
      </c>
      <c r="E5" s="10">
        <v>2</v>
      </c>
      <c r="F5" s="10" t="s">
        <v>125</v>
      </c>
      <c r="G5" s="15"/>
    </row>
    <row r="6" spans="1:15" s="5" customFormat="1" x14ac:dyDescent="0.25">
      <c r="A6" s="11">
        <v>10</v>
      </c>
      <c r="B6" s="13">
        <v>59757</v>
      </c>
      <c r="C6" s="13">
        <v>13425</v>
      </c>
      <c r="D6" s="13"/>
      <c r="E6" s="13"/>
      <c r="F6" s="13"/>
      <c r="G6" s="13">
        <v>73182</v>
      </c>
      <c r="H6"/>
      <c r="I6"/>
      <c r="J6"/>
      <c r="K6"/>
      <c r="L6"/>
      <c r="M6"/>
      <c r="N6"/>
      <c r="O6"/>
    </row>
    <row r="7" spans="1:15" s="5" customFormat="1" x14ac:dyDescent="0.25">
      <c r="A7" s="11">
        <v>11</v>
      </c>
      <c r="B7" s="13">
        <v>8074</v>
      </c>
      <c r="C7" s="13">
        <v>61</v>
      </c>
      <c r="D7" s="13"/>
      <c r="E7" s="13"/>
      <c r="F7" s="13"/>
      <c r="G7" s="13">
        <v>8135</v>
      </c>
      <c r="H7"/>
      <c r="I7"/>
      <c r="J7"/>
      <c r="K7"/>
      <c r="L7"/>
      <c r="M7"/>
      <c r="N7"/>
      <c r="O7"/>
    </row>
    <row r="8" spans="1:15" s="5" customFormat="1" x14ac:dyDescent="0.25">
      <c r="A8" s="11">
        <v>20</v>
      </c>
      <c r="B8" s="13">
        <v>2109</v>
      </c>
      <c r="C8" s="13"/>
      <c r="D8" s="13"/>
      <c r="E8" s="13"/>
      <c r="F8" s="13"/>
      <c r="G8" s="13">
        <v>2109</v>
      </c>
      <c r="H8"/>
      <c r="I8"/>
      <c r="J8"/>
      <c r="K8"/>
      <c r="L8"/>
      <c r="M8"/>
      <c r="N8"/>
      <c r="O8"/>
    </row>
    <row r="9" spans="1:15" s="5" customFormat="1" x14ac:dyDescent="0.25">
      <c r="A9" s="11">
        <v>21</v>
      </c>
      <c r="B9" s="13">
        <v>1218</v>
      </c>
      <c r="C9" s="13">
        <v>2723</v>
      </c>
      <c r="D9" s="13"/>
      <c r="E9" s="13">
        <v>1918.43</v>
      </c>
      <c r="F9" s="13"/>
      <c r="G9" s="13">
        <v>5859.43</v>
      </c>
      <c r="H9"/>
      <c r="I9"/>
      <c r="J9"/>
      <c r="K9"/>
      <c r="L9"/>
      <c r="M9"/>
      <c r="N9"/>
      <c r="O9"/>
    </row>
    <row r="10" spans="1:15" s="5" customFormat="1" x14ac:dyDescent="0.25">
      <c r="A10" s="11">
        <v>25</v>
      </c>
      <c r="B10" s="13">
        <v>14254</v>
      </c>
      <c r="C10" s="13">
        <v>8897</v>
      </c>
      <c r="D10" s="13"/>
      <c r="E10" s="13"/>
      <c r="F10" s="13"/>
      <c r="G10" s="13">
        <v>23151</v>
      </c>
      <c r="H10"/>
      <c r="I10"/>
      <c r="J10"/>
      <c r="K10"/>
      <c r="L10"/>
      <c r="M10"/>
      <c r="N10"/>
      <c r="O10"/>
    </row>
    <row r="11" spans="1:15" s="5" customFormat="1" x14ac:dyDescent="0.25">
      <c r="A11" s="11">
        <v>28</v>
      </c>
      <c r="B11" s="13">
        <v>20753</v>
      </c>
      <c r="C11" s="13">
        <v>9615</v>
      </c>
      <c r="D11" s="13"/>
      <c r="E11" s="13">
        <v>19387.52</v>
      </c>
      <c r="F11" s="13"/>
      <c r="G11" s="13">
        <v>49755.520000000004</v>
      </c>
      <c r="H11"/>
      <c r="I11"/>
      <c r="J11"/>
      <c r="K11"/>
      <c r="L11"/>
      <c r="M11"/>
      <c r="N11"/>
      <c r="O11"/>
    </row>
    <row r="12" spans="1:15" s="5" customFormat="1" x14ac:dyDescent="0.25">
      <c r="A12" s="11">
        <v>35</v>
      </c>
      <c r="B12" s="13">
        <v>164541</v>
      </c>
      <c r="C12" s="13">
        <v>128533</v>
      </c>
      <c r="D12" s="13">
        <v>101513</v>
      </c>
      <c r="E12" s="13">
        <v>184762.61</v>
      </c>
      <c r="F12" s="13"/>
      <c r="G12" s="13">
        <v>579349.61</v>
      </c>
      <c r="H12"/>
      <c r="I12"/>
      <c r="J12"/>
      <c r="K12"/>
      <c r="L12"/>
      <c r="M12"/>
      <c r="N12"/>
      <c r="O12"/>
    </row>
    <row r="13" spans="1:15" s="5" customFormat="1" x14ac:dyDescent="0.25">
      <c r="A13" s="11">
        <v>40</v>
      </c>
      <c r="B13" s="13">
        <v>13744.68</v>
      </c>
      <c r="C13" s="13">
        <v>3275</v>
      </c>
      <c r="D13" s="13">
        <v>2885</v>
      </c>
      <c r="E13" s="13"/>
      <c r="F13" s="13"/>
      <c r="G13" s="13">
        <v>19904.68</v>
      </c>
      <c r="H13"/>
      <c r="I13"/>
      <c r="J13"/>
      <c r="K13"/>
      <c r="L13"/>
      <c r="M13"/>
      <c r="N13"/>
      <c r="O13"/>
    </row>
    <row r="14" spans="1:15" s="5" customFormat="1" x14ac:dyDescent="0.25">
      <c r="A14" s="11">
        <v>82</v>
      </c>
      <c r="B14" s="13"/>
      <c r="C14" s="13">
        <v>2253</v>
      </c>
      <c r="D14" s="13">
        <v>970</v>
      </c>
      <c r="E14" s="13"/>
      <c r="F14" s="13"/>
      <c r="G14" s="13">
        <v>3223</v>
      </c>
      <c r="H14"/>
      <c r="I14"/>
      <c r="J14"/>
      <c r="K14"/>
      <c r="L14"/>
      <c r="M14"/>
      <c r="N14"/>
      <c r="O14"/>
    </row>
    <row r="15" spans="1:15" s="5" customFormat="1" x14ac:dyDescent="0.25">
      <c r="A15" s="11" t="s">
        <v>125</v>
      </c>
      <c r="B15" s="12"/>
      <c r="C15" s="12"/>
      <c r="D15" s="12"/>
      <c r="E15" s="12"/>
      <c r="F15" s="12"/>
      <c r="G15" s="12"/>
      <c r="H15"/>
      <c r="I15"/>
      <c r="J15"/>
      <c r="K15"/>
      <c r="L15"/>
      <c r="M15"/>
      <c r="N15"/>
      <c r="O15"/>
    </row>
    <row r="16" spans="1:15" x14ac:dyDescent="0.25">
      <c r="A16" s="16" t="s">
        <v>125</v>
      </c>
      <c r="B16" s="12"/>
      <c r="C16" s="12"/>
      <c r="D16" s="12"/>
      <c r="E16" s="12"/>
      <c r="F16" s="12"/>
      <c r="G16" s="12"/>
    </row>
    <row r="17" spans="1:7" x14ac:dyDescent="0.25">
      <c r="A17" s="11" t="s">
        <v>79</v>
      </c>
      <c r="B17" s="12">
        <v>284450.68</v>
      </c>
      <c r="C17" s="12">
        <v>168782</v>
      </c>
      <c r="D17" s="12">
        <v>105368</v>
      </c>
      <c r="E17" s="12">
        <v>206068.56</v>
      </c>
      <c r="F17" s="12"/>
      <c r="G17" s="12">
        <v>764669.24000000011</v>
      </c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599"/>
  <sheetViews>
    <sheetView workbookViewId="0">
      <selection activeCell="G2" sqref="G2"/>
    </sheetView>
  </sheetViews>
  <sheetFormatPr baseColWidth="10" defaultRowHeight="15" x14ac:dyDescent="0.25"/>
  <cols>
    <col min="2" max="2" width="17.42578125" bestFit="1" customWidth="1"/>
    <col min="3" max="3" width="20.28515625" bestFit="1" customWidth="1"/>
    <col min="4" max="4" width="16.85546875" style="4" bestFit="1" customWidth="1"/>
    <col min="5" max="5" width="13.28515625" style="5" bestFit="1" customWidth="1"/>
    <col min="6" max="7" width="22" customWidth="1"/>
    <col min="8" max="8" width="11.42578125" customWidth="1"/>
    <col min="21" max="22" width="11.42578125" customWidth="1"/>
  </cols>
  <sheetData>
    <row r="1" spans="1:14" ht="30.75" customHeight="1" thickBot="1" x14ac:dyDescent="0.3">
      <c r="A1" s="6" t="s">
        <v>0</v>
      </c>
      <c r="B1" s="6" t="s">
        <v>1</v>
      </c>
      <c r="C1" s="6" t="s">
        <v>2</v>
      </c>
      <c r="D1" s="7" t="s">
        <v>3</v>
      </c>
      <c r="E1" s="8" t="s">
        <v>4</v>
      </c>
      <c r="F1" s="8" t="s">
        <v>80</v>
      </c>
      <c r="G1" s="8" t="s">
        <v>124</v>
      </c>
      <c r="H1" s="8" t="s">
        <v>123</v>
      </c>
      <c r="I1" s="8" t="s">
        <v>81</v>
      </c>
    </row>
    <row r="2" spans="1:14" x14ac:dyDescent="0.25">
      <c r="A2" s="1">
        <v>21</v>
      </c>
      <c r="B2" s="2">
        <v>43910.369375000002</v>
      </c>
      <c r="C2" s="3" t="s">
        <v>8</v>
      </c>
      <c r="D2" s="9">
        <v>12</v>
      </c>
      <c r="E2" s="9">
        <v>470.04</v>
      </c>
      <c r="F2" s="9">
        <f>_xlfn.ISOWEEKNUM(B2)</f>
        <v>12</v>
      </c>
      <c r="G2" s="9">
        <f>IF(DAY(B2)&lt;15,1,2)</f>
        <v>2</v>
      </c>
      <c r="H2" s="9">
        <v>3</v>
      </c>
      <c r="I2" s="9" t="str">
        <f t="shared" ref="I2:I65" si="0">+VLOOKUP(H2,$M$2:$N$13,2,FALSE)</f>
        <v>Mars</v>
      </c>
      <c r="M2">
        <v>1</v>
      </c>
      <c r="N2" t="s">
        <v>111</v>
      </c>
    </row>
    <row r="3" spans="1:14" x14ac:dyDescent="0.25">
      <c r="A3" s="1">
        <v>21</v>
      </c>
      <c r="B3" s="2">
        <v>43910.369375000002</v>
      </c>
      <c r="C3" s="3" t="s">
        <v>7</v>
      </c>
      <c r="D3" s="9">
        <v>24</v>
      </c>
      <c r="E3" s="9">
        <v>850.67000000000007</v>
      </c>
      <c r="F3" s="9">
        <f t="shared" ref="F3:F66" si="1">_xlfn.ISOWEEKNUM(B3)</f>
        <v>12</v>
      </c>
      <c r="G3" s="9">
        <f t="shared" ref="G3:G66" si="2">IF(DAY(B3)&lt;15,1,2)</f>
        <v>2</v>
      </c>
      <c r="H3" s="9">
        <f t="shared" ref="H3:H66" si="3">MONTH(B3)</f>
        <v>3</v>
      </c>
      <c r="I3" s="9" t="str">
        <f t="shared" si="0"/>
        <v>Mars</v>
      </c>
      <c r="M3">
        <v>2</v>
      </c>
      <c r="N3" t="s">
        <v>112</v>
      </c>
    </row>
    <row r="4" spans="1:14" x14ac:dyDescent="0.25">
      <c r="A4" s="1">
        <v>21</v>
      </c>
      <c r="B4" s="2">
        <v>43910.352094907408</v>
      </c>
      <c r="C4" s="3" t="s">
        <v>9</v>
      </c>
      <c r="D4" s="9">
        <v>1</v>
      </c>
      <c r="E4" s="9">
        <v>65.7</v>
      </c>
      <c r="F4" s="9">
        <f t="shared" si="1"/>
        <v>12</v>
      </c>
      <c r="G4" s="9">
        <f t="shared" si="2"/>
        <v>2</v>
      </c>
      <c r="H4" s="9">
        <f t="shared" si="3"/>
        <v>3</v>
      </c>
      <c r="I4" s="9" t="str">
        <f t="shared" si="0"/>
        <v>Mars</v>
      </c>
      <c r="M4">
        <v>3</v>
      </c>
      <c r="N4" t="s">
        <v>113</v>
      </c>
    </row>
    <row r="5" spans="1:14" x14ac:dyDescent="0.25">
      <c r="A5" s="1">
        <v>21</v>
      </c>
      <c r="B5" s="2">
        <v>43908.688946759263</v>
      </c>
      <c r="C5" s="3" t="s">
        <v>6</v>
      </c>
      <c r="D5" s="9">
        <v>2</v>
      </c>
      <c r="E5" s="9">
        <v>56.02</v>
      </c>
      <c r="F5" s="9">
        <f t="shared" si="1"/>
        <v>12</v>
      </c>
      <c r="G5" s="9">
        <f t="shared" si="2"/>
        <v>2</v>
      </c>
      <c r="H5" s="9">
        <f t="shared" si="3"/>
        <v>3</v>
      </c>
      <c r="I5" s="9" t="str">
        <f t="shared" si="0"/>
        <v>Mars</v>
      </c>
      <c r="M5">
        <v>4</v>
      </c>
      <c r="N5" t="s">
        <v>114</v>
      </c>
    </row>
    <row r="6" spans="1:14" x14ac:dyDescent="0.25">
      <c r="A6" s="1">
        <v>21</v>
      </c>
      <c r="B6" s="2">
        <v>43909.427164351851</v>
      </c>
      <c r="C6" s="3" t="s">
        <v>5</v>
      </c>
      <c r="D6" s="9">
        <v>25</v>
      </c>
      <c r="E6" s="9">
        <v>476</v>
      </c>
      <c r="F6" s="9">
        <f t="shared" si="1"/>
        <v>12</v>
      </c>
      <c r="G6" s="9">
        <f t="shared" si="2"/>
        <v>2</v>
      </c>
      <c r="H6" s="9">
        <f t="shared" si="3"/>
        <v>3</v>
      </c>
      <c r="I6" s="9" t="str">
        <f t="shared" si="0"/>
        <v>Mars</v>
      </c>
      <c r="M6">
        <v>5</v>
      </c>
      <c r="N6" t="s">
        <v>115</v>
      </c>
    </row>
    <row r="7" spans="1:14" x14ac:dyDescent="0.25">
      <c r="A7" s="1">
        <v>28</v>
      </c>
      <c r="B7" s="2">
        <v>43916.459618055553</v>
      </c>
      <c r="C7" s="3" t="s">
        <v>10</v>
      </c>
      <c r="D7" s="9">
        <v>36850</v>
      </c>
      <c r="E7" s="9">
        <v>1792.75</v>
      </c>
      <c r="F7" s="9">
        <f t="shared" si="1"/>
        <v>13</v>
      </c>
      <c r="G7" s="9">
        <f t="shared" si="2"/>
        <v>2</v>
      </c>
      <c r="H7" s="9">
        <f t="shared" si="3"/>
        <v>3</v>
      </c>
      <c r="I7" s="9" t="str">
        <f t="shared" si="0"/>
        <v>Mars</v>
      </c>
      <c r="M7">
        <v>6</v>
      </c>
      <c r="N7" t="s">
        <v>116</v>
      </c>
    </row>
    <row r="8" spans="1:14" x14ac:dyDescent="0.25">
      <c r="A8" s="1">
        <v>28</v>
      </c>
      <c r="B8" s="2">
        <v>43908.338506944441</v>
      </c>
      <c r="C8" s="3" t="s">
        <v>18</v>
      </c>
      <c r="D8" s="9">
        <v>41280</v>
      </c>
      <c r="E8" s="9">
        <v>871.83</v>
      </c>
      <c r="F8" s="9">
        <f t="shared" si="1"/>
        <v>12</v>
      </c>
      <c r="G8" s="9">
        <f t="shared" si="2"/>
        <v>2</v>
      </c>
      <c r="H8" s="9">
        <f t="shared" si="3"/>
        <v>3</v>
      </c>
      <c r="I8" s="9" t="str">
        <f t="shared" si="0"/>
        <v>Mars</v>
      </c>
      <c r="M8">
        <v>7</v>
      </c>
      <c r="N8" t="s">
        <v>117</v>
      </c>
    </row>
    <row r="9" spans="1:14" x14ac:dyDescent="0.25">
      <c r="A9" s="1">
        <v>28</v>
      </c>
      <c r="B9" s="2">
        <v>43908.338518518518</v>
      </c>
      <c r="C9" s="3" t="s">
        <v>19</v>
      </c>
      <c r="D9" s="9">
        <v>24479</v>
      </c>
      <c r="E9" s="9">
        <v>634.99</v>
      </c>
      <c r="F9" s="9">
        <f t="shared" si="1"/>
        <v>12</v>
      </c>
      <c r="G9" s="9">
        <f t="shared" si="2"/>
        <v>2</v>
      </c>
      <c r="H9" s="9">
        <f t="shared" si="3"/>
        <v>3</v>
      </c>
      <c r="I9" s="9" t="str">
        <f t="shared" si="0"/>
        <v>Mars</v>
      </c>
      <c r="M9">
        <v>8</v>
      </c>
      <c r="N9" t="s">
        <v>118</v>
      </c>
    </row>
    <row r="10" spans="1:14" x14ac:dyDescent="0.25">
      <c r="A10" s="1">
        <v>28</v>
      </c>
      <c r="B10" s="2">
        <v>43908.338518518518</v>
      </c>
      <c r="C10" s="3" t="s">
        <v>21</v>
      </c>
      <c r="D10" s="9">
        <v>9987</v>
      </c>
      <c r="E10" s="9">
        <v>401.88</v>
      </c>
      <c r="F10" s="9">
        <f t="shared" si="1"/>
        <v>12</v>
      </c>
      <c r="G10" s="9">
        <f t="shared" si="2"/>
        <v>2</v>
      </c>
      <c r="H10" s="9">
        <f t="shared" si="3"/>
        <v>3</v>
      </c>
      <c r="I10" s="9" t="str">
        <f t="shared" si="0"/>
        <v>Mars</v>
      </c>
      <c r="M10">
        <v>9</v>
      </c>
      <c r="N10" t="s">
        <v>119</v>
      </c>
    </row>
    <row r="11" spans="1:14" x14ac:dyDescent="0.25">
      <c r="A11" s="1">
        <v>28</v>
      </c>
      <c r="B11" s="2">
        <v>43908.338518518518</v>
      </c>
      <c r="C11" s="3" t="s">
        <v>15</v>
      </c>
      <c r="D11" s="9">
        <v>36708</v>
      </c>
      <c r="E11" s="9">
        <v>892.37</v>
      </c>
      <c r="F11" s="9">
        <f t="shared" si="1"/>
        <v>12</v>
      </c>
      <c r="G11" s="9">
        <f t="shared" si="2"/>
        <v>2</v>
      </c>
      <c r="H11" s="9">
        <f t="shared" si="3"/>
        <v>3</v>
      </c>
      <c r="I11" s="9" t="str">
        <f t="shared" si="0"/>
        <v>Mars</v>
      </c>
      <c r="M11">
        <v>10</v>
      </c>
      <c r="N11" t="s">
        <v>120</v>
      </c>
    </row>
    <row r="12" spans="1:14" x14ac:dyDescent="0.25">
      <c r="A12" s="1">
        <v>28</v>
      </c>
      <c r="B12" s="2">
        <v>43908.338518518518</v>
      </c>
      <c r="C12" s="3" t="s">
        <v>14</v>
      </c>
      <c r="D12" s="9">
        <v>28840</v>
      </c>
      <c r="E12" s="9">
        <v>701.1</v>
      </c>
      <c r="F12" s="9">
        <f t="shared" si="1"/>
        <v>12</v>
      </c>
      <c r="G12" s="9">
        <f t="shared" si="2"/>
        <v>2</v>
      </c>
      <c r="H12" s="9">
        <f t="shared" si="3"/>
        <v>3</v>
      </c>
      <c r="I12" s="9" t="str">
        <f t="shared" si="0"/>
        <v>Mars</v>
      </c>
      <c r="M12">
        <v>11</v>
      </c>
      <c r="N12" t="s">
        <v>121</v>
      </c>
    </row>
    <row r="13" spans="1:14" x14ac:dyDescent="0.25">
      <c r="A13" s="1">
        <v>28</v>
      </c>
      <c r="B13" s="2">
        <v>43908.338518518518</v>
      </c>
      <c r="C13" s="3" t="s">
        <v>13</v>
      </c>
      <c r="D13" s="9">
        <v>29392</v>
      </c>
      <c r="E13" s="9">
        <v>714.52</v>
      </c>
      <c r="F13" s="9">
        <f t="shared" si="1"/>
        <v>12</v>
      </c>
      <c r="G13" s="9">
        <f t="shared" si="2"/>
        <v>2</v>
      </c>
      <c r="H13" s="9">
        <f t="shared" si="3"/>
        <v>3</v>
      </c>
      <c r="I13" s="9" t="str">
        <f t="shared" si="0"/>
        <v>Mars</v>
      </c>
      <c r="M13">
        <v>12</v>
      </c>
      <c r="N13" t="s">
        <v>122</v>
      </c>
    </row>
    <row r="14" spans="1:14" x14ac:dyDescent="0.25">
      <c r="A14" s="1">
        <v>28</v>
      </c>
      <c r="B14" s="2">
        <v>43908.338518518518</v>
      </c>
      <c r="C14" s="3" t="s">
        <v>12</v>
      </c>
      <c r="D14" s="9">
        <v>9987</v>
      </c>
      <c r="E14" s="9">
        <v>401.88</v>
      </c>
      <c r="F14" s="9">
        <f t="shared" si="1"/>
        <v>12</v>
      </c>
      <c r="G14" s="9">
        <f t="shared" si="2"/>
        <v>2</v>
      </c>
      <c r="H14" s="9">
        <f t="shared" si="3"/>
        <v>3</v>
      </c>
      <c r="I14" s="9" t="str">
        <f t="shared" si="0"/>
        <v>Mars</v>
      </c>
    </row>
    <row r="15" spans="1:14" x14ac:dyDescent="0.25">
      <c r="A15" s="1">
        <v>28</v>
      </c>
      <c r="B15" s="2">
        <v>43908.338518518518</v>
      </c>
      <c r="C15" s="3" t="s">
        <v>11</v>
      </c>
      <c r="D15" s="9">
        <v>177690</v>
      </c>
      <c r="E15" s="9">
        <v>3113.13</v>
      </c>
      <c r="F15" s="9">
        <f t="shared" si="1"/>
        <v>12</v>
      </c>
      <c r="G15" s="9">
        <f t="shared" si="2"/>
        <v>2</v>
      </c>
      <c r="H15" s="9">
        <f t="shared" si="3"/>
        <v>3</v>
      </c>
      <c r="I15" s="9" t="str">
        <f t="shared" si="0"/>
        <v>Mars</v>
      </c>
    </row>
    <row r="16" spans="1:14" x14ac:dyDescent="0.25">
      <c r="A16" s="1">
        <v>28</v>
      </c>
      <c r="B16" s="2">
        <v>43916.459618055553</v>
      </c>
      <c r="C16" s="3" t="s">
        <v>24</v>
      </c>
      <c r="D16" s="9">
        <v>39700</v>
      </c>
      <c r="E16" s="9">
        <v>1931.41</v>
      </c>
      <c r="F16" s="9">
        <f t="shared" si="1"/>
        <v>13</v>
      </c>
      <c r="G16" s="9">
        <f t="shared" si="2"/>
        <v>2</v>
      </c>
      <c r="H16" s="9">
        <f t="shared" si="3"/>
        <v>3</v>
      </c>
      <c r="I16" s="9" t="str">
        <f t="shared" si="0"/>
        <v>Mars</v>
      </c>
    </row>
    <row r="17" spans="1:9" x14ac:dyDescent="0.25">
      <c r="A17" s="1">
        <v>28</v>
      </c>
      <c r="B17" s="2">
        <v>43916.459606481483</v>
      </c>
      <c r="C17" s="3" t="s">
        <v>23</v>
      </c>
      <c r="D17" s="9">
        <v>38690</v>
      </c>
      <c r="E17" s="9">
        <v>1882.27</v>
      </c>
      <c r="F17" s="9">
        <f t="shared" si="1"/>
        <v>13</v>
      </c>
      <c r="G17" s="9">
        <f t="shared" si="2"/>
        <v>2</v>
      </c>
      <c r="H17" s="9">
        <f t="shared" si="3"/>
        <v>3</v>
      </c>
      <c r="I17" s="9" t="str">
        <f t="shared" si="0"/>
        <v>Mars</v>
      </c>
    </row>
    <row r="18" spans="1:9" x14ac:dyDescent="0.25">
      <c r="A18" s="1">
        <v>28</v>
      </c>
      <c r="B18" s="2">
        <v>43916.459606481483</v>
      </c>
      <c r="C18" s="3" t="s">
        <v>22</v>
      </c>
      <c r="D18" s="9">
        <v>34820</v>
      </c>
      <c r="E18" s="9">
        <v>1693.99</v>
      </c>
      <c r="F18" s="9">
        <f t="shared" si="1"/>
        <v>13</v>
      </c>
      <c r="G18" s="9">
        <f t="shared" si="2"/>
        <v>2</v>
      </c>
      <c r="H18" s="9">
        <f t="shared" si="3"/>
        <v>3</v>
      </c>
      <c r="I18" s="9" t="str">
        <f t="shared" si="0"/>
        <v>Mars</v>
      </c>
    </row>
    <row r="19" spans="1:9" x14ac:dyDescent="0.25">
      <c r="A19" s="1">
        <v>28</v>
      </c>
      <c r="B19" s="2">
        <v>43913.657337962963</v>
      </c>
      <c r="C19" s="3" t="s">
        <v>17</v>
      </c>
      <c r="D19" s="9">
        <v>26190</v>
      </c>
      <c r="E19" s="9">
        <v>1096.31</v>
      </c>
      <c r="F19" s="9">
        <f t="shared" si="1"/>
        <v>13</v>
      </c>
      <c r="G19" s="9">
        <f t="shared" si="2"/>
        <v>2</v>
      </c>
      <c r="H19" s="9">
        <f t="shared" si="3"/>
        <v>3</v>
      </c>
      <c r="I19" s="9" t="str">
        <f t="shared" si="0"/>
        <v>Mars</v>
      </c>
    </row>
    <row r="20" spans="1:9" x14ac:dyDescent="0.25">
      <c r="A20" s="1">
        <v>28</v>
      </c>
      <c r="B20" s="2">
        <v>43913.657337962963</v>
      </c>
      <c r="C20" s="3" t="s">
        <v>16</v>
      </c>
      <c r="D20" s="9">
        <v>46650</v>
      </c>
      <c r="E20" s="9">
        <v>2076.86</v>
      </c>
      <c r="F20" s="9">
        <f t="shared" si="1"/>
        <v>13</v>
      </c>
      <c r="G20" s="9">
        <f t="shared" si="2"/>
        <v>2</v>
      </c>
      <c r="H20" s="9">
        <f t="shared" si="3"/>
        <v>3</v>
      </c>
      <c r="I20" s="9" t="str">
        <f t="shared" si="0"/>
        <v>Mars</v>
      </c>
    </row>
    <row r="21" spans="1:9" x14ac:dyDescent="0.25">
      <c r="A21" s="1">
        <v>28</v>
      </c>
      <c r="B21" s="2">
        <v>43916.460289351853</v>
      </c>
      <c r="C21" s="3" t="s">
        <v>20</v>
      </c>
      <c r="D21" s="9">
        <v>12408</v>
      </c>
      <c r="E21" s="9">
        <v>1182.23</v>
      </c>
      <c r="F21" s="9">
        <f t="shared" si="1"/>
        <v>13</v>
      </c>
      <c r="G21" s="9">
        <f t="shared" si="2"/>
        <v>2</v>
      </c>
      <c r="H21" s="9">
        <f t="shared" si="3"/>
        <v>3</v>
      </c>
      <c r="I21" s="9" t="str">
        <f t="shared" si="0"/>
        <v>Mars</v>
      </c>
    </row>
    <row r="22" spans="1:9" x14ac:dyDescent="0.25">
      <c r="A22" s="1">
        <v>35</v>
      </c>
      <c r="B22" s="2">
        <v>43917.524062500001</v>
      </c>
      <c r="C22" s="3" t="s">
        <v>30</v>
      </c>
      <c r="D22" s="9">
        <v>12668</v>
      </c>
      <c r="E22" s="9">
        <v>642.77</v>
      </c>
      <c r="F22" s="9">
        <f t="shared" si="1"/>
        <v>13</v>
      </c>
      <c r="G22" s="9">
        <f t="shared" si="2"/>
        <v>2</v>
      </c>
      <c r="H22" s="9">
        <f t="shared" si="3"/>
        <v>3</v>
      </c>
      <c r="I22" s="9" t="str">
        <f t="shared" si="0"/>
        <v>Mars</v>
      </c>
    </row>
    <row r="23" spans="1:9" x14ac:dyDescent="0.25">
      <c r="A23" s="1">
        <v>35</v>
      </c>
      <c r="B23" s="2">
        <v>43917.524062500001</v>
      </c>
      <c r="C23" s="3" t="s">
        <v>71</v>
      </c>
      <c r="D23" s="9">
        <v>271500</v>
      </c>
      <c r="E23" s="9">
        <v>3991.05</v>
      </c>
      <c r="F23" s="9">
        <f t="shared" si="1"/>
        <v>13</v>
      </c>
      <c r="G23" s="9">
        <f t="shared" si="2"/>
        <v>2</v>
      </c>
      <c r="H23" s="9">
        <f t="shared" si="3"/>
        <v>3</v>
      </c>
      <c r="I23" s="9" t="str">
        <f t="shared" si="0"/>
        <v>Mars</v>
      </c>
    </row>
    <row r="24" spans="1:9" x14ac:dyDescent="0.25">
      <c r="A24" s="1">
        <v>35</v>
      </c>
      <c r="B24" s="2">
        <v>43917.524062500001</v>
      </c>
      <c r="C24" s="3" t="s">
        <v>70</v>
      </c>
      <c r="D24" s="9">
        <v>18143</v>
      </c>
      <c r="E24" s="9">
        <v>1348.21</v>
      </c>
      <c r="F24" s="9">
        <f t="shared" si="1"/>
        <v>13</v>
      </c>
      <c r="G24" s="9">
        <f t="shared" si="2"/>
        <v>2</v>
      </c>
      <c r="H24" s="9">
        <f t="shared" si="3"/>
        <v>3</v>
      </c>
      <c r="I24" s="9" t="str">
        <f t="shared" si="0"/>
        <v>Mars</v>
      </c>
    </row>
    <row r="25" spans="1:9" x14ac:dyDescent="0.25">
      <c r="A25" s="1">
        <v>35</v>
      </c>
      <c r="B25" s="2">
        <v>43917.524062500001</v>
      </c>
      <c r="C25" s="3" t="s">
        <v>69</v>
      </c>
      <c r="D25" s="9">
        <v>31630</v>
      </c>
      <c r="E25" s="9">
        <v>1225.3500000000001</v>
      </c>
      <c r="F25" s="9">
        <f t="shared" si="1"/>
        <v>13</v>
      </c>
      <c r="G25" s="9">
        <f t="shared" si="2"/>
        <v>2</v>
      </c>
      <c r="H25" s="9">
        <f t="shared" si="3"/>
        <v>3</v>
      </c>
      <c r="I25" s="9" t="str">
        <f t="shared" si="0"/>
        <v>Mars</v>
      </c>
    </row>
    <row r="26" spans="1:9" x14ac:dyDescent="0.25">
      <c r="A26" s="1">
        <v>35</v>
      </c>
      <c r="B26" s="2">
        <v>43917.524062500001</v>
      </c>
      <c r="C26" s="3" t="s">
        <v>68</v>
      </c>
      <c r="D26" s="9">
        <v>50900</v>
      </c>
      <c r="E26" s="9">
        <v>7115.31</v>
      </c>
      <c r="F26" s="9">
        <f t="shared" si="1"/>
        <v>13</v>
      </c>
      <c r="G26" s="9">
        <f t="shared" si="2"/>
        <v>2</v>
      </c>
      <c r="H26" s="9">
        <f t="shared" si="3"/>
        <v>3</v>
      </c>
      <c r="I26" s="9" t="str">
        <f t="shared" si="0"/>
        <v>Mars</v>
      </c>
    </row>
    <row r="27" spans="1:9" x14ac:dyDescent="0.25">
      <c r="A27" s="1">
        <v>35</v>
      </c>
      <c r="B27" s="2">
        <v>43914.359710648147</v>
      </c>
      <c r="C27" s="3" t="s">
        <v>56</v>
      </c>
      <c r="D27" s="9">
        <v>125340</v>
      </c>
      <c r="E27" s="9">
        <v>3416.77</v>
      </c>
      <c r="F27" s="9">
        <f t="shared" si="1"/>
        <v>13</v>
      </c>
      <c r="G27" s="9">
        <f t="shared" si="2"/>
        <v>2</v>
      </c>
      <c r="H27" s="9">
        <f t="shared" si="3"/>
        <v>3</v>
      </c>
      <c r="I27" s="9" t="str">
        <f t="shared" si="0"/>
        <v>Mars</v>
      </c>
    </row>
    <row r="28" spans="1:9" x14ac:dyDescent="0.25">
      <c r="A28" s="1">
        <v>35</v>
      </c>
      <c r="B28" s="2">
        <v>43914.359710648147</v>
      </c>
      <c r="C28" s="3" t="s">
        <v>55</v>
      </c>
      <c r="D28" s="9">
        <v>31828</v>
      </c>
      <c r="E28" s="9">
        <v>1842.8400000000001</v>
      </c>
      <c r="F28" s="9">
        <f t="shared" si="1"/>
        <v>13</v>
      </c>
      <c r="G28" s="9">
        <f t="shared" si="2"/>
        <v>2</v>
      </c>
      <c r="H28" s="9">
        <f t="shared" si="3"/>
        <v>3</v>
      </c>
      <c r="I28" s="9" t="str">
        <f t="shared" si="0"/>
        <v>Mars</v>
      </c>
    </row>
    <row r="29" spans="1:9" x14ac:dyDescent="0.25">
      <c r="A29" s="1">
        <v>35</v>
      </c>
      <c r="B29" s="2">
        <v>43914.359710648147</v>
      </c>
      <c r="C29" s="3" t="s">
        <v>54</v>
      </c>
      <c r="D29" s="9">
        <v>30000</v>
      </c>
      <c r="E29" s="9">
        <v>693.6</v>
      </c>
      <c r="F29" s="9">
        <f t="shared" si="1"/>
        <v>13</v>
      </c>
      <c r="G29" s="9">
        <f t="shared" si="2"/>
        <v>2</v>
      </c>
      <c r="H29" s="9">
        <f t="shared" si="3"/>
        <v>3</v>
      </c>
      <c r="I29" s="9" t="str">
        <f t="shared" si="0"/>
        <v>Mars</v>
      </c>
    </row>
    <row r="30" spans="1:9" x14ac:dyDescent="0.25">
      <c r="A30" s="1">
        <v>35</v>
      </c>
      <c r="B30" s="2">
        <v>43914.359710648147</v>
      </c>
      <c r="C30" s="3" t="s">
        <v>26</v>
      </c>
      <c r="D30" s="9">
        <v>171300</v>
      </c>
      <c r="E30" s="9">
        <v>2184.08</v>
      </c>
      <c r="F30" s="9">
        <f t="shared" si="1"/>
        <v>13</v>
      </c>
      <c r="G30" s="9">
        <f t="shared" si="2"/>
        <v>2</v>
      </c>
      <c r="H30" s="9">
        <f t="shared" si="3"/>
        <v>3</v>
      </c>
      <c r="I30" s="9" t="str">
        <f t="shared" si="0"/>
        <v>Mars</v>
      </c>
    </row>
    <row r="31" spans="1:9" x14ac:dyDescent="0.25">
      <c r="A31" s="1">
        <v>35</v>
      </c>
      <c r="B31" s="2">
        <v>43914.359722222223</v>
      </c>
      <c r="C31" s="3" t="s">
        <v>53</v>
      </c>
      <c r="D31" s="9">
        <v>94464</v>
      </c>
      <c r="E31" s="9">
        <v>4793.1000000000004</v>
      </c>
      <c r="F31" s="9">
        <f t="shared" si="1"/>
        <v>13</v>
      </c>
      <c r="G31" s="9">
        <f t="shared" si="2"/>
        <v>2</v>
      </c>
      <c r="H31" s="9">
        <f t="shared" si="3"/>
        <v>3</v>
      </c>
      <c r="I31" s="9" t="str">
        <f t="shared" si="0"/>
        <v>Mars</v>
      </c>
    </row>
    <row r="32" spans="1:9" x14ac:dyDescent="0.25">
      <c r="A32" s="1">
        <v>35</v>
      </c>
      <c r="B32" s="2">
        <v>43914.359722222223</v>
      </c>
      <c r="C32" s="3" t="s">
        <v>52</v>
      </c>
      <c r="D32" s="9">
        <v>10000</v>
      </c>
      <c r="E32" s="9">
        <v>447.2</v>
      </c>
      <c r="F32" s="9">
        <f t="shared" si="1"/>
        <v>13</v>
      </c>
      <c r="G32" s="9">
        <f t="shared" si="2"/>
        <v>2</v>
      </c>
      <c r="H32" s="9">
        <f t="shared" si="3"/>
        <v>3</v>
      </c>
      <c r="I32" s="9" t="str">
        <f t="shared" si="0"/>
        <v>Mars</v>
      </c>
    </row>
    <row r="33" spans="1:9" x14ac:dyDescent="0.25">
      <c r="A33" s="1">
        <v>35</v>
      </c>
      <c r="B33" s="2">
        <v>43914.359722222223</v>
      </c>
      <c r="C33" s="3" t="s">
        <v>25</v>
      </c>
      <c r="D33" s="9">
        <v>21800</v>
      </c>
      <c r="E33" s="9">
        <v>484.61</v>
      </c>
      <c r="F33" s="9">
        <f t="shared" si="1"/>
        <v>13</v>
      </c>
      <c r="G33" s="9">
        <f t="shared" si="2"/>
        <v>2</v>
      </c>
      <c r="H33" s="9">
        <f t="shared" si="3"/>
        <v>3</v>
      </c>
      <c r="I33" s="9" t="str">
        <f t="shared" si="0"/>
        <v>Mars</v>
      </c>
    </row>
    <row r="34" spans="1:9" x14ac:dyDescent="0.25">
      <c r="A34" s="1">
        <v>35</v>
      </c>
      <c r="B34" s="2">
        <v>43914.359733796293</v>
      </c>
      <c r="C34" s="3" t="s">
        <v>51</v>
      </c>
      <c r="D34" s="9">
        <v>27492</v>
      </c>
      <c r="E34" s="9">
        <v>2081.14</v>
      </c>
      <c r="F34" s="9">
        <f t="shared" si="1"/>
        <v>13</v>
      </c>
      <c r="G34" s="9">
        <f t="shared" si="2"/>
        <v>2</v>
      </c>
      <c r="H34" s="9">
        <f t="shared" si="3"/>
        <v>3</v>
      </c>
      <c r="I34" s="9" t="str">
        <f t="shared" si="0"/>
        <v>Mars</v>
      </c>
    </row>
    <row r="35" spans="1:9" x14ac:dyDescent="0.25">
      <c r="A35" s="1">
        <v>35</v>
      </c>
      <c r="B35" s="2">
        <v>43914.359733796293</v>
      </c>
      <c r="C35" s="3" t="s">
        <v>51</v>
      </c>
      <c r="D35" s="9">
        <v>27084</v>
      </c>
      <c r="E35" s="9">
        <v>2050.2600000000002</v>
      </c>
      <c r="F35" s="9">
        <f t="shared" si="1"/>
        <v>13</v>
      </c>
      <c r="G35" s="9">
        <f t="shared" si="2"/>
        <v>2</v>
      </c>
      <c r="H35" s="9">
        <f t="shared" si="3"/>
        <v>3</v>
      </c>
      <c r="I35" s="9" t="str">
        <f t="shared" si="0"/>
        <v>Mars</v>
      </c>
    </row>
    <row r="36" spans="1:9" x14ac:dyDescent="0.25">
      <c r="A36" s="1">
        <v>35</v>
      </c>
      <c r="B36" s="2">
        <v>43914.359733796293</v>
      </c>
      <c r="C36" s="3" t="s">
        <v>50</v>
      </c>
      <c r="D36" s="9">
        <v>28050</v>
      </c>
      <c r="E36" s="9">
        <v>625.23</v>
      </c>
      <c r="F36" s="9">
        <f t="shared" si="1"/>
        <v>13</v>
      </c>
      <c r="G36" s="9">
        <f t="shared" si="2"/>
        <v>2</v>
      </c>
      <c r="H36" s="9">
        <f t="shared" si="3"/>
        <v>3</v>
      </c>
      <c r="I36" s="9" t="str">
        <f t="shared" si="0"/>
        <v>Mars</v>
      </c>
    </row>
    <row r="37" spans="1:9" x14ac:dyDescent="0.25">
      <c r="A37" s="1">
        <v>35</v>
      </c>
      <c r="B37" s="2">
        <v>43914.359733796293</v>
      </c>
      <c r="C37" s="3" t="s">
        <v>49</v>
      </c>
      <c r="D37" s="9">
        <v>16561</v>
      </c>
      <c r="E37" s="9">
        <v>740.61</v>
      </c>
      <c r="F37" s="9">
        <f t="shared" si="1"/>
        <v>13</v>
      </c>
      <c r="G37" s="9">
        <f t="shared" si="2"/>
        <v>2</v>
      </c>
      <c r="H37" s="9">
        <f t="shared" si="3"/>
        <v>3</v>
      </c>
      <c r="I37" s="9" t="str">
        <f t="shared" si="0"/>
        <v>Mars</v>
      </c>
    </row>
    <row r="38" spans="1:9" x14ac:dyDescent="0.25">
      <c r="A38" s="1">
        <v>35</v>
      </c>
      <c r="B38" s="2">
        <v>43916.460289351853</v>
      </c>
      <c r="C38" s="3" t="s">
        <v>25</v>
      </c>
      <c r="D38" s="9">
        <v>86656</v>
      </c>
      <c r="E38" s="9">
        <v>1926.3600000000001</v>
      </c>
      <c r="F38" s="9">
        <f t="shared" si="1"/>
        <v>13</v>
      </c>
      <c r="G38" s="9">
        <f t="shared" si="2"/>
        <v>2</v>
      </c>
      <c r="H38" s="9">
        <f t="shared" si="3"/>
        <v>3</v>
      </c>
      <c r="I38" s="9" t="str">
        <f t="shared" si="0"/>
        <v>Mars</v>
      </c>
    </row>
    <row r="39" spans="1:9" x14ac:dyDescent="0.25">
      <c r="A39" s="1">
        <v>35</v>
      </c>
      <c r="B39" s="2">
        <v>43916.460300925923</v>
      </c>
      <c r="C39" s="3" t="s">
        <v>31</v>
      </c>
      <c r="D39" s="9">
        <v>22500</v>
      </c>
      <c r="E39" s="9">
        <v>219.38</v>
      </c>
      <c r="F39" s="9">
        <f t="shared" si="1"/>
        <v>13</v>
      </c>
      <c r="G39" s="9">
        <f t="shared" si="2"/>
        <v>2</v>
      </c>
      <c r="H39" s="9">
        <f t="shared" si="3"/>
        <v>3</v>
      </c>
      <c r="I39" s="9" t="str">
        <f t="shared" si="0"/>
        <v>Mars</v>
      </c>
    </row>
    <row r="40" spans="1:9" x14ac:dyDescent="0.25">
      <c r="A40" s="1">
        <v>35</v>
      </c>
      <c r="B40" s="2">
        <v>43916.460312499999</v>
      </c>
      <c r="C40" s="3" t="s">
        <v>31</v>
      </c>
      <c r="D40" s="9">
        <v>6000</v>
      </c>
      <c r="E40" s="9">
        <v>58.5</v>
      </c>
      <c r="F40" s="9">
        <f t="shared" si="1"/>
        <v>13</v>
      </c>
      <c r="G40" s="9">
        <f t="shared" si="2"/>
        <v>2</v>
      </c>
      <c r="H40" s="9">
        <f t="shared" si="3"/>
        <v>3</v>
      </c>
      <c r="I40" s="9" t="str">
        <f t="shared" si="0"/>
        <v>Mars</v>
      </c>
    </row>
    <row r="41" spans="1:9" x14ac:dyDescent="0.25">
      <c r="A41" s="1">
        <v>35</v>
      </c>
      <c r="B41" s="2">
        <v>43916.460312499999</v>
      </c>
      <c r="C41" s="3" t="s">
        <v>61</v>
      </c>
      <c r="D41" s="9">
        <v>124076</v>
      </c>
      <c r="E41" s="9">
        <v>6040.02</v>
      </c>
      <c r="F41" s="9">
        <f t="shared" si="1"/>
        <v>13</v>
      </c>
      <c r="G41" s="9">
        <f t="shared" si="2"/>
        <v>2</v>
      </c>
      <c r="H41" s="9">
        <f t="shared" si="3"/>
        <v>3</v>
      </c>
      <c r="I41" s="9" t="str">
        <f t="shared" si="0"/>
        <v>Mars</v>
      </c>
    </row>
    <row r="42" spans="1:9" x14ac:dyDescent="0.25">
      <c r="A42" s="1">
        <v>35</v>
      </c>
      <c r="B42" s="2">
        <v>43916.460312499999</v>
      </c>
      <c r="C42" s="3" t="s">
        <v>60</v>
      </c>
      <c r="D42" s="9">
        <v>16000</v>
      </c>
      <c r="E42" s="9">
        <v>744.16</v>
      </c>
      <c r="F42" s="9">
        <f t="shared" si="1"/>
        <v>13</v>
      </c>
      <c r="G42" s="9">
        <f t="shared" si="2"/>
        <v>2</v>
      </c>
      <c r="H42" s="9">
        <f t="shared" si="3"/>
        <v>3</v>
      </c>
      <c r="I42" s="9" t="str">
        <f t="shared" si="0"/>
        <v>Mars</v>
      </c>
    </row>
    <row r="43" spans="1:9" x14ac:dyDescent="0.25">
      <c r="A43" s="1">
        <v>35</v>
      </c>
      <c r="B43" s="2">
        <v>43916.460312499999</v>
      </c>
      <c r="C43" s="3" t="s">
        <v>27</v>
      </c>
      <c r="D43" s="9">
        <v>83695</v>
      </c>
      <c r="E43" s="9">
        <v>816.03</v>
      </c>
      <c r="F43" s="9">
        <f t="shared" si="1"/>
        <v>13</v>
      </c>
      <c r="G43" s="9">
        <f t="shared" si="2"/>
        <v>2</v>
      </c>
      <c r="H43" s="9">
        <f t="shared" si="3"/>
        <v>3</v>
      </c>
      <c r="I43" s="9" t="str">
        <f t="shared" si="0"/>
        <v>Mars</v>
      </c>
    </row>
    <row r="44" spans="1:9" x14ac:dyDescent="0.25">
      <c r="A44" s="1">
        <v>35</v>
      </c>
      <c r="B44" s="2">
        <v>43916.460324074076</v>
      </c>
      <c r="C44" s="3" t="s">
        <v>29</v>
      </c>
      <c r="D44" s="9">
        <v>98800</v>
      </c>
      <c r="E44" s="9">
        <v>891.18000000000006</v>
      </c>
      <c r="F44" s="9">
        <f t="shared" si="1"/>
        <v>13</v>
      </c>
      <c r="G44" s="9">
        <f t="shared" si="2"/>
        <v>2</v>
      </c>
      <c r="H44" s="9">
        <f t="shared" si="3"/>
        <v>3</v>
      </c>
      <c r="I44" s="9" t="str">
        <f t="shared" si="0"/>
        <v>Mars</v>
      </c>
    </row>
    <row r="45" spans="1:9" x14ac:dyDescent="0.25">
      <c r="A45" s="1">
        <v>35</v>
      </c>
      <c r="B45" s="2">
        <v>43920.69327546296</v>
      </c>
      <c r="C45" s="3" t="s">
        <v>77</v>
      </c>
      <c r="D45" s="9">
        <v>5800</v>
      </c>
      <c r="E45" s="9">
        <v>144.19</v>
      </c>
      <c r="F45" s="9">
        <f t="shared" si="1"/>
        <v>14</v>
      </c>
      <c r="G45" s="9">
        <f t="shared" si="2"/>
        <v>2</v>
      </c>
      <c r="H45" s="9">
        <f t="shared" si="3"/>
        <v>3</v>
      </c>
      <c r="I45" s="9" t="str">
        <f t="shared" si="0"/>
        <v>Mars</v>
      </c>
    </row>
    <row r="46" spans="1:9" x14ac:dyDescent="0.25">
      <c r="A46" s="1">
        <v>35</v>
      </c>
      <c r="B46" s="2">
        <v>43920.69327546296</v>
      </c>
      <c r="C46" s="3" t="s">
        <v>76</v>
      </c>
      <c r="D46" s="9">
        <v>25604</v>
      </c>
      <c r="E46" s="9">
        <v>697.97</v>
      </c>
      <c r="F46" s="9">
        <f t="shared" si="1"/>
        <v>14</v>
      </c>
      <c r="G46" s="9">
        <f t="shared" si="2"/>
        <v>2</v>
      </c>
      <c r="H46" s="9">
        <f t="shared" si="3"/>
        <v>3</v>
      </c>
      <c r="I46" s="9" t="str">
        <f t="shared" si="0"/>
        <v>Mars</v>
      </c>
    </row>
    <row r="47" spans="1:9" x14ac:dyDescent="0.25">
      <c r="A47" s="1">
        <v>35</v>
      </c>
      <c r="B47" s="2">
        <v>43920.69327546296</v>
      </c>
      <c r="C47" s="3" t="s">
        <v>73</v>
      </c>
      <c r="D47" s="9">
        <v>44351</v>
      </c>
      <c r="E47" s="9">
        <v>651.96</v>
      </c>
      <c r="F47" s="9">
        <f t="shared" si="1"/>
        <v>14</v>
      </c>
      <c r="G47" s="9">
        <f t="shared" si="2"/>
        <v>2</v>
      </c>
      <c r="H47" s="9">
        <f t="shared" si="3"/>
        <v>3</v>
      </c>
      <c r="I47" s="9" t="str">
        <f t="shared" si="0"/>
        <v>Mars</v>
      </c>
    </row>
    <row r="48" spans="1:9" x14ac:dyDescent="0.25">
      <c r="A48" s="1">
        <v>35</v>
      </c>
      <c r="B48" s="2">
        <v>43920.693287037036</v>
      </c>
      <c r="C48" s="3" t="s">
        <v>75</v>
      </c>
      <c r="D48" s="9">
        <v>70113</v>
      </c>
      <c r="E48" s="9">
        <v>748.11</v>
      </c>
      <c r="F48" s="9">
        <f t="shared" si="1"/>
        <v>14</v>
      </c>
      <c r="G48" s="9">
        <f t="shared" si="2"/>
        <v>2</v>
      </c>
      <c r="H48" s="9">
        <f t="shared" si="3"/>
        <v>3</v>
      </c>
      <c r="I48" s="9" t="str">
        <f t="shared" si="0"/>
        <v>Mars</v>
      </c>
    </row>
    <row r="49" spans="1:9" x14ac:dyDescent="0.25">
      <c r="A49" s="1">
        <v>35</v>
      </c>
      <c r="B49" s="2">
        <v>43920.693287037036</v>
      </c>
      <c r="C49" s="3" t="s">
        <v>74</v>
      </c>
      <c r="D49" s="9">
        <v>12052</v>
      </c>
      <c r="E49" s="9">
        <v>128.59</v>
      </c>
      <c r="F49" s="9">
        <f t="shared" si="1"/>
        <v>14</v>
      </c>
      <c r="G49" s="9">
        <f t="shared" si="2"/>
        <v>2</v>
      </c>
      <c r="H49" s="9">
        <f t="shared" si="3"/>
        <v>3</v>
      </c>
      <c r="I49" s="9" t="str">
        <f t="shared" si="0"/>
        <v>Mars</v>
      </c>
    </row>
    <row r="50" spans="1:9" x14ac:dyDescent="0.25">
      <c r="A50" s="1">
        <v>35</v>
      </c>
      <c r="B50" s="2">
        <v>43920.693287037036</v>
      </c>
      <c r="C50" s="3" t="s">
        <v>29</v>
      </c>
      <c r="D50" s="9">
        <v>320944</v>
      </c>
      <c r="E50" s="9">
        <v>2894.91</v>
      </c>
      <c r="F50" s="9">
        <f t="shared" si="1"/>
        <v>14</v>
      </c>
      <c r="G50" s="9">
        <f t="shared" si="2"/>
        <v>2</v>
      </c>
      <c r="H50" s="9">
        <f t="shared" si="3"/>
        <v>3</v>
      </c>
      <c r="I50" s="9" t="str">
        <f t="shared" si="0"/>
        <v>Mars</v>
      </c>
    </row>
    <row r="51" spans="1:9" x14ac:dyDescent="0.25">
      <c r="A51" s="1">
        <v>35</v>
      </c>
      <c r="B51" s="2">
        <v>43920.693298611113</v>
      </c>
      <c r="C51" s="3" t="s">
        <v>73</v>
      </c>
      <c r="D51" s="9">
        <v>124000</v>
      </c>
      <c r="E51" s="9">
        <v>1822.8</v>
      </c>
      <c r="F51" s="9">
        <f t="shared" si="1"/>
        <v>14</v>
      </c>
      <c r="G51" s="9">
        <f t="shared" si="2"/>
        <v>2</v>
      </c>
      <c r="H51" s="9">
        <f t="shared" si="3"/>
        <v>3</v>
      </c>
      <c r="I51" s="9" t="str">
        <f t="shared" si="0"/>
        <v>Mars</v>
      </c>
    </row>
    <row r="52" spans="1:9" x14ac:dyDescent="0.25">
      <c r="A52" s="1">
        <v>35</v>
      </c>
      <c r="B52" s="2">
        <v>43920.693298611113</v>
      </c>
      <c r="C52" s="3" t="s">
        <v>72</v>
      </c>
      <c r="D52" s="9">
        <v>135000</v>
      </c>
      <c r="E52" s="9">
        <v>16825.05</v>
      </c>
      <c r="F52" s="9">
        <f t="shared" si="1"/>
        <v>14</v>
      </c>
      <c r="G52" s="9">
        <f t="shared" si="2"/>
        <v>2</v>
      </c>
      <c r="H52" s="9">
        <f t="shared" si="3"/>
        <v>3</v>
      </c>
      <c r="I52" s="9" t="str">
        <f t="shared" si="0"/>
        <v>Mars</v>
      </c>
    </row>
    <row r="53" spans="1:9" x14ac:dyDescent="0.25">
      <c r="A53" s="1">
        <v>35</v>
      </c>
      <c r="B53" s="2">
        <v>43908.338518518518</v>
      </c>
      <c r="C53" s="3" t="s">
        <v>38</v>
      </c>
      <c r="D53" s="9">
        <v>81760</v>
      </c>
      <c r="E53" s="9">
        <v>3980.08</v>
      </c>
      <c r="F53" s="9">
        <f t="shared" si="1"/>
        <v>12</v>
      </c>
      <c r="G53" s="9">
        <f t="shared" si="2"/>
        <v>2</v>
      </c>
      <c r="H53" s="9">
        <f t="shared" si="3"/>
        <v>3</v>
      </c>
      <c r="I53" s="9" t="str">
        <f t="shared" si="0"/>
        <v>Mars</v>
      </c>
    </row>
    <row r="54" spans="1:9" x14ac:dyDescent="0.25">
      <c r="A54" s="1">
        <v>35</v>
      </c>
      <c r="B54" s="2">
        <v>43908.338530092595</v>
      </c>
      <c r="C54" s="3" t="s">
        <v>35</v>
      </c>
      <c r="D54" s="9">
        <v>32150</v>
      </c>
      <c r="E54" s="9">
        <v>3910.4</v>
      </c>
      <c r="F54" s="9">
        <f t="shared" si="1"/>
        <v>12</v>
      </c>
      <c r="G54" s="9">
        <f t="shared" si="2"/>
        <v>2</v>
      </c>
      <c r="H54" s="9">
        <f t="shared" si="3"/>
        <v>3</v>
      </c>
      <c r="I54" s="9" t="str">
        <f t="shared" si="0"/>
        <v>Mars</v>
      </c>
    </row>
    <row r="55" spans="1:9" x14ac:dyDescent="0.25">
      <c r="A55" s="1">
        <v>35</v>
      </c>
      <c r="B55" s="2">
        <v>43917.345509259256</v>
      </c>
      <c r="C55" s="3" t="s">
        <v>67</v>
      </c>
      <c r="D55" s="9">
        <v>11600</v>
      </c>
      <c r="E55" s="9">
        <v>301.25</v>
      </c>
      <c r="F55" s="9">
        <f t="shared" si="1"/>
        <v>13</v>
      </c>
      <c r="G55" s="9">
        <f t="shared" si="2"/>
        <v>2</v>
      </c>
      <c r="H55" s="9">
        <f t="shared" si="3"/>
        <v>3</v>
      </c>
      <c r="I55" s="9" t="str">
        <f t="shared" si="0"/>
        <v>Mars</v>
      </c>
    </row>
    <row r="56" spans="1:9" x14ac:dyDescent="0.25">
      <c r="A56" s="1">
        <v>35</v>
      </c>
      <c r="B56" s="2">
        <v>43917.345520833333</v>
      </c>
      <c r="C56" s="3" t="s">
        <v>66</v>
      </c>
      <c r="D56" s="9">
        <v>12238</v>
      </c>
      <c r="E56" s="9">
        <v>210.49</v>
      </c>
      <c r="F56" s="9">
        <f t="shared" si="1"/>
        <v>13</v>
      </c>
      <c r="G56" s="9">
        <f t="shared" si="2"/>
        <v>2</v>
      </c>
      <c r="H56" s="9">
        <f t="shared" si="3"/>
        <v>3</v>
      </c>
      <c r="I56" s="9" t="str">
        <f t="shared" si="0"/>
        <v>Mars</v>
      </c>
    </row>
    <row r="57" spans="1:9" x14ac:dyDescent="0.25">
      <c r="A57" s="1">
        <v>35</v>
      </c>
      <c r="B57" s="2">
        <v>43917.345520833333</v>
      </c>
      <c r="C57" s="3" t="s">
        <v>65</v>
      </c>
      <c r="D57" s="9">
        <v>9900</v>
      </c>
      <c r="E57" s="9">
        <v>170.28</v>
      </c>
      <c r="F57" s="9">
        <f t="shared" si="1"/>
        <v>13</v>
      </c>
      <c r="G57" s="9">
        <f t="shared" si="2"/>
        <v>2</v>
      </c>
      <c r="H57" s="9">
        <f t="shared" si="3"/>
        <v>3</v>
      </c>
      <c r="I57" s="9" t="str">
        <f t="shared" si="0"/>
        <v>Mars</v>
      </c>
    </row>
    <row r="58" spans="1:9" x14ac:dyDescent="0.25">
      <c r="A58" s="1">
        <v>35</v>
      </c>
      <c r="B58" s="2">
        <v>43917.345532407409</v>
      </c>
      <c r="C58" s="3" t="s">
        <v>64</v>
      </c>
      <c r="D58" s="9">
        <v>9184</v>
      </c>
      <c r="E58" s="9">
        <v>261.38</v>
      </c>
      <c r="F58" s="9">
        <f t="shared" si="1"/>
        <v>13</v>
      </c>
      <c r="G58" s="9">
        <f t="shared" si="2"/>
        <v>2</v>
      </c>
      <c r="H58" s="9">
        <f t="shared" si="3"/>
        <v>3</v>
      </c>
      <c r="I58" s="9" t="str">
        <f t="shared" si="0"/>
        <v>Mars</v>
      </c>
    </row>
    <row r="59" spans="1:9" x14ac:dyDescent="0.25">
      <c r="A59" s="1">
        <v>35</v>
      </c>
      <c r="B59" s="2">
        <v>43917.345532407409</v>
      </c>
      <c r="C59" s="3" t="s">
        <v>63</v>
      </c>
      <c r="D59" s="9">
        <v>64256</v>
      </c>
      <c r="E59" s="9">
        <v>5096.1400000000003</v>
      </c>
      <c r="F59" s="9">
        <f t="shared" si="1"/>
        <v>13</v>
      </c>
      <c r="G59" s="9">
        <f t="shared" si="2"/>
        <v>2</v>
      </c>
      <c r="H59" s="9">
        <f t="shared" si="3"/>
        <v>3</v>
      </c>
      <c r="I59" s="9" t="str">
        <f t="shared" si="0"/>
        <v>Mars</v>
      </c>
    </row>
    <row r="60" spans="1:9" x14ac:dyDescent="0.25">
      <c r="A60" s="1">
        <v>35</v>
      </c>
      <c r="B60" s="2">
        <v>43917.345532407409</v>
      </c>
      <c r="C60" s="3" t="s">
        <v>62</v>
      </c>
      <c r="D60" s="9">
        <v>108140</v>
      </c>
      <c r="E60" s="9">
        <v>5414.57</v>
      </c>
      <c r="F60" s="9">
        <f t="shared" si="1"/>
        <v>13</v>
      </c>
      <c r="G60" s="9">
        <f t="shared" si="2"/>
        <v>2</v>
      </c>
      <c r="H60" s="9">
        <f t="shared" si="3"/>
        <v>3</v>
      </c>
      <c r="I60" s="9" t="str">
        <f t="shared" si="0"/>
        <v>Mars</v>
      </c>
    </row>
    <row r="61" spans="1:9" x14ac:dyDescent="0.25">
      <c r="A61" s="1">
        <v>35</v>
      </c>
      <c r="B61" s="2">
        <v>43906.381215277775</v>
      </c>
      <c r="C61" s="3" t="s">
        <v>36</v>
      </c>
      <c r="D61" s="9">
        <v>10800</v>
      </c>
      <c r="E61" s="9">
        <v>227.02</v>
      </c>
      <c r="F61" s="9">
        <f t="shared" si="1"/>
        <v>12</v>
      </c>
      <c r="G61" s="9">
        <f t="shared" si="2"/>
        <v>2</v>
      </c>
      <c r="H61" s="9">
        <f t="shared" si="3"/>
        <v>3</v>
      </c>
      <c r="I61" s="9" t="str">
        <f t="shared" si="0"/>
        <v>Mars</v>
      </c>
    </row>
    <row r="62" spans="1:9" x14ac:dyDescent="0.25">
      <c r="A62" s="1">
        <v>35</v>
      </c>
      <c r="B62" s="2">
        <v>43906.381215277775</v>
      </c>
      <c r="C62" s="3" t="s">
        <v>35</v>
      </c>
      <c r="D62" s="9">
        <v>48438</v>
      </c>
      <c r="E62" s="9">
        <v>5891.51</v>
      </c>
      <c r="F62" s="9">
        <f t="shared" si="1"/>
        <v>12</v>
      </c>
      <c r="G62" s="9">
        <f t="shared" si="2"/>
        <v>2</v>
      </c>
      <c r="H62" s="9">
        <f t="shared" si="3"/>
        <v>3</v>
      </c>
      <c r="I62" s="9" t="str">
        <f t="shared" si="0"/>
        <v>Mars</v>
      </c>
    </row>
    <row r="63" spans="1:9" x14ac:dyDescent="0.25">
      <c r="A63" s="1">
        <v>35</v>
      </c>
      <c r="B63" s="2">
        <v>43906.381215277775</v>
      </c>
      <c r="C63" s="3" t="s">
        <v>34</v>
      </c>
      <c r="D63" s="9">
        <v>6145</v>
      </c>
      <c r="E63" s="9">
        <v>487.36</v>
      </c>
      <c r="F63" s="9">
        <f t="shared" si="1"/>
        <v>12</v>
      </c>
      <c r="G63" s="9">
        <f t="shared" si="2"/>
        <v>2</v>
      </c>
      <c r="H63" s="9">
        <f t="shared" si="3"/>
        <v>3</v>
      </c>
      <c r="I63" s="9" t="str">
        <f t="shared" si="0"/>
        <v>Mars</v>
      </c>
    </row>
    <row r="64" spans="1:9" x14ac:dyDescent="0.25">
      <c r="A64" s="1">
        <v>35</v>
      </c>
      <c r="B64" s="2">
        <v>43906.381215277775</v>
      </c>
      <c r="C64" s="3" t="s">
        <v>33</v>
      </c>
      <c r="D64" s="9">
        <v>90352</v>
      </c>
      <c r="E64" s="9">
        <v>1452.8600000000001</v>
      </c>
      <c r="F64" s="9">
        <f t="shared" si="1"/>
        <v>12</v>
      </c>
      <c r="G64" s="9">
        <f t="shared" si="2"/>
        <v>2</v>
      </c>
      <c r="H64" s="9">
        <f t="shared" si="3"/>
        <v>3</v>
      </c>
      <c r="I64" s="9" t="str">
        <f t="shared" si="0"/>
        <v>Mars</v>
      </c>
    </row>
    <row r="65" spans="1:9" x14ac:dyDescent="0.25">
      <c r="A65" s="1">
        <v>35</v>
      </c>
      <c r="B65" s="2">
        <v>43906.381215277775</v>
      </c>
      <c r="C65" s="3" t="s">
        <v>32</v>
      </c>
      <c r="D65" s="9">
        <v>52600</v>
      </c>
      <c r="E65" s="9">
        <v>6074.77</v>
      </c>
      <c r="F65" s="9">
        <f t="shared" si="1"/>
        <v>12</v>
      </c>
      <c r="G65" s="9">
        <f t="shared" si="2"/>
        <v>2</v>
      </c>
      <c r="H65" s="9">
        <f t="shared" si="3"/>
        <v>3</v>
      </c>
      <c r="I65" s="9" t="str">
        <f t="shared" si="0"/>
        <v>Mars</v>
      </c>
    </row>
    <row r="66" spans="1:9" x14ac:dyDescent="0.25">
      <c r="A66" s="1">
        <v>35</v>
      </c>
      <c r="B66" s="2">
        <v>43906.381226851852</v>
      </c>
      <c r="C66" s="3" t="s">
        <v>32</v>
      </c>
      <c r="D66" s="9">
        <v>151500</v>
      </c>
      <c r="E66" s="9">
        <v>17496.740000000002</v>
      </c>
      <c r="F66" s="9">
        <f t="shared" si="1"/>
        <v>12</v>
      </c>
      <c r="G66" s="9">
        <f t="shared" si="2"/>
        <v>2</v>
      </c>
      <c r="H66" s="9">
        <f t="shared" si="3"/>
        <v>3</v>
      </c>
      <c r="I66" s="9" t="str">
        <f t="shared" ref="I66:I129" si="4">+VLOOKUP(H66,$M$2:$N$13,2,FALSE)</f>
        <v>Mars</v>
      </c>
    </row>
    <row r="67" spans="1:9" x14ac:dyDescent="0.25">
      <c r="A67" s="1">
        <v>35</v>
      </c>
      <c r="B67" s="2">
        <v>43908.404479166667</v>
      </c>
      <c r="C67" s="3" t="s">
        <v>38</v>
      </c>
      <c r="D67" s="9">
        <v>40800</v>
      </c>
      <c r="E67" s="9">
        <v>1986.14</v>
      </c>
      <c r="F67" s="9">
        <f t="shared" ref="F67:F130" si="5">_xlfn.ISOWEEKNUM(B67)</f>
        <v>12</v>
      </c>
      <c r="G67" s="9">
        <f t="shared" ref="G67:G130" si="6">IF(DAY(B67)&lt;15,1,2)</f>
        <v>2</v>
      </c>
      <c r="H67" s="9">
        <f t="shared" ref="H67:H130" si="7">MONTH(B67)</f>
        <v>3</v>
      </c>
      <c r="I67" s="9" t="str">
        <f t="shared" si="4"/>
        <v>Mars</v>
      </c>
    </row>
    <row r="68" spans="1:9" x14ac:dyDescent="0.25">
      <c r="A68" s="1">
        <v>35</v>
      </c>
      <c r="B68" s="2">
        <v>43908.404479166667</v>
      </c>
      <c r="C68" s="3" t="s">
        <v>42</v>
      </c>
      <c r="D68" s="9">
        <v>204800</v>
      </c>
      <c r="E68" s="9">
        <v>9969.66</v>
      </c>
      <c r="F68" s="9">
        <f t="shared" si="5"/>
        <v>12</v>
      </c>
      <c r="G68" s="9">
        <f t="shared" si="6"/>
        <v>2</v>
      </c>
      <c r="H68" s="9">
        <f t="shared" si="7"/>
        <v>3</v>
      </c>
      <c r="I68" s="9" t="str">
        <f t="shared" si="4"/>
        <v>Mars</v>
      </c>
    </row>
    <row r="69" spans="1:9" x14ac:dyDescent="0.25">
      <c r="A69" s="1">
        <v>35</v>
      </c>
      <c r="B69" s="2">
        <v>43908.404479166667</v>
      </c>
      <c r="C69" s="3" t="s">
        <v>41</v>
      </c>
      <c r="D69" s="9">
        <v>28200</v>
      </c>
      <c r="E69" s="9">
        <v>2134.7400000000002</v>
      </c>
      <c r="F69" s="9">
        <f t="shared" si="5"/>
        <v>12</v>
      </c>
      <c r="G69" s="9">
        <f t="shared" si="6"/>
        <v>2</v>
      </c>
      <c r="H69" s="9">
        <f t="shared" si="7"/>
        <v>3</v>
      </c>
      <c r="I69" s="9" t="str">
        <f t="shared" si="4"/>
        <v>Mars</v>
      </c>
    </row>
    <row r="70" spans="1:9" x14ac:dyDescent="0.25">
      <c r="A70" s="1">
        <v>35</v>
      </c>
      <c r="B70" s="2">
        <v>43908.404479166667</v>
      </c>
      <c r="C70" s="3" t="s">
        <v>40</v>
      </c>
      <c r="D70" s="9">
        <v>26862</v>
      </c>
      <c r="E70" s="9">
        <v>2033.45</v>
      </c>
      <c r="F70" s="9">
        <f t="shared" si="5"/>
        <v>12</v>
      </c>
      <c r="G70" s="9">
        <f t="shared" si="6"/>
        <v>2</v>
      </c>
      <c r="H70" s="9">
        <f t="shared" si="7"/>
        <v>3</v>
      </c>
      <c r="I70" s="9" t="str">
        <f t="shared" si="4"/>
        <v>Mars</v>
      </c>
    </row>
    <row r="71" spans="1:9" x14ac:dyDescent="0.25">
      <c r="A71" s="1">
        <v>35</v>
      </c>
      <c r="B71" s="2">
        <v>43908.404490740744</v>
      </c>
      <c r="C71" s="3" t="s">
        <v>39</v>
      </c>
      <c r="D71" s="9">
        <v>21520</v>
      </c>
      <c r="E71" s="9">
        <v>708.44</v>
      </c>
      <c r="F71" s="9">
        <f t="shared" si="5"/>
        <v>12</v>
      </c>
      <c r="G71" s="9">
        <f t="shared" si="6"/>
        <v>2</v>
      </c>
      <c r="H71" s="9">
        <f t="shared" si="7"/>
        <v>3</v>
      </c>
      <c r="I71" s="9" t="str">
        <f t="shared" si="4"/>
        <v>Mars</v>
      </c>
    </row>
    <row r="72" spans="1:9" x14ac:dyDescent="0.25">
      <c r="A72" s="1">
        <v>35</v>
      </c>
      <c r="B72" s="2">
        <v>43908.404490740744</v>
      </c>
      <c r="C72" s="3" t="s">
        <v>28</v>
      </c>
      <c r="D72" s="9">
        <v>23907</v>
      </c>
      <c r="E72" s="9">
        <v>594.33000000000004</v>
      </c>
      <c r="F72" s="9">
        <f t="shared" si="5"/>
        <v>12</v>
      </c>
      <c r="G72" s="9">
        <f t="shared" si="6"/>
        <v>2</v>
      </c>
      <c r="H72" s="9">
        <f t="shared" si="7"/>
        <v>3</v>
      </c>
      <c r="I72" s="9" t="str">
        <f t="shared" si="4"/>
        <v>Mars</v>
      </c>
    </row>
    <row r="73" spans="1:9" x14ac:dyDescent="0.25">
      <c r="A73" s="1">
        <v>35</v>
      </c>
      <c r="B73" s="2">
        <v>43913.54965277778</v>
      </c>
      <c r="C73" s="3" t="s">
        <v>42</v>
      </c>
      <c r="D73" s="9">
        <v>212139</v>
      </c>
      <c r="E73" s="9">
        <v>10326.93</v>
      </c>
      <c r="F73" s="9">
        <f t="shared" si="5"/>
        <v>13</v>
      </c>
      <c r="G73" s="9">
        <f t="shared" si="6"/>
        <v>2</v>
      </c>
      <c r="H73" s="9">
        <f t="shared" si="7"/>
        <v>3</v>
      </c>
      <c r="I73" s="9" t="str">
        <f t="shared" si="4"/>
        <v>Mars</v>
      </c>
    </row>
    <row r="74" spans="1:9" x14ac:dyDescent="0.25">
      <c r="A74" s="1">
        <v>35</v>
      </c>
      <c r="B74" s="2">
        <v>43913.549664351849</v>
      </c>
      <c r="C74" s="3" t="s">
        <v>38</v>
      </c>
      <c r="D74" s="9">
        <v>53175</v>
      </c>
      <c r="E74" s="9">
        <v>2588.56</v>
      </c>
      <c r="F74" s="9">
        <f t="shared" si="5"/>
        <v>13</v>
      </c>
      <c r="G74" s="9">
        <f t="shared" si="6"/>
        <v>2</v>
      </c>
      <c r="H74" s="9">
        <f t="shared" si="7"/>
        <v>3</v>
      </c>
      <c r="I74" s="9" t="str">
        <f t="shared" si="4"/>
        <v>Mars</v>
      </c>
    </row>
    <row r="75" spans="1:9" x14ac:dyDescent="0.25">
      <c r="A75" s="1">
        <v>35</v>
      </c>
      <c r="B75" s="2">
        <v>43913.549664351849</v>
      </c>
      <c r="C75" s="3" t="s">
        <v>48</v>
      </c>
      <c r="D75" s="9">
        <v>25900</v>
      </c>
      <c r="E75" s="9">
        <v>623.66999999999996</v>
      </c>
      <c r="F75" s="9">
        <f t="shared" si="5"/>
        <v>13</v>
      </c>
      <c r="G75" s="9">
        <f t="shared" si="6"/>
        <v>2</v>
      </c>
      <c r="H75" s="9">
        <f t="shared" si="7"/>
        <v>3</v>
      </c>
      <c r="I75" s="9" t="str">
        <f t="shared" si="4"/>
        <v>Mars</v>
      </c>
    </row>
    <row r="76" spans="1:9" x14ac:dyDescent="0.25">
      <c r="A76" s="1">
        <v>35</v>
      </c>
      <c r="B76" s="2">
        <v>43913.549664351849</v>
      </c>
      <c r="C76" s="3" t="s">
        <v>47</v>
      </c>
      <c r="D76" s="9">
        <v>2000</v>
      </c>
      <c r="E76" s="9">
        <v>53.84</v>
      </c>
      <c r="F76" s="9">
        <f t="shared" si="5"/>
        <v>13</v>
      </c>
      <c r="G76" s="9">
        <f t="shared" si="6"/>
        <v>2</v>
      </c>
      <c r="H76" s="9">
        <f t="shared" si="7"/>
        <v>3</v>
      </c>
      <c r="I76" s="9" t="str">
        <f t="shared" si="4"/>
        <v>Mars</v>
      </c>
    </row>
    <row r="77" spans="1:9" x14ac:dyDescent="0.25">
      <c r="A77" s="1">
        <v>35</v>
      </c>
      <c r="B77" s="2">
        <v>43913.549664351849</v>
      </c>
      <c r="C77" s="3" t="s">
        <v>47</v>
      </c>
      <c r="D77" s="9">
        <v>70005</v>
      </c>
      <c r="E77" s="9">
        <v>1884.53</v>
      </c>
      <c r="F77" s="9">
        <f t="shared" si="5"/>
        <v>13</v>
      </c>
      <c r="G77" s="9">
        <f t="shared" si="6"/>
        <v>2</v>
      </c>
      <c r="H77" s="9">
        <f t="shared" si="7"/>
        <v>3</v>
      </c>
      <c r="I77" s="9" t="str">
        <f t="shared" si="4"/>
        <v>Mars</v>
      </c>
    </row>
    <row r="78" spans="1:9" x14ac:dyDescent="0.25">
      <c r="A78" s="1">
        <v>35</v>
      </c>
      <c r="B78" s="2">
        <v>43913.549664351849</v>
      </c>
      <c r="C78" s="3" t="s">
        <v>46</v>
      </c>
      <c r="D78" s="9">
        <v>56273</v>
      </c>
      <c r="E78" s="9">
        <v>1352.8</v>
      </c>
      <c r="F78" s="9">
        <f t="shared" si="5"/>
        <v>13</v>
      </c>
      <c r="G78" s="9">
        <f t="shared" si="6"/>
        <v>2</v>
      </c>
      <c r="H78" s="9">
        <f t="shared" si="7"/>
        <v>3</v>
      </c>
      <c r="I78" s="9" t="str">
        <f t="shared" si="4"/>
        <v>Mars</v>
      </c>
    </row>
    <row r="79" spans="1:9" x14ac:dyDescent="0.25">
      <c r="A79" s="1">
        <v>35</v>
      </c>
      <c r="B79" s="2">
        <v>43913.549675925926</v>
      </c>
      <c r="C79" s="3" t="s">
        <v>45</v>
      </c>
      <c r="D79" s="9">
        <v>112000</v>
      </c>
      <c r="E79" s="9">
        <v>1543.3600000000001</v>
      </c>
      <c r="F79" s="9">
        <f t="shared" si="5"/>
        <v>13</v>
      </c>
      <c r="G79" s="9">
        <f t="shared" si="6"/>
        <v>2</v>
      </c>
      <c r="H79" s="9">
        <f t="shared" si="7"/>
        <v>3</v>
      </c>
      <c r="I79" s="9" t="str">
        <f t="shared" si="4"/>
        <v>Mars</v>
      </c>
    </row>
    <row r="80" spans="1:9" x14ac:dyDescent="0.25">
      <c r="A80" s="1">
        <v>35</v>
      </c>
      <c r="B80" s="2">
        <v>43913.549675925926</v>
      </c>
      <c r="C80" s="3" t="s">
        <v>44</v>
      </c>
      <c r="D80" s="9">
        <v>25600</v>
      </c>
      <c r="E80" s="9">
        <v>1374.21</v>
      </c>
      <c r="F80" s="9">
        <f t="shared" si="5"/>
        <v>13</v>
      </c>
      <c r="G80" s="9">
        <f t="shared" si="6"/>
        <v>2</v>
      </c>
      <c r="H80" s="9">
        <f t="shared" si="7"/>
        <v>3</v>
      </c>
      <c r="I80" s="9" t="str">
        <f t="shared" si="4"/>
        <v>Mars</v>
      </c>
    </row>
    <row r="81" spans="1:9" x14ac:dyDescent="0.25">
      <c r="A81" s="1">
        <v>35</v>
      </c>
      <c r="B81" s="2">
        <v>43913.549675925926</v>
      </c>
      <c r="C81" s="3" t="s">
        <v>43</v>
      </c>
      <c r="D81" s="9">
        <v>12123</v>
      </c>
      <c r="E81" s="9">
        <v>254.83</v>
      </c>
      <c r="F81" s="9">
        <f t="shared" si="5"/>
        <v>13</v>
      </c>
      <c r="G81" s="9">
        <f t="shared" si="6"/>
        <v>2</v>
      </c>
      <c r="H81" s="9">
        <f t="shared" si="7"/>
        <v>3</v>
      </c>
      <c r="I81" s="9" t="str">
        <f t="shared" si="4"/>
        <v>Mars</v>
      </c>
    </row>
    <row r="82" spans="1:9" x14ac:dyDescent="0.25">
      <c r="A82" s="1">
        <v>35</v>
      </c>
      <c r="B82" s="2">
        <v>43913.549675925926</v>
      </c>
      <c r="C82" s="3" t="s">
        <v>25</v>
      </c>
      <c r="D82" s="9">
        <v>28235</v>
      </c>
      <c r="E82" s="9">
        <v>627.66</v>
      </c>
      <c r="F82" s="9">
        <f t="shared" si="5"/>
        <v>13</v>
      </c>
      <c r="G82" s="9">
        <f t="shared" si="6"/>
        <v>2</v>
      </c>
      <c r="H82" s="9">
        <f t="shared" si="7"/>
        <v>3</v>
      </c>
      <c r="I82" s="9" t="str">
        <f t="shared" si="4"/>
        <v>Mars</v>
      </c>
    </row>
    <row r="83" spans="1:9" x14ac:dyDescent="0.25">
      <c r="A83" s="1">
        <v>35</v>
      </c>
      <c r="B83" s="2">
        <v>43906.452060185184</v>
      </c>
      <c r="C83" s="3" t="s">
        <v>37</v>
      </c>
      <c r="D83" s="9">
        <v>16240</v>
      </c>
      <c r="E83" s="9">
        <v>261.14</v>
      </c>
      <c r="F83" s="9">
        <f t="shared" si="5"/>
        <v>12</v>
      </c>
      <c r="G83" s="9">
        <f t="shared" si="6"/>
        <v>2</v>
      </c>
      <c r="H83" s="9">
        <f t="shared" si="7"/>
        <v>3</v>
      </c>
      <c r="I83" s="9" t="str">
        <f t="shared" si="4"/>
        <v>Mars</v>
      </c>
    </row>
    <row r="84" spans="1:9" x14ac:dyDescent="0.25">
      <c r="A84" s="1">
        <v>35</v>
      </c>
      <c r="B84" s="2">
        <v>43915.343113425923</v>
      </c>
      <c r="C84" s="3" t="s">
        <v>59</v>
      </c>
      <c r="D84" s="9">
        <v>91197</v>
      </c>
      <c r="E84" s="9">
        <v>2906.4500000000003</v>
      </c>
      <c r="F84" s="9">
        <f t="shared" si="5"/>
        <v>13</v>
      </c>
      <c r="G84" s="9">
        <f t="shared" si="6"/>
        <v>2</v>
      </c>
      <c r="H84" s="9">
        <f t="shared" si="7"/>
        <v>3</v>
      </c>
      <c r="I84" s="9" t="str">
        <f t="shared" si="4"/>
        <v>Mars</v>
      </c>
    </row>
    <row r="85" spans="1:9" x14ac:dyDescent="0.25">
      <c r="A85" s="1">
        <v>35</v>
      </c>
      <c r="B85" s="2">
        <v>43915.343124999999</v>
      </c>
      <c r="C85" s="3" t="s">
        <v>54</v>
      </c>
      <c r="D85" s="9">
        <v>87420</v>
      </c>
      <c r="E85" s="9">
        <v>2021.15</v>
      </c>
      <c r="F85" s="9">
        <f t="shared" si="5"/>
        <v>13</v>
      </c>
      <c r="G85" s="9">
        <f t="shared" si="6"/>
        <v>2</v>
      </c>
      <c r="H85" s="9">
        <f t="shared" si="7"/>
        <v>3</v>
      </c>
      <c r="I85" s="9" t="str">
        <f t="shared" si="4"/>
        <v>Mars</v>
      </c>
    </row>
    <row r="86" spans="1:9" x14ac:dyDescent="0.25">
      <c r="A86" s="1">
        <v>35</v>
      </c>
      <c r="B86" s="2">
        <v>43915.343124999999</v>
      </c>
      <c r="C86" s="3" t="s">
        <v>25</v>
      </c>
      <c r="D86" s="9">
        <v>45500</v>
      </c>
      <c r="E86" s="9">
        <v>1011.47</v>
      </c>
      <c r="F86" s="9">
        <f t="shared" si="5"/>
        <v>13</v>
      </c>
      <c r="G86" s="9">
        <f t="shared" si="6"/>
        <v>2</v>
      </c>
      <c r="H86" s="9">
        <f t="shared" si="7"/>
        <v>3</v>
      </c>
      <c r="I86" s="9" t="str">
        <f t="shared" si="4"/>
        <v>Mars</v>
      </c>
    </row>
    <row r="87" spans="1:9" x14ac:dyDescent="0.25">
      <c r="A87" s="1">
        <v>35</v>
      </c>
      <c r="B87" s="2">
        <v>43915.343136574076</v>
      </c>
      <c r="C87" s="3" t="s">
        <v>57</v>
      </c>
      <c r="D87" s="9">
        <v>54887</v>
      </c>
      <c r="E87" s="9">
        <v>2454.5500000000002</v>
      </c>
      <c r="F87" s="9">
        <f t="shared" si="5"/>
        <v>13</v>
      </c>
      <c r="G87" s="9">
        <f t="shared" si="6"/>
        <v>2</v>
      </c>
      <c r="H87" s="9">
        <f t="shared" si="7"/>
        <v>3</v>
      </c>
      <c r="I87" s="9" t="str">
        <f t="shared" si="4"/>
        <v>Mars</v>
      </c>
    </row>
    <row r="88" spans="1:9" x14ac:dyDescent="0.25">
      <c r="A88" s="1">
        <v>35</v>
      </c>
      <c r="B88" s="2">
        <v>43915.343136574076</v>
      </c>
      <c r="C88" s="3" t="s">
        <v>58</v>
      </c>
      <c r="D88" s="9">
        <v>9036</v>
      </c>
      <c r="E88" s="9">
        <v>429.39</v>
      </c>
      <c r="F88" s="9">
        <f t="shared" si="5"/>
        <v>13</v>
      </c>
      <c r="G88" s="9">
        <f t="shared" si="6"/>
        <v>2</v>
      </c>
      <c r="H88" s="9">
        <f t="shared" si="7"/>
        <v>3</v>
      </c>
      <c r="I88" s="9" t="str">
        <f t="shared" si="4"/>
        <v>Mars</v>
      </c>
    </row>
    <row r="89" spans="1:9" x14ac:dyDescent="0.25">
      <c r="A89" s="1">
        <v>35</v>
      </c>
      <c r="B89" s="2">
        <v>43915.343136574076</v>
      </c>
      <c r="C89" s="3" t="s">
        <v>57</v>
      </c>
      <c r="D89" s="9">
        <v>107000</v>
      </c>
      <c r="E89" s="9">
        <v>4785.04</v>
      </c>
      <c r="F89" s="9">
        <f t="shared" si="5"/>
        <v>13</v>
      </c>
      <c r="G89" s="9">
        <f t="shared" si="6"/>
        <v>2</v>
      </c>
      <c r="H89" s="9">
        <f t="shared" si="7"/>
        <v>3</v>
      </c>
      <c r="I89" s="9" t="str">
        <f t="shared" si="4"/>
        <v>Mars</v>
      </c>
    </row>
    <row r="90" spans="1:9" x14ac:dyDescent="0.25">
      <c r="A90" s="1">
        <v>35</v>
      </c>
      <c r="B90" s="2">
        <v>43915.343136574076</v>
      </c>
      <c r="C90" s="3" t="s">
        <v>32</v>
      </c>
      <c r="D90" s="9">
        <v>117500</v>
      </c>
      <c r="E90" s="9">
        <v>13570.08</v>
      </c>
      <c r="F90" s="9">
        <f t="shared" si="5"/>
        <v>13</v>
      </c>
      <c r="G90" s="9">
        <f t="shared" si="6"/>
        <v>2</v>
      </c>
      <c r="H90" s="9">
        <f t="shared" si="7"/>
        <v>3</v>
      </c>
      <c r="I90" s="9" t="str">
        <f t="shared" si="4"/>
        <v>Mars</v>
      </c>
    </row>
    <row r="91" spans="1:9" x14ac:dyDescent="0.25">
      <c r="A91" s="1">
        <v>35</v>
      </c>
      <c r="B91" s="2">
        <v>43899</v>
      </c>
      <c r="C91" s="3">
        <v>3515022750</v>
      </c>
      <c r="D91" s="9">
        <v>57856</v>
      </c>
      <c r="E91" s="9">
        <v>1541</v>
      </c>
      <c r="F91" s="9">
        <f t="shared" si="5"/>
        <v>11</v>
      </c>
      <c r="G91" s="9">
        <f t="shared" si="6"/>
        <v>1</v>
      </c>
      <c r="H91" s="9">
        <f t="shared" si="7"/>
        <v>3</v>
      </c>
      <c r="I91" s="9" t="str">
        <f t="shared" si="4"/>
        <v>Mars</v>
      </c>
    </row>
    <row r="92" spans="1:9" x14ac:dyDescent="0.25">
      <c r="A92" s="1">
        <v>35</v>
      </c>
      <c r="B92" s="2">
        <v>43899</v>
      </c>
      <c r="C92" s="3">
        <v>3515020103</v>
      </c>
      <c r="D92" s="9">
        <v>105896</v>
      </c>
      <c r="E92" s="9">
        <v>2633</v>
      </c>
      <c r="F92" s="9">
        <f t="shared" si="5"/>
        <v>11</v>
      </c>
      <c r="G92" s="9">
        <f t="shared" si="6"/>
        <v>1</v>
      </c>
      <c r="H92" s="9">
        <f t="shared" si="7"/>
        <v>3</v>
      </c>
      <c r="I92" s="9" t="str">
        <f t="shared" si="4"/>
        <v>Mars</v>
      </c>
    </row>
    <row r="93" spans="1:9" x14ac:dyDescent="0.25">
      <c r="A93" s="1">
        <v>35</v>
      </c>
      <c r="B93" s="2">
        <v>43899</v>
      </c>
      <c r="C93" s="3">
        <v>3510011248</v>
      </c>
      <c r="D93" s="9">
        <v>176000</v>
      </c>
      <c r="E93" s="9">
        <v>1716</v>
      </c>
      <c r="F93" s="9">
        <f t="shared" si="5"/>
        <v>11</v>
      </c>
      <c r="G93" s="9">
        <f t="shared" si="6"/>
        <v>1</v>
      </c>
      <c r="H93" s="9">
        <f t="shared" si="7"/>
        <v>3</v>
      </c>
      <c r="I93" s="9" t="str">
        <f t="shared" si="4"/>
        <v>Mars</v>
      </c>
    </row>
    <row r="94" spans="1:9" x14ac:dyDescent="0.25">
      <c r="A94" s="1">
        <v>35</v>
      </c>
      <c r="B94" s="2">
        <v>43899</v>
      </c>
      <c r="C94" s="3">
        <v>3573033213</v>
      </c>
      <c r="D94" s="9">
        <v>15645</v>
      </c>
      <c r="E94" s="9">
        <v>1081</v>
      </c>
      <c r="F94" s="9">
        <f t="shared" si="5"/>
        <v>11</v>
      </c>
      <c r="G94" s="9">
        <f t="shared" si="6"/>
        <v>1</v>
      </c>
      <c r="H94" s="9">
        <f t="shared" si="7"/>
        <v>3</v>
      </c>
      <c r="I94" s="9" t="str">
        <f t="shared" si="4"/>
        <v>Mars</v>
      </c>
    </row>
    <row r="95" spans="1:9" x14ac:dyDescent="0.25">
      <c r="A95" s="1">
        <v>35</v>
      </c>
      <c r="B95" s="2">
        <v>43899</v>
      </c>
      <c r="C95" s="3">
        <v>3515045000</v>
      </c>
      <c r="D95" s="9">
        <v>17341</v>
      </c>
      <c r="E95" s="9">
        <v>261</v>
      </c>
      <c r="F95" s="9">
        <f t="shared" si="5"/>
        <v>11</v>
      </c>
      <c r="G95" s="9">
        <f t="shared" si="6"/>
        <v>1</v>
      </c>
      <c r="H95" s="9">
        <f t="shared" si="7"/>
        <v>3</v>
      </c>
      <c r="I95" s="9" t="str">
        <f t="shared" si="4"/>
        <v>Mars</v>
      </c>
    </row>
    <row r="96" spans="1:9" x14ac:dyDescent="0.25">
      <c r="A96" s="1">
        <v>35</v>
      </c>
      <c r="B96" s="2">
        <v>43899</v>
      </c>
      <c r="C96" s="3">
        <v>3510011379</v>
      </c>
      <c r="D96" s="9">
        <v>61849</v>
      </c>
      <c r="E96" s="9">
        <v>705</v>
      </c>
      <c r="F96" s="9">
        <f t="shared" si="5"/>
        <v>11</v>
      </c>
      <c r="G96" s="9">
        <f t="shared" si="6"/>
        <v>1</v>
      </c>
      <c r="H96" s="9">
        <f t="shared" si="7"/>
        <v>3</v>
      </c>
      <c r="I96" s="9" t="str">
        <f t="shared" si="4"/>
        <v>Mars</v>
      </c>
    </row>
    <row r="97" spans="1:9" x14ac:dyDescent="0.25">
      <c r="A97" s="1">
        <v>35</v>
      </c>
      <c r="B97" s="2">
        <v>43902</v>
      </c>
      <c r="C97" s="3">
        <v>3571600027</v>
      </c>
      <c r="D97" s="9">
        <v>36880</v>
      </c>
      <c r="E97" s="9">
        <v>2925</v>
      </c>
      <c r="F97" s="9">
        <f t="shared" si="5"/>
        <v>11</v>
      </c>
      <c r="G97" s="9">
        <f t="shared" si="6"/>
        <v>1</v>
      </c>
      <c r="H97" s="9">
        <f t="shared" si="7"/>
        <v>3</v>
      </c>
      <c r="I97" s="9" t="str">
        <f t="shared" si="4"/>
        <v>Mars</v>
      </c>
    </row>
    <row r="98" spans="1:9" x14ac:dyDescent="0.25">
      <c r="A98" s="1">
        <v>35</v>
      </c>
      <c r="B98" s="2">
        <v>43902</v>
      </c>
      <c r="C98" s="3">
        <v>3519267261</v>
      </c>
      <c r="D98" s="9">
        <v>82144</v>
      </c>
      <c r="E98" s="9">
        <v>2338</v>
      </c>
      <c r="F98" s="9">
        <f t="shared" si="5"/>
        <v>11</v>
      </c>
      <c r="G98" s="9">
        <f t="shared" si="6"/>
        <v>1</v>
      </c>
      <c r="H98" s="9">
        <f t="shared" si="7"/>
        <v>3</v>
      </c>
      <c r="I98" s="9" t="str">
        <f t="shared" si="4"/>
        <v>Mars</v>
      </c>
    </row>
    <row r="99" spans="1:9" x14ac:dyDescent="0.25">
      <c r="A99" s="1">
        <v>35</v>
      </c>
      <c r="B99" s="2">
        <v>43902</v>
      </c>
      <c r="C99" s="3">
        <v>3515006153</v>
      </c>
      <c r="D99" s="9">
        <v>19833</v>
      </c>
      <c r="E99" s="9">
        <v>319</v>
      </c>
      <c r="F99" s="9">
        <f t="shared" si="5"/>
        <v>11</v>
      </c>
      <c r="G99" s="9">
        <f t="shared" si="6"/>
        <v>1</v>
      </c>
      <c r="H99" s="9">
        <f t="shared" si="7"/>
        <v>3</v>
      </c>
      <c r="I99" s="9" t="str">
        <f t="shared" si="4"/>
        <v>Mars</v>
      </c>
    </row>
    <row r="100" spans="1:9" x14ac:dyDescent="0.25">
      <c r="A100" s="1">
        <v>35</v>
      </c>
      <c r="B100" s="2">
        <v>43902</v>
      </c>
      <c r="C100" s="3">
        <v>3515007092</v>
      </c>
      <c r="D100" s="9">
        <v>13504</v>
      </c>
      <c r="E100" s="9">
        <v>217</v>
      </c>
      <c r="F100" s="9">
        <f t="shared" si="5"/>
        <v>11</v>
      </c>
      <c r="G100" s="9">
        <f t="shared" si="6"/>
        <v>1</v>
      </c>
      <c r="H100" s="9">
        <f t="shared" si="7"/>
        <v>3</v>
      </c>
      <c r="I100" s="9" t="str">
        <f t="shared" si="4"/>
        <v>Mars</v>
      </c>
    </row>
    <row r="101" spans="1:9" x14ac:dyDescent="0.25">
      <c r="A101" s="1">
        <v>35</v>
      </c>
      <c r="B101" s="2">
        <v>43902</v>
      </c>
      <c r="C101" s="3">
        <v>3515006334</v>
      </c>
      <c r="D101" s="9">
        <v>18784</v>
      </c>
      <c r="E101" s="9">
        <v>302</v>
      </c>
      <c r="F101" s="9">
        <f t="shared" si="5"/>
        <v>11</v>
      </c>
      <c r="G101" s="9">
        <f t="shared" si="6"/>
        <v>1</v>
      </c>
      <c r="H101" s="9">
        <f t="shared" si="7"/>
        <v>3</v>
      </c>
      <c r="I101" s="9" t="str">
        <f t="shared" si="4"/>
        <v>Mars</v>
      </c>
    </row>
    <row r="102" spans="1:9" x14ac:dyDescent="0.25">
      <c r="A102" s="1">
        <v>35</v>
      </c>
      <c r="B102" s="2">
        <v>43892</v>
      </c>
      <c r="C102" s="3">
        <v>3511520031</v>
      </c>
      <c r="D102" s="9">
        <v>8480</v>
      </c>
      <c r="E102" s="9">
        <v>196</v>
      </c>
      <c r="F102" s="9">
        <f t="shared" si="5"/>
        <v>10</v>
      </c>
      <c r="G102" s="9">
        <f t="shared" si="6"/>
        <v>1</v>
      </c>
      <c r="H102" s="9">
        <f t="shared" si="7"/>
        <v>3</v>
      </c>
      <c r="I102" s="9" t="str">
        <f t="shared" si="4"/>
        <v>Mars</v>
      </c>
    </row>
    <row r="103" spans="1:9" x14ac:dyDescent="0.25">
      <c r="A103" s="1">
        <v>35</v>
      </c>
      <c r="B103" s="2">
        <v>43892</v>
      </c>
      <c r="C103" s="3">
        <v>3515042000</v>
      </c>
      <c r="D103" s="9">
        <v>15100</v>
      </c>
      <c r="E103" s="9">
        <v>227</v>
      </c>
      <c r="F103" s="9">
        <f t="shared" si="5"/>
        <v>10</v>
      </c>
      <c r="G103" s="9">
        <f t="shared" si="6"/>
        <v>1</v>
      </c>
      <c r="H103" s="9">
        <f t="shared" si="7"/>
        <v>3</v>
      </c>
      <c r="I103" s="9" t="str">
        <f t="shared" si="4"/>
        <v>Mars</v>
      </c>
    </row>
    <row r="104" spans="1:9" x14ac:dyDescent="0.25">
      <c r="A104" s="1">
        <v>35</v>
      </c>
      <c r="B104" s="2">
        <v>43892</v>
      </c>
      <c r="C104" s="3">
        <v>3511520031</v>
      </c>
      <c r="D104" s="9">
        <v>18000</v>
      </c>
      <c r="E104" s="9">
        <v>416</v>
      </c>
      <c r="F104" s="9">
        <f t="shared" si="5"/>
        <v>10</v>
      </c>
      <c r="G104" s="9">
        <f t="shared" si="6"/>
        <v>1</v>
      </c>
      <c r="H104" s="9">
        <f t="shared" si="7"/>
        <v>3</v>
      </c>
      <c r="I104" s="9" t="str">
        <f t="shared" si="4"/>
        <v>Mars</v>
      </c>
    </row>
    <row r="105" spans="1:9" x14ac:dyDescent="0.25">
      <c r="A105" s="1">
        <v>35</v>
      </c>
      <c r="B105" s="2">
        <v>43892</v>
      </c>
      <c r="C105" s="3">
        <v>3515013000</v>
      </c>
      <c r="D105" s="9">
        <v>110155</v>
      </c>
      <c r="E105" s="9">
        <v>2449</v>
      </c>
      <c r="F105" s="9">
        <f t="shared" si="5"/>
        <v>10</v>
      </c>
      <c r="G105" s="9">
        <f t="shared" si="6"/>
        <v>1</v>
      </c>
      <c r="H105" s="9">
        <f t="shared" si="7"/>
        <v>3</v>
      </c>
      <c r="I105" s="9" t="str">
        <f t="shared" si="4"/>
        <v>Mars</v>
      </c>
    </row>
    <row r="106" spans="1:9" x14ac:dyDescent="0.25">
      <c r="A106" s="1">
        <v>35</v>
      </c>
      <c r="B106" s="2">
        <v>43892</v>
      </c>
      <c r="C106" s="3">
        <v>3510015300</v>
      </c>
      <c r="D106" s="9">
        <v>400</v>
      </c>
      <c r="E106" s="9">
        <v>9</v>
      </c>
      <c r="F106" s="9">
        <f t="shared" si="5"/>
        <v>10</v>
      </c>
      <c r="G106" s="9">
        <f t="shared" si="6"/>
        <v>1</v>
      </c>
      <c r="H106" s="9">
        <f t="shared" si="7"/>
        <v>3</v>
      </c>
      <c r="I106" s="9" t="str">
        <f t="shared" si="4"/>
        <v>Mars</v>
      </c>
    </row>
    <row r="107" spans="1:9" x14ac:dyDescent="0.25">
      <c r="A107" s="1">
        <v>35</v>
      </c>
      <c r="B107" s="2">
        <v>43892</v>
      </c>
      <c r="C107" s="3">
        <v>3510015300</v>
      </c>
      <c r="D107" s="9">
        <v>700</v>
      </c>
      <c r="E107" s="9">
        <v>16</v>
      </c>
      <c r="F107" s="9">
        <f t="shared" si="5"/>
        <v>10</v>
      </c>
      <c r="G107" s="9">
        <f t="shared" si="6"/>
        <v>1</v>
      </c>
      <c r="H107" s="9">
        <f t="shared" si="7"/>
        <v>3</v>
      </c>
      <c r="I107" s="9" t="str">
        <f t="shared" si="4"/>
        <v>Mars</v>
      </c>
    </row>
    <row r="108" spans="1:9" x14ac:dyDescent="0.25">
      <c r="A108" s="1">
        <v>35</v>
      </c>
      <c r="B108" s="2">
        <v>43892</v>
      </c>
      <c r="C108" s="3">
        <v>3522175404</v>
      </c>
      <c r="D108" s="9">
        <v>3780</v>
      </c>
      <c r="E108" s="9">
        <v>189</v>
      </c>
      <c r="F108" s="9">
        <f t="shared" si="5"/>
        <v>10</v>
      </c>
      <c r="G108" s="9">
        <f t="shared" si="6"/>
        <v>1</v>
      </c>
      <c r="H108" s="9">
        <f t="shared" si="7"/>
        <v>3</v>
      </c>
      <c r="I108" s="9" t="str">
        <f t="shared" si="4"/>
        <v>Mars</v>
      </c>
    </row>
    <row r="109" spans="1:9" x14ac:dyDescent="0.25">
      <c r="A109" s="1">
        <v>35</v>
      </c>
      <c r="B109" s="2">
        <v>43902</v>
      </c>
      <c r="C109" s="3">
        <v>3515006200</v>
      </c>
      <c r="D109" s="9">
        <v>36000</v>
      </c>
      <c r="E109" s="9">
        <v>501</v>
      </c>
      <c r="F109" s="9">
        <f t="shared" si="5"/>
        <v>11</v>
      </c>
      <c r="G109" s="9">
        <f t="shared" si="6"/>
        <v>1</v>
      </c>
      <c r="H109" s="9">
        <f t="shared" si="7"/>
        <v>3</v>
      </c>
      <c r="I109" s="9" t="str">
        <f t="shared" si="4"/>
        <v>Mars</v>
      </c>
    </row>
    <row r="110" spans="1:9" x14ac:dyDescent="0.25">
      <c r="A110" s="1">
        <v>35</v>
      </c>
      <c r="B110" s="2">
        <v>43902</v>
      </c>
      <c r="C110" s="3">
        <v>3555064200</v>
      </c>
      <c r="D110" s="9">
        <v>63800</v>
      </c>
      <c r="E110" s="9">
        <v>2614</v>
      </c>
      <c r="F110" s="9">
        <f t="shared" si="5"/>
        <v>11</v>
      </c>
      <c r="G110" s="9">
        <f t="shared" si="6"/>
        <v>1</v>
      </c>
      <c r="H110" s="9">
        <f t="shared" si="7"/>
        <v>3</v>
      </c>
      <c r="I110" s="9" t="str">
        <f t="shared" si="4"/>
        <v>Mars</v>
      </c>
    </row>
    <row r="111" spans="1:9" x14ac:dyDescent="0.25">
      <c r="A111" s="1">
        <v>35</v>
      </c>
      <c r="B111" s="2">
        <v>43902</v>
      </c>
      <c r="C111" s="3">
        <v>3515006221</v>
      </c>
      <c r="D111" s="9">
        <v>19500</v>
      </c>
      <c r="E111" s="9">
        <v>314</v>
      </c>
      <c r="F111" s="9">
        <f t="shared" si="5"/>
        <v>11</v>
      </c>
      <c r="G111" s="9">
        <f t="shared" si="6"/>
        <v>1</v>
      </c>
      <c r="H111" s="9">
        <f t="shared" si="7"/>
        <v>3</v>
      </c>
      <c r="I111" s="9" t="str">
        <f t="shared" si="4"/>
        <v>Mars</v>
      </c>
    </row>
    <row r="112" spans="1:9" x14ac:dyDescent="0.25">
      <c r="A112" s="1">
        <v>35</v>
      </c>
      <c r="B112" s="2">
        <v>43902</v>
      </c>
      <c r="C112" s="3">
        <v>3515006216</v>
      </c>
      <c r="D112" s="9">
        <v>11700</v>
      </c>
      <c r="E112" s="9">
        <v>188</v>
      </c>
      <c r="F112" s="9">
        <f t="shared" si="5"/>
        <v>11</v>
      </c>
      <c r="G112" s="9">
        <f t="shared" si="6"/>
        <v>1</v>
      </c>
      <c r="H112" s="9">
        <f t="shared" si="7"/>
        <v>3</v>
      </c>
      <c r="I112" s="9" t="str">
        <f t="shared" si="4"/>
        <v>Mars</v>
      </c>
    </row>
    <row r="113" spans="1:9" x14ac:dyDescent="0.25">
      <c r="A113" s="1">
        <v>35</v>
      </c>
      <c r="B113" s="2">
        <v>43902</v>
      </c>
      <c r="C113" s="3">
        <v>3571430000</v>
      </c>
      <c r="D113" s="9">
        <v>50815</v>
      </c>
      <c r="E113" s="9">
        <v>4030</v>
      </c>
      <c r="F113" s="9">
        <f t="shared" si="5"/>
        <v>11</v>
      </c>
      <c r="G113" s="9">
        <f t="shared" si="6"/>
        <v>1</v>
      </c>
      <c r="H113" s="9">
        <f t="shared" si="7"/>
        <v>3</v>
      </c>
      <c r="I113" s="9" t="str">
        <f t="shared" si="4"/>
        <v>Mars</v>
      </c>
    </row>
    <row r="114" spans="1:9" x14ac:dyDescent="0.25">
      <c r="A114" s="1">
        <v>35</v>
      </c>
      <c r="B114" s="2">
        <v>43902</v>
      </c>
      <c r="C114" s="3">
        <v>3555013899</v>
      </c>
      <c r="D114" s="9">
        <v>6000</v>
      </c>
      <c r="E114" s="9">
        <v>263</v>
      </c>
      <c r="F114" s="9">
        <f t="shared" si="5"/>
        <v>11</v>
      </c>
      <c r="G114" s="9">
        <f t="shared" si="6"/>
        <v>1</v>
      </c>
      <c r="H114" s="9">
        <f t="shared" si="7"/>
        <v>3</v>
      </c>
      <c r="I114" s="9" t="str">
        <f t="shared" si="4"/>
        <v>Mars</v>
      </c>
    </row>
    <row r="115" spans="1:9" x14ac:dyDescent="0.25">
      <c r="A115" s="1">
        <v>35</v>
      </c>
      <c r="B115" s="2">
        <v>43902</v>
      </c>
      <c r="C115" s="3">
        <v>3510021304</v>
      </c>
      <c r="D115" s="9">
        <v>5760</v>
      </c>
      <c r="E115" s="9">
        <v>91</v>
      </c>
      <c r="F115" s="9">
        <f t="shared" si="5"/>
        <v>11</v>
      </c>
      <c r="G115" s="9">
        <f t="shared" si="6"/>
        <v>1</v>
      </c>
      <c r="H115" s="9">
        <f t="shared" si="7"/>
        <v>3</v>
      </c>
      <c r="I115" s="9" t="str">
        <f t="shared" si="4"/>
        <v>Mars</v>
      </c>
    </row>
    <row r="116" spans="1:9" x14ac:dyDescent="0.25">
      <c r="A116" s="1">
        <v>35</v>
      </c>
      <c r="B116" s="2">
        <v>43899</v>
      </c>
      <c r="C116" s="3">
        <v>3515022751</v>
      </c>
      <c r="D116" s="9">
        <v>11970</v>
      </c>
      <c r="E116" s="9">
        <v>319</v>
      </c>
      <c r="F116" s="9">
        <f t="shared" si="5"/>
        <v>11</v>
      </c>
      <c r="G116" s="9">
        <f t="shared" si="6"/>
        <v>1</v>
      </c>
      <c r="H116" s="9">
        <f t="shared" si="7"/>
        <v>3</v>
      </c>
      <c r="I116" s="9" t="str">
        <f t="shared" si="4"/>
        <v>Mars</v>
      </c>
    </row>
    <row r="117" spans="1:9" x14ac:dyDescent="0.25">
      <c r="A117" s="1">
        <v>35</v>
      </c>
      <c r="B117" s="2">
        <v>43899</v>
      </c>
      <c r="C117" s="3">
        <v>3510011345</v>
      </c>
      <c r="D117" s="9">
        <v>8268</v>
      </c>
      <c r="E117" s="9">
        <v>94</v>
      </c>
      <c r="F117" s="9">
        <f t="shared" si="5"/>
        <v>11</v>
      </c>
      <c r="G117" s="9">
        <f t="shared" si="6"/>
        <v>1</v>
      </c>
      <c r="H117" s="9">
        <f t="shared" si="7"/>
        <v>3</v>
      </c>
      <c r="I117" s="9" t="str">
        <f t="shared" si="4"/>
        <v>Mars</v>
      </c>
    </row>
    <row r="118" spans="1:9" x14ac:dyDescent="0.25">
      <c r="A118" s="1">
        <v>35</v>
      </c>
      <c r="B118" s="2">
        <v>43899</v>
      </c>
      <c r="C118" s="3">
        <v>3515041666</v>
      </c>
      <c r="D118" s="9">
        <v>26056</v>
      </c>
      <c r="E118" s="9">
        <v>448</v>
      </c>
      <c r="F118" s="9">
        <f t="shared" si="5"/>
        <v>11</v>
      </c>
      <c r="G118" s="9">
        <f t="shared" si="6"/>
        <v>1</v>
      </c>
      <c r="H118" s="9">
        <f t="shared" si="7"/>
        <v>3</v>
      </c>
      <c r="I118" s="9" t="str">
        <f t="shared" si="4"/>
        <v>Mars</v>
      </c>
    </row>
    <row r="119" spans="1:9" x14ac:dyDescent="0.25">
      <c r="A119" s="1">
        <v>35</v>
      </c>
      <c r="B119" s="2">
        <v>43899</v>
      </c>
      <c r="C119" s="3">
        <v>3515012582</v>
      </c>
      <c r="D119" s="9">
        <v>10057</v>
      </c>
      <c r="E119" s="9">
        <v>250</v>
      </c>
      <c r="F119" s="9">
        <f t="shared" si="5"/>
        <v>11</v>
      </c>
      <c r="G119" s="9">
        <f t="shared" si="6"/>
        <v>1</v>
      </c>
      <c r="H119" s="9">
        <f t="shared" si="7"/>
        <v>3</v>
      </c>
      <c r="I119" s="9" t="str">
        <f t="shared" si="4"/>
        <v>Mars</v>
      </c>
    </row>
    <row r="120" spans="1:9" x14ac:dyDescent="0.25">
      <c r="A120" s="1">
        <v>35</v>
      </c>
      <c r="B120" s="2">
        <v>43899</v>
      </c>
      <c r="C120" s="3">
        <v>3511420000</v>
      </c>
      <c r="D120" s="9">
        <v>22217</v>
      </c>
      <c r="E120" s="9">
        <v>620</v>
      </c>
      <c r="F120" s="9">
        <f t="shared" si="5"/>
        <v>11</v>
      </c>
      <c r="G120" s="9">
        <f t="shared" si="6"/>
        <v>1</v>
      </c>
      <c r="H120" s="9">
        <f t="shared" si="7"/>
        <v>3</v>
      </c>
      <c r="I120" s="9" t="str">
        <f t="shared" si="4"/>
        <v>Mars</v>
      </c>
    </row>
    <row r="121" spans="1:9" x14ac:dyDescent="0.25">
      <c r="A121" s="1">
        <v>35</v>
      </c>
      <c r="B121" s="2">
        <v>43899</v>
      </c>
      <c r="C121" s="3">
        <v>3515042282</v>
      </c>
      <c r="D121" s="9">
        <v>4092</v>
      </c>
      <c r="E121" s="9">
        <v>70</v>
      </c>
      <c r="F121" s="9">
        <f t="shared" si="5"/>
        <v>11</v>
      </c>
      <c r="G121" s="9">
        <f t="shared" si="6"/>
        <v>1</v>
      </c>
      <c r="H121" s="9">
        <f t="shared" si="7"/>
        <v>3</v>
      </c>
      <c r="I121" s="9" t="str">
        <f t="shared" si="4"/>
        <v>Mars</v>
      </c>
    </row>
    <row r="122" spans="1:9" x14ac:dyDescent="0.25">
      <c r="A122" s="1">
        <v>35</v>
      </c>
      <c r="B122" s="2">
        <v>43893</v>
      </c>
      <c r="C122" s="3">
        <v>3515011202</v>
      </c>
      <c r="D122" s="9">
        <v>19484</v>
      </c>
      <c r="E122" s="9">
        <v>484</v>
      </c>
      <c r="F122" s="9">
        <f t="shared" si="5"/>
        <v>10</v>
      </c>
      <c r="G122" s="9">
        <f t="shared" si="6"/>
        <v>1</v>
      </c>
      <c r="H122" s="9">
        <f t="shared" si="7"/>
        <v>3</v>
      </c>
      <c r="I122" s="9" t="str">
        <f t="shared" si="4"/>
        <v>Mars</v>
      </c>
    </row>
    <row r="123" spans="1:9" x14ac:dyDescent="0.25">
      <c r="A123" s="1">
        <v>35</v>
      </c>
      <c r="B123" s="2">
        <v>43893</v>
      </c>
      <c r="C123" s="3">
        <v>3515013067</v>
      </c>
      <c r="D123" s="9">
        <v>7400</v>
      </c>
      <c r="E123" s="9">
        <v>184</v>
      </c>
      <c r="F123" s="9">
        <f t="shared" si="5"/>
        <v>10</v>
      </c>
      <c r="G123" s="9">
        <f t="shared" si="6"/>
        <v>1</v>
      </c>
      <c r="H123" s="9">
        <f t="shared" si="7"/>
        <v>3</v>
      </c>
      <c r="I123" s="9" t="str">
        <f t="shared" si="4"/>
        <v>Mars</v>
      </c>
    </row>
    <row r="124" spans="1:9" x14ac:dyDescent="0.25">
      <c r="A124" s="1">
        <v>35</v>
      </c>
      <c r="B124" s="2">
        <v>43893</v>
      </c>
      <c r="C124" s="3">
        <v>3515006200</v>
      </c>
      <c r="D124" s="9">
        <v>51046</v>
      </c>
      <c r="E124" s="9">
        <v>710</v>
      </c>
      <c r="F124" s="9">
        <f t="shared" si="5"/>
        <v>10</v>
      </c>
      <c r="G124" s="9">
        <f t="shared" si="6"/>
        <v>1</v>
      </c>
      <c r="H124" s="9">
        <f t="shared" si="7"/>
        <v>3</v>
      </c>
      <c r="I124" s="9" t="str">
        <f t="shared" si="4"/>
        <v>Mars</v>
      </c>
    </row>
    <row r="125" spans="1:9" x14ac:dyDescent="0.25">
      <c r="A125" s="1">
        <v>35</v>
      </c>
      <c r="B125" s="2">
        <v>43893</v>
      </c>
      <c r="C125" s="3">
        <v>3510019287</v>
      </c>
      <c r="D125" s="9">
        <v>12796</v>
      </c>
      <c r="E125" s="9">
        <v>188</v>
      </c>
      <c r="F125" s="9">
        <f t="shared" si="5"/>
        <v>10</v>
      </c>
      <c r="G125" s="9">
        <f t="shared" si="6"/>
        <v>1</v>
      </c>
      <c r="H125" s="9">
        <f t="shared" si="7"/>
        <v>3</v>
      </c>
      <c r="I125" s="9" t="str">
        <f t="shared" si="4"/>
        <v>Mars</v>
      </c>
    </row>
    <row r="126" spans="1:9" x14ac:dyDescent="0.25">
      <c r="A126" s="1">
        <v>35</v>
      </c>
      <c r="B126" s="2">
        <v>43893</v>
      </c>
      <c r="C126" s="3">
        <v>3510017600</v>
      </c>
      <c r="D126" s="9">
        <v>17100</v>
      </c>
      <c r="E126" s="9">
        <v>218</v>
      </c>
      <c r="F126" s="9">
        <f t="shared" si="5"/>
        <v>10</v>
      </c>
      <c r="G126" s="9">
        <f t="shared" si="6"/>
        <v>1</v>
      </c>
      <c r="H126" s="9">
        <f t="shared" si="7"/>
        <v>3</v>
      </c>
      <c r="I126" s="9" t="str">
        <f t="shared" si="4"/>
        <v>Mars</v>
      </c>
    </row>
    <row r="127" spans="1:9" x14ac:dyDescent="0.25">
      <c r="A127" s="1">
        <v>35</v>
      </c>
      <c r="B127" s="2">
        <v>43899</v>
      </c>
      <c r="C127" s="3">
        <v>3515006200</v>
      </c>
      <c r="D127" s="9">
        <v>54955</v>
      </c>
      <c r="E127" s="9">
        <v>764</v>
      </c>
      <c r="F127" s="9">
        <f t="shared" si="5"/>
        <v>11</v>
      </c>
      <c r="G127" s="9">
        <f t="shared" si="6"/>
        <v>1</v>
      </c>
      <c r="H127" s="9">
        <f t="shared" si="7"/>
        <v>3</v>
      </c>
      <c r="I127" s="9" t="str">
        <f t="shared" si="4"/>
        <v>Mars</v>
      </c>
    </row>
    <row r="128" spans="1:9" x14ac:dyDescent="0.25">
      <c r="A128" s="1">
        <v>35</v>
      </c>
      <c r="B128" s="2">
        <v>43899</v>
      </c>
      <c r="C128" s="3">
        <v>3519242001</v>
      </c>
      <c r="D128" s="9">
        <v>72161</v>
      </c>
      <c r="E128" s="9">
        <v>1821</v>
      </c>
      <c r="F128" s="9">
        <f t="shared" si="5"/>
        <v>11</v>
      </c>
      <c r="G128" s="9">
        <f t="shared" si="6"/>
        <v>1</v>
      </c>
      <c r="H128" s="9">
        <f t="shared" si="7"/>
        <v>3</v>
      </c>
      <c r="I128" s="9" t="str">
        <f t="shared" si="4"/>
        <v>Mars</v>
      </c>
    </row>
    <row r="129" spans="1:9" x14ac:dyDescent="0.25">
      <c r="A129" s="1">
        <v>35</v>
      </c>
      <c r="B129" s="2">
        <v>43893</v>
      </c>
      <c r="C129" s="3">
        <v>3510016817</v>
      </c>
      <c r="D129" s="9">
        <v>32416</v>
      </c>
      <c r="E129" s="9">
        <v>477</v>
      </c>
      <c r="F129" s="9">
        <f t="shared" si="5"/>
        <v>10</v>
      </c>
      <c r="G129" s="9">
        <f t="shared" si="6"/>
        <v>1</v>
      </c>
      <c r="H129" s="9">
        <f t="shared" si="7"/>
        <v>3</v>
      </c>
      <c r="I129" s="9" t="str">
        <f t="shared" si="4"/>
        <v>Mars</v>
      </c>
    </row>
    <row r="130" spans="1:9" x14ac:dyDescent="0.25">
      <c r="A130" s="1">
        <v>35</v>
      </c>
      <c r="B130" s="2">
        <v>43893</v>
      </c>
      <c r="C130" s="3">
        <v>3515012268</v>
      </c>
      <c r="D130" s="9">
        <v>9672</v>
      </c>
      <c r="E130" s="9">
        <v>240</v>
      </c>
      <c r="F130" s="9">
        <f t="shared" si="5"/>
        <v>10</v>
      </c>
      <c r="G130" s="9">
        <f t="shared" si="6"/>
        <v>1</v>
      </c>
      <c r="H130" s="9">
        <f t="shared" si="7"/>
        <v>3</v>
      </c>
      <c r="I130" s="9" t="str">
        <f t="shared" ref="I130:I193" si="8">+VLOOKUP(H130,$M$2:$N$13,2,FALSE)</f>
        <v>Mars</v>
      </c>
    </row>
    <row r="131" spans="1:9" x14ac:dyDescent="0.25">
      <c r="A131" s="1">
        <v>35</v>
      </c>
      <c r="B131" s="2">
        <v>43893</v>
      </c>
      <c r="C131" s="3">
        <v>3515012582</v>
      </c>
      <c r="D131" s="9">
        <v>12292</v>
      </c>
      <c r="E131" s="9">
        <v>306</v>
      </c>
      <c r="F131" s="9">
        <f t="shared" ref="F131:F176" si="9">_xlfn.ISOWEEKNUM(B131)</f>
        <v>10</v>
      </c>
      <c r="G131" s="9">
        <f t="shared" ref="G131:G194" si="10">IF(DAY(B131)&lt;15,1,2)</f>
        <v>1</v>
      </c>
      <c r="H131" s="9">
        <f t="shared" ref="H131:H176" si="11">MONTH(B131)</f>
        <v>3</v>
      </c>
      <c r="I131" s="9" t="str">
        <f t="shared" si="8"/>
        <v>Mars</v>
      </c>
    </row>
    <row r="132" spans="1:9" x14ac:dyDescent="0.25">
      <c r="A132" s="1">
        <v>35</v>
      </c>
      <c r="B132" s="2">
        <v>43893</v>
      </c>
      <c r="C132" s="3">
        <v>3515022002</v>
      </c>
      <c r="D132" s="9">
        <v>12516</v>
      </c>
      <c r="E132" s="9">
        <v>311</v>
      </c>
      <c r="F132" s="9">
        <f t="shared" si="9"/>
        <v>10</v>
      </c>
      <c r="G132" s="9">
        <f t="shared" si="10"/>
        <v>1</v>
      </c>
      <c r="H132" s="9">
        <f t="shared" si="11"/>
        <v>3</v>
      </c>
      <c r="I132" s="9" t="str">
        <f t="shared" si="8"/>
        <v>Mars</v>
      </c>
    </row>
    <row r="133" spans="1:9" x14ac:dyDescent="0.25">
      <c r="A133" s="1">
        <v>35</v>
      </c>
      <c r="B133" s="2">
        <v>43893</v>
      </c>
      <c r="C133" s="3">
        <v>3510015104</v>
      </c>
      <c r="D133" s="9">
        <v>63672</v>
      </c>
      <c r="E133" s="9">
        <v>1500</v>
      </c>
      <c r="F133" s="9">
        <f t="shared" si="9"/>
        <v>10</v>
      </c>
      <c r="G133" s="9">
        <f t="shared" si="10"/>
        <v>1</v>
      </c>
      <c r="H133" s="9">
        <f t="shared" si="11"/>
        <v>3</v>
      </c>
      <c r="I133" s="9" t="str">
        <f t="shared" si="8"/>
        <v>Mars</v>
      </c>
    </row>
    <row r="134" spans="1:9" x14ac:dyDescent="0.25">
      <c r="A134" s="1">
        <v>35</v>
      </c>
      <c r="B134" s="2">
        <v>43895</v>
      </c>
      <c r="C134" s="3">
        <v>3510000001</v>
      </c>
      <c r="D134" s="9">
        <v>327328</v>
      </c>
      <c r="E134" s="9">
        <v>7064</v>
      </c>
      <c r="F134" s="9">
        <f t="shared" si="9"/>
        <v>10</v>
      </c>
      <c r="G134" s="9">
        <f t="shared" si="10"/>
        <v>1</v>
      </c>
      <c r="H134" s="9">
        <f t="shared" si="11"/>
        <v>3</v>
      </c>
      <c r="I134" s="9" t="str">
        <f t="shared" si="8"/>
        <v>Mars</v>
      </c>
    </row>
    <row r="135" spans="1:9" x14ac:dyDescent="0.25">
      <c r="A135" s="1">
        <v>35</v>
      </c>
      <c r="B135" s="2">
        <v>43899</v>
      </c>
      <c r="C135" s="3">
        <v>3510011248</v>
      </c>
      <c r="D135" s="9">
        <v>212590</v>
      </c>
      <c r="E135" s="9">
        <v>2073</v>
      </c>
      <c r="F135" s="9">
        <f t="shared" si="9"/>
        <v>11</v>
      </c>
      <c r="G135" s="9">
        <f t="shared" si="10"/>
        <v>1</v>
      </c>
      <c r="H135" s="9">
        <f t="shared" si="11"/>
        <v>3</v>
      </c>
      <c r="I135" s="9" t="str">
        <f t="shared" si="8"/>
        <v>Mars</v>
      </c>
    </row>
    <row r="136" spans="1:9" x14ac:dyDescent="0.25">
      <c r="A136" s="1">
        <v>35</v>
      </c>
      <c r="B136" s="2">
        <v>43899</v>
      </c>
      <c r="C136" s="3">
        <v>3578542232</v>
      </c>
      <c r="D136" s="9">
        <v>107219</v>
      </c>
      <c r="E136" s="9">
        <v>5440</v>
      </c>
      <c r="F136" s="9">
        <f t="shared" si="9"/>
        <v>11</v>
      </c>
      <c r="G136" s="9">
        <f t="shared" si="10"/>
        <v>1</v>
      </c>
      <c r="H136" s="9">
        <f t="shared" si="11"/>
        <v>3</v>
      </c>
      <c r="I136" s="9" t="str">
        <f t="shared" si="8"/>
        <v>Mars</v>
      </c>
    </row>
    <row r="137" spans="1:9" x14ac:dyDescent="0.25">
      <c r="A137" s="1">
        <v>35</v>
      </c>
      <c r="B137" s="2">
        <v>43901</v>
      </c>
      <c r="C137" s="3">
        <v>3515042000</v>
      </c>
      <c r="D137" s="9">
        <v>121998</v>
      </c>
      <c r="E137" s="9">
        <v>1834</v>
      </c>
      <c r="F137" s="9">
        <f t="shared" si="9"/>
        <v>11</v>
      </c>
      <c r="G137" s="9">
        <f t="shared" si="10"/>
        <v>1</v>
      </c>
      <c r="H137" s="9">
        <f t="shared" si="11"/>
        <v>3</v>
      </c>
      <c r="I137" s="9" t="str">
        <f t="shared" si="8"/>
        <v>Mars</v>
      </c>
    </row>
    <row r="138" spans="1:9" x14ac:dyDescent="0.25">
      <c r="A138" s="1">
        <v>35</v>
      </c>
      <c r="B138" s="2">
        <v>43901</v>
      </c>
      <c r="C138" s="3">
        <v>3510066633</v>
      </c>
      <c r="D138" s="9">
        <v>12669</v>
      </c>
      <c r="E138" s="9">
        <v>344</v>
      </c>
      <c r="F138" s="9">
        <f t="shared" si="9"/>
        <v>11</v>
      </c>
      <c r="G138" s="9">
        <f t="shared" si="10"/>
        <v>1</v>
      </c>
      <c r="H138" s="9">
        <f t="shared" si="11"/>
        <v>3</v>
      </c>
      <c r="I138" s="9" t="str">
        <f t="shared" si="8"/>
        <v>Mars</v>
      </c>
    </row>
    <row r="139" spans="1:9" x14ac:dyDescent="0.25">
      <c r="A139" s="1">
        <v>35</v>
      </c>
      <c r="B139" s="2">
        <v>43901</v>
      </c>
      <c r="C139" s="3">
        <v>3519224227</v>
      </c>
      <c r="D139" s="9">
        <v>26648</v>
      </c>
      <c r="E139" s="9">
        <v>758</v>
      </c>
      <c r="F139" s="9">
        <f t="shared" si="9"/>
        <v>11</v>
      </c>
      <c r="G139" s="9">
        <f t="shared" si="10"/>
        <v>1</v>
      </c>
      <c r="H139" s="9">
        <f t="shared" si="11"/>
        <v>3</v>
      </c>
      <c r="I139" s="9" t="str">
        <f t="shared" si="8"/>
        <v>Mars</v>
      </c>
    </row>
    <row r="140" spans="1:9" x14ac:dyDescent="0.25">
      <c r="A140" s="1">
        <v>35</v>
      </c>
      <c r="B140" s="2">
        <v>43901</v>
      </c>
      <c r="C140" s="3">
        <v>3519267261</v>
      </c>
      <c r="D140" s="9">
        <v>25832</v>
      </c>
      <c r="E140" s="9">
        <v>735</v>
      </c>
      <c r="F140" s="9">
        <f t="shared" si="9"/>
        <v>11</v>
      </c>
      <c r="G140" s="9">
        <f t="shared" si="10"/>
        <v>1</v>
      </c>
      <c r="H140" s="9">
        <f t="shared" si="11"/>
        <v>3</v>
      </c>
      <c r="I140" s="9" t="str">
        <f t="shared" si="8"/>
        <v>Mars</v>
      </c>
    </row>
    <row r="141" spans="1:9" x14ac:dyDescent="0.25">
      <c r="A141" s="1">
        <v>35</v>
      </c>
      <c r="B141" s="2">
        <v>43901</v>
      </c>
      <c r="C141" s="3">
        <v>3510066580</v>
      </c>
      <c r="D141" s="9">
        <v>28500</v>
      </c>
      <c r="E141" s="9">
        <v>736</v>
      </c>
      <c r="F141" s="9">
        <f t="shared" si="9"/>
        <v>11</v>
      </c>
      <c r="G141" s="9">
        <f t="shared" si="10"/>
        <v>1</v>
      </c>
      <c r="H141" s="9">
        <f t="shared" si="11"/>
        <v>3</v>
      </c>
      <c r="I141" s="9" t="str">
        <f t="shared" si="8"/>
        <v>Mars</v>
      </c>
    </row>
    <row r="142" spans="1:9" x14ac:dyDescent="0.25">
      <c r="A142" s="1">
        <v>35</v>
      </c>
      <c r="B142" s="2">
        <v>43901</v>
      </c>
      <c r="C142" s="3">
        <v>3571191052</v>
      </c>
      <c r="D142" s="9">
        <v>42000</v>
      </c>
      <c r="E142" s="9">
        <v>3179</v>
      </c>
      <c r="F142" s="9">
        <f t="shared" si="9"/>
        <v>11</v>
      </c>
      <c r="G142" s="9">
        <f t="shared" si="10"/>
        <v>1</v>
      </c>
      <c r="H142" s="9">
        <f t="shared" si="11"/>
        <v>3</v>
      </c>
      <c r="I142" s="9" t="str">
        <f t="shared" si="8"/>
        <v>Mars</v>
      </c>
    </row>
    <row r="143" spans="1:9" x14ac:dyDescent="0.25">
      <c r="A143" s="1">
        <v>35</v>
      </c>
      <c r="B143" s="2">
        <v>43901</v>
      </c>
      <c r="C143" s="3">
        <v>3510000000</v>
      </c>
      <c r="D143" s="9">
        <v>141884</v>
      </c>
      <c r="E143" s="9">
        <v>3225</v>
      </c>
      <c r="F143" s="9">
        <f t="shared" si="9"/>
        <v>11</v>
      </c>
      <c r="G143" s="9">
        <f t="shared" si="10"/>
        <v>1</v>
      </c>
      <c r="H143" s="9">
        <f t="shared" si="11"/>
        <v>3</v>
      </c>
      <c r="I143" s="9" t="str">
        <f t="shared" si="8"/>
        <v>Mars</v>
      </c>
    </row>
    <row r="144" spans="1:9" x14ac:dyDescent="0.25">
      <c r="A144" s="1">
        <v>35</v>
      </c>
      <c r="B144" s="2">
        <v>43894</v>
      </c>
      <c r="C144" s="3">
        <v>3510017912</v>
      </c>
      <c r="D144" s="9">
        <v>24000</v>
      </c>
      <c r="E144" s="9">
        <v>353</v>
      </c>
      <c r="F144" s="9">
        <f t="shared" si="9"/>
        <v>10</v>
      </c>
      <c r="G144" s="9">
        <f t="shared" si="10"/>
        <v>1</v>
      </c>
      <c r="H144" s="9">
        <f t="shared" si="11"/>
        <v>3</v>
      </c>
      <c r="I144" s="9" t="str">
        <f t="shared" si="8"/>
        <v>Mars</v>
      </c>
    </row>
    <row r="145" spans="1:9" x14ac:dyDescent="0.25">
      <c r="A145" s="1">
        <v>35</v>
      </c>
      <c r="B145" s="2">
        <v>43894</v>
      </c>
      <c r="C145" s="3">
        <v>3510008500</v>
      </c>
      <c r="D145" s="9">
        <v>208000</v>
      </c>
      <c r="E145" s="9">
        <v>1876</v>
      </c>
      <c r="F145" s="9">
        <f t="shared" si="9"/>
        <v>10</v>
      </c>
      <c r="G145" s="9">
        <f t="shared" si="10"/>
        <v>1</v>
      </c>
      <c r="H145" s="9">
        <f t="shared" si="11"/>
        <v>3</v>
      </c>
      <c r="I145" s="9" t="str">
        <f t="shared" si="8"/>
        <v>Mars</v>
      </c>
    </row>
    <row r="146" spans="1:9" x14ac:dyDescent="0.25">
      <c r="A146" s="1">
        <v>35</v>
      </c>
      <c r="B146" s="2">
        <v>43894</v>
      </c>
      <c r="C146" s="3">
        <v>3515024177</v>
      </c>
      <c r="D146" s="9">
        <v>6000</v>
      </c>
      <c r="E146" s="9">
        <v>83</v>
      </c>
      <c r="F146" s="9">
        <f t="shared" si="9"/>
        <v>10</v>
      </c>
      <c r="G146" s="9">
        <f t="shared" si="10"/>
        <v>1</v>
      </c>
      <c r="H146" s="9">
        <f t="shared" si="11"/>
        <v>3</v>
      </c>
      <c r="I146" s="9" t="str">
        <f t="shared" si="8"/>
        <v>Mars</v>
      </c>
    </row>
    <row r="147" spans="1:9" x14ac:dyDescent="0.25">
      <c r="A147" s="1">
        <v>35</v>
      </c>
      <c r="B147" s="2">
        <v>43894</v>
      </c>
      <c r="C147" s="3">
        <v>3510017561</v>
      </c>
      <c r="D147" s="9">
        <v>23936</v>
      </c>
      <c r="E147" s="9">
        <v>352</v>
      </c>
      <c r="F147" s="9">
        <f t="shared" si="9"/>
        <v>10</v>
      </c>
      <c r="G147" s="9">
        <f t="shared" si="10"/>
        <v>1</v>
      </c>
      <c r="H147" s="9">
        <f t="shared" si="11"/>
        <v>3</v>
      </c>
      <c r="I147" s="9" t="str">
        <f t="shared" si="8"/>
        <v>Mars</v>
      </c>
    </row>
    <row r="148" spans="1:9" x14ac:dyDescent="0.25">
      <c r="A148" s="1">
        <v>35</v>
      </c>
      <c r="B148" s="2">
        <v>43894</v>
      </c>
      <c r="C148" s="3">
        <v>3510010100</v>
      </c>
      <c r="D148" s="9">
        <v>28000</v>
      </c>
      <c r="E148" s="9">
        <v>299</v>
      </c>
      <c r="F148" s="9">
        <f t="shared" si="9"/>
        <v>10</v>
      </c>
      <c r="G148" s="9">
        <f t="shared" si="10"/>
        <v>1</v>
      </c>
      <c r="H148" s="9">
        <f t="shared" si="11"/>
        <v>3</v>
      </c>
      <c r="I148" s="9" t="str">
        <f t="shared" si="8"/>
        <v>Mars</v>
      </c>
    </row>
    <row r="149" spans="1:9" x14ac:dyDescent="0.25">
      <c r="A149" s="1">
        <v>35</v>
      </c>
      <c r="B149" s="2">
        <v>43894</v>
      </c>
      <c r="C149" s="3">
        <v>3510017549</v>
      </c>
      <c r="D149" s="9">
        <v>20624</v>
      </c>
      <c r="E149" s="9">
        <v>303</v>
      </c>
      <c r="F149" s="9">
        <f t="shared" si="9"/>
        <v>10</v>
      </c>
      <c r="G149" s="9">
        <f t="shared" si="10"/>
        <v>1</v>
      </c>
      <c r="H149" s="9">
        <f t="shared" si="11"/>
        <v>3</v>
      </c>
      <c r="I149" s="9" t="str">
        <f t="shared" si="8"/>
        <v>Mars</v>
      </c>
    </row>
    <row r="150" spans="1:9" x14ac:dyDescent="0.25">
      <c r="A150" s="1">
        <v>35</v>
      </c>
      <c r="B150" s="2">
        <v>43894</v>
      </c>
      <c r="C150" s="3">
        <v>3510015110</v>
      </c>
      <c r="D150" s="9">
        <v>17160</v>
      </c>
      <c r="E150" s="9">
        <v>404</v>
      </c>
      <c r="F150" s="9">
        <f t="shared" si="9"/>
        <v>10</v>
      </c>
      <c r="G150" s="9">
        <f t="shared" si="10"/>
        <v>1</v>
      </c>
      <c r="H150" s="9">
        <f t="shared" si="11"/>
        <v>3</v>
      </c>
      <c r="I150" s="9" t="str">
        <f t="shared" si="8"/>
        <v>Mars</v>
      </c>
    </row>
    <row r="151" spans="1:9" x14ac:dyDescent="0.25">
      <c r="A151" s="1">
        <v>35</v>
      </c>
      <c r="B151" s="2">
        <v>43894</v>
      </c>
      <c r="C151" s="3">
        <v>3510008500</v>
      </c>
      <c r="D151" s="9">
        <v>28240</v>
      </c>
      <c r="E151" s="9">
        <v>255</v>
      </c>
      <c r="F151" s="9">
        <f t="shared" si="9"/>
        <v>10</v>
      </c>
      <c r="G151" s="9">
        <f t="shared" si="10"/>
        <v>1</v>
      </c>
      <c r="H151" s="9">
        <f t="shared" si="11"/>
        <v>3</v>
      </c>
      <c r="I151" s="9" t="str">
        <f t="shared" si="8"/>
        <v>Mars</v>
      </c>
    </row>
    <row r="152" spans="1:9" x14ac:dyDescent="0.25">
      <c r="A152" s="1">
        <v>35</v>
      </c>
      <c r="B152" s="2">
        <v>43894</v>
      </c>
      <c r="C152" s="3">
        <v>3517990244</v>
      </c>
      <c r="D152" s="9">
        <v>28240</v>
      </c>
      <c r="E152" s="9">
        <v>506</v>
      </c>
      <c r="F152" s="9">
        <f t="shared" si="9"/>
        <v>10</v>
      </c>
      <c r="G152" s="9">
        <f t="shared" si="10"/>
        <v>1</v>
      </c>
      <c r="H152" s="9">
        <f t="shared" si="11"/>
        <v>3</v>
      </c>
      <c r="I152" s="9" t="str">
        <f t="shared" si="8"/>
        <v>Mars</v>
      </c>
    </row>
    <row r="153" spans="1:9" x14ac:dyDescent="0.25">
      <c r="A153" s="1">
        <v>35</v>
      </c>
      <c r="B153" s="2">
        <v>43894</v>
      </c>
      <c r="C153" s="3">
        <v>3515018000</v>
      </c>
      <c r="D153" s="9">
        <v>48111</v>
      </c>
      <c r="E153" s="9">
        <v>1196</v>
      </c>
      <c r="F153" s="9">
        <f t="shared" si="9"/>
        <v>10</v>
      </c>
      <c r="G153" s="9">
        <f t="shared" si="10"/>
        <v>1</v>
      </c>
      <c r="H153" s="9">
        <f t="shared" si="11"/>
        <v>3</v>
      </c>
      <c r="I153" s="9" t="str">
        <f t="shared" si="8"/>
        <v>Mars</v>
      </c>
    </row>
    <row r="154" spans="1:9" x14ac:dyDescent="0.25">
      <c r="A154" s="1">
        <v>35</v>
      </c>
      <c r="B154" s="2">
        <v>43894</v>
      </c>
      <c r="C154" s="3">
        <v>3510011850</v>
      </c>
      <c r="D154" s="9">
        <v>41712</v>
      </c>
      <c r="E154" s="9">
        <v>407</v>
      </c>
      <c r="F154" s="9">
        <f t="shared" si="9"/>
        <v>10</v>
      </c>
      <c r="G154" s="9">
        <f t="shared" si="10"/>
        <v>1</v>
      </c>
      <c r="H154" s="9">
        <f t="shared" si="11"/>
        <v>3</v>
      </c>
      <c r="I154" s="9" t="str">
        <f t="shared" si="8"/>
        <v>Mars</v>
      </c>
    </row>
    <row r="155" spans="1:9" x14ac:dyDescent="0.25">
      <c r="A155" s="1">
        <v>35</v>
      </c>
      <c r="B155" s="2">
        <v>43894</v>
      </c>
      <c r="C155" s="3">
        <v>3510011850</v>
      </c>
      <c r="D155" s="9">
        <v>11000</v>
      </c>
      <c r="E155" s="9">
        <v>107</v>
      </c>
      <c r="F155" s="9">
        <f t="shared" si="9"/>
        <v>10</v>
      </c>
      <c r="G155" s="9">
        <f t="shared" si="10"/>
        <v>1</v>
      </c>
      <c r="H155" s="9">
        <f t="shared" si="11"/>
        <v>3</v>
      </c>
      <c r="I155" s="9" t="str">
        <f t="shared" si="8"/>
        <v>Mars</v>
      </c>
    </row>
    <row r="156" spans="1:9" x14ac:dyDescent="0.25">
      <c r="A156" s="1">
        <v>35</v>
      </c>
      <c r="B156" s="2">
        <v>43894</v>
      </c>
      <c r="C156" s="3">
        <v>3510078514</v>
      </c>
      <c r="D156" s="9">
        <v>29000</v>
      </c>
      <c r="E156" s="9">
        <v>1920</v>
      </c>
      <c r="F156" s="9">
        <f t="shared" si="9"/>
        <v>10</v>
      </c>
      <c r="G156" s="9">
        <f t="shared" si="10"/>
        <v>1</v>
      </c>
      <c r="H156" s="9">
        <f t="shared" si="11"/>
        <v>3</v>
      </c>
      <c r="I156" s="9" t="str">
        <f t="shared" si="8"/>
        <v>Mars</v>
      </c>
    </row>
    <row r="157" spans="1:9" x14ac:dyDescent="0.25">
      <c r="A157" s="1">
        <v>35</v>
      </c>
      <c r="B157" s="2">
        <v>43892</v>
      </c>
      <c r="C157" s="3">
        <v>3515013000</v>
      </c>
      <c r="D157" s="9">
        <v>107375</v>
      </c>
      <c r="E157" s="9">
        <v>2387</v>
      </c>
      <c r="F157" s="9">
        <f t="shared" si="9"/>
        <v>10</v>
      </c>
      <c r="G157" s="9">
        <f t="shared" si="10"/>
        <v>1</v>
      </c>
      <c r="H157" s="9">
        <f t="shared" si="11"/>
        <v>3</v>
      </c>
      <c r="I157" s="9" t="str">
        <f t="shared" si="8"/>
        <v>Mars</v>
      </c>
    </row>
    <row r="158" spans="1:9" x14ac:dyDescent="0.25">
      <c r="A158" s="1">
        <v>35</v>
      </c>
      <c r="B158" s="2">
        <v>43892</v>
      </c>
      <c r="C158" s="3">
        <v>3510008544</v>
      </c>
      <c r="D158" s="9">
        <v>31000</v>
      </c>
      <c r="E158" s="9">
        <v>280</v>
      </c>
      <c r="F158" s="9">
        <f t="shared" si="9"/>
        <v>10</v>
      </c>
      <c r="G158" s="9">
        <f t="shared" si="10"/>
        <v>1</v>
      </c>
      <c r="H158" s="9">
        <f t="shared" si="11"/>
        <v>3</v>
      </c>
      <c r="I158" s="9" t="str">
        <f t="shared" si="8"/>
        <v>Mars</v>
      </c>
    </row>
    <row r="159" spans="1:9" x14ac:dyDescent="0.25">
      <c r="A159" s="1">
        <v>35</v>
      </c>
      <c r="B159" s="2">
        <v>43892</v>
      </c>
      <c r="C159" s="3">
        <v>3515016143</v>
      </c>
      <c r="D159" s="9">
        <v>28244</v>
      </c>
      <c r="E159" s="9">
        <v>702</v>
      </c>
      <c r="F159" s="9">
        <f t="shared" si="9"/>
        <v>10</v>
      </c>
      <c r="G159" s="9">
        <f t="shared" si="10"/>
        <v>1</v>
      </c>
      <c r="H159" s="9">
        <f t="shared" si="11"/>
        <v>3</v>
      </c>
      <c r="I159" s="9" t="str">
        <f t="shared" si="8"/>
        <v>Mars</v>
      </c>
    </row>
    <row r="160" spans="1:9" x14ac:dyDescent="0.25">
      <c r="A160" s="1">
        <v>35</v>
      </c>
      <c r="B160" s="2">
        <v>43896</v>
      </c>
      <c r="C160" s="3">
        <v>3515006200</v>
      </c>
      <c r="D160" s="9">
        <v>73126</v>
      </c>
      <c r="E160" s="9">
        <v>1017</v>
      </c>
      <c r="F160" s="9">
        <f t="shared" si="9"/>
        <v>10</v>
      </c>
      <c r="G160" s="9">
        <f t="shared" si="10"/>
        <v>1</v>
      </c>
      <c r="H160" s="9">
        <f t="shared" si="11"/>
        <v>3</v>
      </c>
      <c r="I160" s="9" t="str">
        <f t="shared" si="8"/>
        <v>Mars</v>
      </c>
    </row>
    <row r="161" spans="1:9" x14ac:dyDescent="0.25">
      <c r="A161" s="1">
        <v>35</v>
      </c>
      <c r="B161" s="2">
        <v>43896</v>
      </c>
      <c r="C161" s="3">
        <v>3519242001</v>
      </c>
      <c r="D161" s="9">
        <v>16432</v>
      </c>
      <c r="E161" s="9">
        <v>415</v>
      </c>
      <c r="F161" s="9">
        <f t="shared" si="9"/>
        <v>10</v>
      </c>
      <c r="G161" s="9">
        <f t="shared" si="10"/>
        <v>1</v>
      </c>
      <c r="H161" s="9">
        <f t="shared" si="11"/>
        <v>3</v>
      </c>
      <c r="I161" s="9" t="str">
        <f t="shared" si="8"/>
        <v>Mars</v>
      </c>
    </row>
    <row r="162" spans="1:9" x14ac:dyDescent="0.25">
      <c r="A162" s="1">
        <v>35</v>
      </c>
      <c r="B162" s="2">
        <v>43896</v>
      </c>
      <c r="C162" s="3">
        <v>3510015105</v>
      </c>
      <c r="D162" s="9">
        <v>17000</v>
      </c>
      <c r="E162" s="9">
        <v>401</v>
      </c>
      <c r="F162" s="9">
        <f t="shared" si="9"/>
        <v>10</v>
      </c>
      <c r="G162" s="9">
        <f t="shared" si="10"/>
        <v>1</v>
      </c>
      <c r="H162" s="9">
        <f t="shared" si="11"/>
        <v>3</v>
      </c>
      <c r="I162" s="9" t="str">
        <f t="shared" si="8"/>
        <v>Mars</v>
      </c>
    </row>
    <row r="163" spans="1:9" x14ac:dyDescent="0.25">
      <c r="A163" s="1">
        <v>35</v>
      </c>
      <c r="B163" s="2">
        <v>43896</v>
      </c>
      <c r="C163" s="3">
        <v>3518030000</v>
      </c>
      <c r="D163" s="9">
        <v>30000</v>
      </c>
      <c r="E163" s="9">
        <v>485</v>
      </c>
      <c r="F163" s="9">
        <f t="shared" si="9"/>
        <v>10</v>
      </c>
      <c r="G163" s="9">
        <f t="shared" si="10"/>
        <v>1</v>
      </c>
      <c r="H163" s="9">
        <f t="shared" si="11"/>
        <v>3</v>
      </c>
      <c r="I163" s="9" t="str">
        <f t="shared" si="8"/>
        <v>Mars</v>
      </c>
    </row>
    <row r="164" spans="1:9" x14ac:dyDescent="0.25">
      <c r="A164" s="1">
        <v>35</v>
      </c>
      <c r="B164" s="2">
        <v>43896</v>
      </c>
      <c r="C164" s="3">
        <v>3561015001</v>
      </c>
      <c r="D164" s="9">
        <v>108000</v>
      </c>
      <c r="E164" s="9">
        <v>12270</v>
      </c>
      <c r="F164" s="9">
        <f t="shared" si="9"/>
        <v>10</v>
      </c>
      <c r="G164" s="9">
        <f t="shared" si="10"/>
        <v>1</v>
      </c>
      <c r="H164" s="9">
        <f t="shared" si="11"/>
        <v>3</v>
      </c>
      <c r="I164" s="9" t="str">
        <f t="shared" si="8"/>
        <v>Mars</v>
      </c>
    </row>
    <row r="165" spans="1:9" x14ac:dyDescent="0.25">
      <c r="A165" s="1">
        <v>35</v>
      </c>
      <c r="B165" s="2">
        <v>43896</v>
      </c>
      <c r="C165" s="3">
        <v>3515017000</v>
      </c>
      <c r="D165" s="9">
        <v>28640</v>
      </c>
      <c r="E165" s="9">
        <v>637</v>
      </c>
      <c r="F165" s="9">
        <f t="shared" si="9"/>
        <v>10</v>
      </c>
      <c r="G165" s="9">
        <f t="shared" si="10"/>
        <v>1</v>
      </c>
      <c r="H165" s="9">
        <f t="shared" si="11"/>
        <v>3</v>
      </c>
      <c r="I165" s="9" t="str">
        <f t="shared" si="8"/>
        <v>Mars</v>
      </c>
    </row>
    <row r="166" spans="1:9" x14ac:dyDescent="0.25">
      <c r="A166" s="1">
        <v>35</v>
      </c>
      <c r="B166" s="2">
        <v>43894</v>
      </c>
      <c r="C166" s="3">
        <v>3515006200</v>
      </c>
      <c r="D166" s="9">
        <v>7000</v>
      </c>
      <c r="E166" s="9">
        <v>97</v>
      </c>
      <c r="F166" s="9">
        <f t="shared" si="9"/>
        <v>10</v>
      </c>
      <c r="G166" s="9">
        <f t="shared" si="10"/>
        <v>1</v>
      </c>
      <c r="H166" s="9">
        <f t="shared" si="11"/>
        <v>3</v>
      </c>
      <c r="I166" s="9" t="str">
        <f t="shared" si="8"/>
        <v>Mars</v>
      </c>
    </row>
    <row r="167" spans="1:9" x14ac:dyDescent="0.25">
      <c r="A167" s="1">
        <v>35</v>
      </c>
      <c r="B167" s="2">
        <v>43896</v>
      </c>
      <c r="C167" s="3">
        <v>3561015001</v>
      </c>
      <c r="D167" s="9">
        <v>57945</v>
      </c>
      <c r="E167" s="9">
        <v>6583</v>
      </c>
      <c r="F167" s="9">
        <f t="shared" si="9"/>
        <v>10</v>
      </c>
      <c r="G167" s="9">
        <f t="shared" si="10"/>
        <v>1</v>
      </c>
      <c r="H167" s="9">
        <f t="shared" si="11"/>
        <v>3</v>
      </c>
      <c r="I167" s="9" t="str">
        <f t="shared" si="8"/>
        <v>Mars</v>
      </c>
    </row>
    <row r="168" spans="1:9" x14ac:dyDescent="0.25">
      <c r="A168" s="1">
        <v>35</v>
      </c>
      <c r="B168" s="2">
        <v>43896</v>
      </c>
      <c r="C168" s="3">
        <v>3515006200</v>
      </c>
      <c r="D168" s="9">
        <v>70000</v>
      </c>
      <c r="E168" s="9">
        <v>974</v>
      </c>
      <c r="F168" s="9">
        <f t="shared" si="9"/>
        <v>10</v>
      </c>
      <c r="G168" s="9">
        <f t="shared" si="10"/>
        <v>1</v>
      </c>
      <c r="H168" s="9">
        <f t="shared" si="11"/>
        <v>3</v>
      </c>
      <c r="I168" s="9" t="str">
        <f t="shared" si="8"/>
        <v>Mars</v>
      </c>
    </row>
    <row r="169" spans="1:9" x14ac:dyDescent="0.25">
      <c r="A169" s="1">
        <v>35</v>
      </c>
      <c r="B169" s="2">
        <v>43896</v>
      </c>
      <c r="C169" s="3">
        <v>3578541719</v>
      </c>
      <c r="D169" s="9">
        <v>143308</v>
      </c>
      <c r="E169" s="9">
        <v>7271</v>
      </c>
      <c r="F169" s="9">
        <f t="shared" si="9"/>
        <v>10</v>
      </c>
      <c r="G169" s="9">
        <f t="shared" si="10"/>
        <v>1</v>
      </c>
      <c r="H169" s="9">
        <f t="shared" si="11"/>
        <v>3</v>
      </c>
      <c r="I169" s="9" t="str">
        <f t="shared" si="8"/>
        <v>Mars</v>
      </c>
    </row>
    <row r="170" spans="1:9" x14ac:dyDescent="0.25">
      <c r="A170" s="1">
        <v>40</v>
      </c>
      <c r="B170" s="2">
        <v>43903</v>
      </c>
      <c r="C170" s="3">
        <v>40037300</v>
      </c>
      <c r="D170" s="9">
        <v>51</v>
      </c>
      <c r="E170" s="9">
        <v>372</v>
      </c>
      <c r="F170" s="9">
        <f t="shared" si="9"/>
        <v>11</v>
      </c>
      <c r="G170" s="9">
        <f t="shared" si="10"/>
        <v>1</v>
      </c>
      <c r="H170" s="9">
        <f t="shared" si="11"/>
        <v>3</v>
      </c>
      <c r="I170" s="9" t="str">
        <f t="shared" si="8"/>
        <v>Mars</v>
      </c>
    </row>
    <row r="171" spans="1:9" x14ac:dyDescent="0.25">
      <c r="A171" s="1">
        <v>40</v>
      </c>
      <c r="B171" s="2">
        <v>43892</v>
      </c>
      <c r="C171" s="3">
        <v>40007208</v>
      </c>
      <c r="D171" s="9">
        <v>1200</v>
      </c>
      <c r="E171" s="9">
        <v>519</v>
      </c>
      <c r="F171" s="9">
        <f t="shared" si="9"/>
        <v>10</v>
      </c>
      <c r="G171" s="9">
        <f t="shared" si="10"/>
        <v>1</v>
      </c>
      <c r="H171" s="9">
        <f t="shared" si="11"/>
        <v>3</v>
      </c>
      <c r="I171" s="9" t="str">
        <f t="shared" si="8"/>
        <v>Mars</v>
      </c>
    </row>
    <row r="172" spans="1:9" x14ac:dyDescent="0.25">
      <c r="A172" s="1">
        <v>40</v>
      </c>
      <c r="B172" s="2">
        <v>43892</v>
      </c>
      <c r="C172" s="3">
        <v>40407221</v>
      </c>
      <c r="D172" s="9">
        <v>1350</v>
      </c>
      <c r="E172" s="9">
        <v>265</v>
      </c>
      <c r="F172" s="9">
        <f t="shared" si="9"/>
        <v>10</v>
      </c>
      <c r="G172" s="9">
        <f t="shared" si="10"/>
        <v>1</v>
      </c>
      <c r="H172" s="9">
        <f t="shared" si="11"/>
        <v>3</v>
      </c>
      <c r="I172" s="9" t="str">
        <f t="shared" si="8"/>
        <v>Mars</v>
      </c>
    </row>
    <row r="173" spans="1:9" x14ac:dyDescent="0.25">
      <c r="A173" s="1">
        <v>40</v>
      </c>
      <c r="B173" s="2">
        <v>43899</v>
      </c>
      <c r="C173" s="3">
        <v>40407120</v>
      </c>
      <c r="D173" s="9">
        <v>2400</v>
      </c>
      <c r="E173" s="9">
        <v>600</v>
      </c>
      <c r="F173" s="9">
        <f t="shared" si="9"/>
        <v>11</v>
      </c>
      <c r="G173" s="9">
        <f t="shared" si="10"/>
        <v>1</v>
      </c>
      <c r="H173" s="9">
        <f t="shared" si="11"/>
        <v>3</v>
      </c>
      <c r="I173" s="9" t="str">
        <f t="shared" si="8"/>
        <v>Mars</v>
      </c>
    </row>
    <row r="174" spans="1:9" x14ac:dyDescent="0.25">
      <c r="A174" s="1">
        <v>40</v>
      </c>
      <c r="B174" s="2">
        <v>43892</v>
      </c>
      <c r="C174" s="3">
        <v>40007209</v>
      </c>
      <c r="D174" s="9">
        <v>1460</v>
      </c>
      <c r="E174" s="9">
        <v>379</v>
      </c>
      <c r="F174" s="9">
        <f t="shared" si="9"/>
        <v>10</v>
      </c>
      <c r="G174" s="9">
        <f t="shared" si="10"/>
        <v>1</v>
      </c>
      <c r="H174" s="9">
        <f t="shared" si="11"/>
        <v>3</v>
      </c>
      <c r="I174" s="9" t="str">
        <f t="shared" si="8"/>
        <v>Mars</v>
      </c>
    </row>
    <row r="175" spans="1:9" x14ac:dyDescent="0.25">
      <c r="A175" s="1">
        <v>40</v>
      </c>
      <c r="B175" s="2">
        <v>43893</v>
      </c>
      <c r="C175" s="3">
        <v>40037500</v>
      </c>
      <c r="D175" s="9">
        <v>120</v>
      </c>
      <c r="E175" s="9">
        <v>750</v>
      </c>
      <c r="F175" s="9">
        <f t="shared" si="9"/>
        <v>10</v>
      </c>
      <c r="G175" s="9">
        <f t="shared" si="10"/>
        <v>1</v>
      </c>
      <c r="H175" s="9">
        <f t="shared" si="11"/>
        <v>3</v>
      </c>
      <c r="I175" s="9" t="str">
        <f t="shared" si="8"/>
        <v>Mars</v>
      </c>
    </row>
    <row r="176" spans="1:9" x14ac:dyDescent="0.25">
      <c r="A176" s="1">
        <v>82</v>
      </c>
      <c r="B176" s="2">
        <v>43892</v>
      </c>
      <c r="C176" s="3">
        <v>82099104</v>
      </c>
      <c r="D176" s="9">
        <v>400</v>
      </c>
      <c r="E176" s="9">
        <v>970</v>
      </c>
      <c r="F176" s="9">
        <f t="shared" si="9"/>
        <v>10</v>
      </c>
      <c r="G176" s="9">
        <f t="shared" si="10"/>
        <v>1</v>
      </c>
      <c r="H176" s="9">
        <f t="shared" si="11"/>
        <v>3</v>
      </c>
      <c r="I176" s="9" t="str">
        <f t="shared" si="8"/>
        <v>Mars</v>
      </c>
    </row>
    <row r="177" spans="1:9" x14ac:dyDescent="0.25">
      <c r="A177" s="1">
        <v>10</v>
      </c>
      <c r="B177" s="2">
        <v>43882</v>
      </c>
      <c r="C177" s="3">
        <v>10062100</v>
      </c>
      <c r="D177" s="9">
        <v>2000</v>
      </c>
      <c r="E177" s="9">
        <v>6701</v>
      </c>
      <c r="F177" s="9">
        <f t="shared" ref="F177:F240" si="12">_xlfn.ISOWEEKNUM(B177)</f>
        <v>8</v>
      </c>
      <c r="G177" s="9">
        <f t="shared" si="10"/>
        <v>2</v>
      </c>
      <c r="H177" s="9">
        <f t="shared" ref="H177:H240" si="13">MONTH(B177)</f>
        <v>2</v>
      </c>
      <c r="I177" s="9" t="str">
        <f t="shared" si="8"/>
        <v>Février</v>
      </c>
    </row>
    <row r="178" spans="1:9" x14ac:dyDescent="0.25">
      <c r="A178" s="1">
        <v>10</v>
      </c>
      <c r="B178" s="2">
        <v>43881</v>
      </c>
      <c r="C178" s="3">
        <v>10037775</v>
      </c>
      <c r="D178" s="9">
        <v>2825</v>
      </c>
      <c r="E178" s="9">
        <v>6724</v>
      </c>
      <c r="F178" s="9">
        <f t="shared" si="12"/>
        <v>8</v>
      </c>
      <c r="G178" s="9">
        <f t="shared" si="10"/>
        <v>2</v>
      </c>
      <c r="H178" s="9">
        <f t="shared" si="13"/>
        <v>2</v>
      </c>
      <c r="I178" s="9" t="str">
        <f t="shared" si="8"/>
        <v>Février</v>
      </c>
    </row>
    <row r="179" spans="1:9" x14ac:dyDescent="0.25">
      <c r="A179" s="1">
        <v>10</v>
      </c>
      <c r="B179" s="2">
        <v>43865</v>
      </c>
      <c r="C179" s="3">
        <v>10038800</v>
      </c>
      <c r="D179" s="9">
        <v>5500</v>
      </c>
      <c r="E179" s="9">
        <v>5363</v>
      </c>
      <c r="F179" s="9">
        <f t="shared" si="12"/>
        <v>6</v>
      </c>
      <c r="G179" s="9">
        <f t="shared" si="10"/>
        <v>1</v>
      </c>
      <c r="H179" s="9">
        <f t="shared" si="13"/>
        <v>2</v>
      </c>
      <c r="I179" s="9" t="str">
        <f t="shared" si="8"/>
        <v>Février</v>
      </c>
    </row>
    <row r="180" spans="1:9" x14ac:dyDescent="0.25">
      <c r="A180" s="1">
        <v>10</v>
      </c>
      <c r="B180" s="2">
        <v>43865</v>
      </c>
      <c r="C180" s="3">
        <v>10039100</v>
      </c>
      <c r="D180" s="9">
        <v>17875</v>
      </c>
      <c r="E180" s="9">
        <v>17428</v>
      </c>
      <c r="F180" s="9">
        <f t="shared" si="12"/>
        <v>6</v>
      </c>
      <c r="G180" s="9">
        <f t="shared" si="10"/>
        <v>1</v>
      </c>
      <c r="H180" s="9">
        <f t="shared" si="13"/>
        <v>2</v>
      </c>
      <c r="I180" s="9" t="str">
        <f t="shared" si="8"/>
        <v>Février</v>
      </c>
    </row>
    <row r="181" spans="1:9" x14ac:dyDescent="0.25">
      <c r="A181" s="1">
        <v>10</v>
      </c>
      <c r="B181" s="2">
        <v>43866</v>
      </c>
      <c r="C181" s="3">
        <v>10037300</v>
      </c>
      <c r="D181" s="9">
        <v>24320</v>
      </c>
      <c r="E181" s="9">
        <v>36966</v>
      </c>
      <c r="F181" s="9">
        <f t="shared" si="12"/>
        <v>6</v>
      </c>
      <c r="G181" s="9">
        <f t="shared" si="10"/>
        <v>1</v>
      </c>
      <c r="H181" s="9">
        <f t="shared" si="13"/>
        <v>2</v>
      </c>
      <c r="I181" s="9" t="str">
        <f t="shared" si="8"/>
        <v>Février</v>
      </c>
    </row>
    <row r="182" spans="1:9" x14ac:dyDescent="0.25">
      <c r="A182" s="1">
        <v>11</v>
      </c>
      <c r="B182" s="2">
        <v>43875</v>
      </c>
      <c r="C182" s="3">
        <v>11018952</v>
      </c>
      <c r="D182" s="9">
        <v>5500</v>
      </c>
      <c r="E182" s="9">
        <v>8074</v>
      </c>
      <c r="F182" s="9">
        <f t="shared" si="12"/>
        <v>7</v>
      </c>
      <c r="G182" s="9">
        <f t="shared" si="10"/>
        <v>1</v>
      </c>
      <c r="H182" s="9">
        <f t="shared" si="13"/>
        <v>2</v>
      </c>
      <c r="I182" s="9" t="str">
        <f t="shared" si="8"/>
        <v>Février</v>
      </c>
    </row>
    <row r="183" spans="1:9" x14ac:dyDescent="0.25">
      <c r="A183" s="1">
        <v>11</v>
      </c>
      <c r="B183" s="2">
        <v>43880</v>
      </c>
      <c r="C183" s="3">
        <v>11018850</v>
      </c>
      <c r="D183" s="9">
        <v>51</v>
      </c>
      <c r="E183" s="9">
        <v>61</v>
      </c>
      <c r="F183" s="9">
        <f t="shared" si="12"/>
        <v>8</v>
      </c>
      <c r="G183" s="9">
        <f t="shared" si="10"/>
        <v>2</v>
      </c>
      <c r="H183" s="9">
        <f t="shared" si="13"/>
        <v>2</v>
      </c>
      <c r="I183" s="9" t="str">
        <f t="shared" si="8"/>
        <v>Février</v>
      </c>
    </row>
    <row r="184" spans="1:9" x14ac:dyDescent="0.25">
      <c r="A184" s="1">
        <v>20</v>
      </c>
      <c r="B184" s="2">
        <v>43871</v>
      </c>
      <c r="C184" s="3">
        <v>20008051</v>
      </c>
      <c r="D184" s="9">
        <v>25</v>
      </c>
      <c r="E184" s="9">
        <v>180</v>
      </c>
      <c r="F184" s="9">
        <f t="shared" si="12"/>
        <v>7</v>
      </c>
      <c r="G184" s="9">
        <f t="shared" si="10"/>
        <v>1</v>
      </c>
      <c r="H184" s="9">
        <f t="shared" si="13"/>
        <v>2</v>
      </c>
      <c r="I184" s="9" t="str">
        <f t="shared" si="8"/>
        <v>Février</v>
      </c>
    </row>
    <row r="185" spans="1:9" x14ac:dyDescent="0.25">
      <c r="A185" s="1">
        <v>20</v>
      </c>
      <c r="B185" s="2">
        <v>43871</v>
      </c>
      <c r="C185" s="3">
        <v>20045225</v>
      </c>
      <c r="D185" s="9">
        <v>21</v>
      </c>
      <c r="E185" s="9">
        <v>212</v>
      </c>
      <c r="F185" s="9">
        <f t="shared" si="12"/>
        <v>7</v>
      </c>
      <c r="G185" s="9">
        <f t="shared" si="10"/>
        <v>1</v>
      </c>
      <c r="H185" s="9">
        <f t="shared" si="13"/>
        <v>2</v>
      </c>
      <c r="I185" s="9" t="str">
        <f t="shared" si="8"/>
        <v>Février</v>
      </c>
    </row>
    <row r="186" spans="1:9" x14ac:dyDescent="0.25">
      <c r="A186" s="1">
        <v>20</v>
      </c>
      <c r="B186" s="2">
        <v>43871</v>
      </c>
      <c r="C186" s="3">
        <v>20045225</v>
      </c>
      <c r="D186" s="9">
        <v>4</v>
      </c>
      <c r="E186" s="9">
        <v>40</v>
      </c>
      <c r="F186" s="9">
        <f t="shared" si="12"/>
        <v>7</v>
      </c>
      <c r="G186" s="9">
        <f t="shared" si="10"/>
        <v>1</v>
      </c>
      <c r="H186" s="9">
        <f t="shared" si="13"/>
        <v>2</v>
      </c>
      <c r="I186" s="9" t="str">
        <f t="shared" si="8"/>
        <v>Février</v>
      </c>
    </row>
    <row r="187" spans="1:9" x14ac:dyDescent="0.25">
      <c r="A187" s="1">
        <v>20</v>
      </c>
      <c r="B187" s="2">
        <v>43871</v>
      </c>
      <c r="C187" s="3">
        <v>20035810</v>
      </c>
      <c r="D187" s="9">
        <v>20</v>
      </c>
      <c r="E187" s="9">
        <v>402</v>
      </c>
      <c r="F187" s="9">
        <f t="shared" si="12"/>
        <v>7</v>
      </c>
      <c r="G187" s="9">
        <f t="shared" si="10"/>
        <v>1</v>
      </c>
      <c r="H187" s="9">
        <f t="shared" si="13"/>
        <v>2</v>
      </c>
      <c r="I187" s="9" t="str">
        <f t="shared" si="8"/>
        <v>Février</v>
      </c>
    </row>
    <row r="188" spans="1:9" x14ac:dyDescent="0.25">
      <c r="A188" s="1">
        <v>20</v>
      </c>
      <c r="B188" s="2">
        <v>43871</v>
      </c>
      <c r="C188" s="3">
        <v>20014780</v>
      </c>
      <c r="D188" s="9">
        <v>25</v>
      </c>
      <c r="E188" s="9">
        <v>1275</v>
      </c>
      <c r="F188" s="9">
        <f t="shared" si="12"/>
        <v>7</v>
      </c>
      <c r="G188" s="9">
        <f t="shared" si="10"/>
        <v>1</v>
      </c>
      <c r="H188" s="9">
        <f t="shared" si="13"/>
        <v>2</v>
      </c>
      <c r="I188" s="9" t="str">
        <f t="shared" si="8"/>
        <v>Février</v>
      </c>
    </row>
    <row r="189" spans="1:9" x14ac:dyDescent="0.25">
      <c r="A189" s="1">
        <v>21</v>
      </c>
      <c r="B189" s="2">
        <v>43880</v>
      </c>
      <c r="C189" s="3" t="s">
        <v>82</v>
      </c>
      <c r="D189" s="9">
        <v>20</v>
      </c>
      <c r="E189" s="9">
        <v>514</v>
      </c>
      <c r="F189" s="9">
        <f t="shared" si="12"/>
        <v>8</v>
      </c>
      <c r="G189" s="9">
        <f t="shared" si="10"/>
        <v>2</v>
      </c>
      <c r="H189" s="9">
        <f t="shared" si="13"/>
        <v>2</v>
      </c>
      <c r="I189" s="9" t="str">
        <f t="shared" si="8"/>
        <v>Février</v>
      </c>
    </row>
    <row r="190" spans="1:9" x14ac:dyDescent="0.25">
      <c r="A190" s="1">
        <v>21</v>
      </c>
      <c r="B190" s="2">
        <v>43880</v>
      </c>
      <c r="C190" s="3" t="s">
        <v>83</v>
      </c>
      <c r="D190" s="9">
        <v>5</v>
      </c>
      <c r="E190" s="9">
        <v>159</v>
      </c>
      <c r="F190" s="9">
        <f t="shared" si="12"/>
        <v>8</v>
      </c>
      <c r="G190" s="9">
        <f t="shared" si="10"/>
        <v>2</v>
      </c>
      <c r="H190" s="9">
        <f t="shared" si="13"/>
        <v>2</v>
      </c>
      <c r="I190" s="9" t="str">
        <f t="shared" si="8"/>
        <v>Février</v>
      </c>
    </row>
    <row r="191" spans="1:9" x14ac:dyDescent="0.25">
      <c r="A191" s="1">
        <v>21</v>
      </c>
      <c r="B191" s="2">
        <v>43880</v>
      </c>
      <c r="C191" s="3" t="s">
        <v>84</v>
      </c>
      <c r="D191" s="9">
        <v>3</v>
      </c>
      <c r="E191" s="9">
        <v>104</v>
      </c>
      <c r="F191" s="9">
        <f t="shared" si="12"/>
        <v>8</v>
      </c>
      <c r="G191" s="9">
        <f t="shared" si="10"/>
        <v>2</v>
      </c>
      <c r="H191" s="9">
        <f t="shared" si="13"/>
        <v>2</v>
      </c>
      <c r="I191" s="9" t="str">
        <f t="shared" si="8"/>
        <v>Février</v>
      </c>
    </row>
    <row r="192" spans="1:9" x14ac:dyDescent="0.25">
      <c r="A192" s="1">
        <v>21</v>
      </c>
      <c r="B192" s="2">
        <v>43865</v>
      </c>
      <c r="C192" s="3" t="s">
        <v>85</v>
      </c>
      <c r="D192" s="9">
        <v>5</v>
      </c>
      <c r="E192" s="9">
        <v>111</v>
      </c>
      <c r="F192" s="9">
        <f t="shared" si="12"/>
        <v>6</v>
      </c>
      <c r="G192" s="9">
        <f t="shared" si="10"/>
        <v>1</v>
      </c>
      <c r="H192" s="9">
        <f t="shared" si="13"/>
        <v>2</v>
      </c>
      <c r="I192" s="9" t="str">
        <f t="shared" si="8"/>
        <v>Février</v>
      </c>
    </row>
    <row r="193" spans="1:9" x14ac:dyDescent="0.25">
      <c r="A193" s="1">
        <v>21</v>
      </c>
      <c r="B193" s="2">
        <v>43865</v>
      </c>
      <c r="C193" s="3" t="s">
        <v>85</v>
      </c>
      <c r="D193" s="9">
        <v>5</v>
      </c>
      <c r="E193" s="9">
        <v>111</v>
      </c>
      <c r="F193" s="9">
        <f t="shared" si="12"/>
        <v>6</v>
      </c>
      <c r="G193" s="9">
        <f t="shared" si="10"/>
        <v>1</v>
      </c>
      <c r="H193" s="9">
        <f t="shared" si="13"/>
        <v>2</v>
      </c>
      <c r="I193" s="9" t="str">
        <f t="shared" si="8"/>
        <v>Février</v>
      </c>
    </row>
    <row r="194" spans="1:9" x14ac:dyDescent="0.25">
      <c r="A194" s="1">
        <v>21</v>
      </c>
      <c r="B194" s="2">
        <v>43873</v>
      </c>
      <c r="C194" s="3" t="s">
        <v>86</v>
      </c>
      <c r="D194" s="9">
        <v>4</v>
      </c>
      <c r="E194" s="9">
        <v>176</v>
      </c>
      <c r="F194" s="9">
        <f t="shared" si="12"/>
        <v>7</v>
      </c>
      <c r="G194" s="9">
        <f t="shared" si="10"/>
        <v>1</v>
      </c>
      <c r="H194" s="9">
        <f t="shared" si="13"/>
        <v>2</v>
      </c>
      <c r="I194" s="9" t="str">
        <f t="shared" ref="I194:I257" si="14">+VLOOKUP(H194,$M$2:$N$13,2,FALSE)</f>
        <v>Février</v>
      </c>
    </row>
    <row r="195" spans="1:9" x14ac:dyDescent="0.25">
      <c r="A195" s="1">
        <v>21</v>
      </c>
      <c r="B195" s="2">
        <v>43865</v>
      </c>
      <c r="C195" s="3" t="s">
        <v>87</v>
      </c>
      <c r="D195" s="9">
        <v>5</v>
      </c>
      <c r="E195" s="9">
        <v>111</v>
      </c>
      <c r="F195" s="9">
        <f t="shared" si="12"/>
        <v>6</v>
      </c>
      <c r="G195" s="9">
        <f t="shared" ref="G195:G258" si="15">IF(DAY(B195)&lt;15,1,2)</f>
        <v>1</v>
      </c>
      <c r="H195" s="9">
        <f t="shared" si="13"/>
        <v>2</v>
      </c>
      <c r="I195" s="9" t="str">
        <f t="shared" si="14"/>
        <v>Février</v>
      </c>
    </row>
    <row r="196" spans="1:9" x14ac:dyDescent="0.25">
      <c r="A196" s="1">
        <v>21</v>
      </c>
      <c r="B196" s="2">
        <v>43865</v>
      </c>
      <c r="C196" s="3" t="s">
        <v>87</v>
      </c>
      <c r="D196" s="9">
        <v>10</v>
      </c>
      <c r="E196" s="9">
        <v>221</v>
      </c>
      <c r="F196" s="9">
        <f t="shared" si="12"/>
        <v>6</v>
      </c>
      <c r="G196" s="9">
        <f t="shared" si="15"/>
        <v>1</v>
      </c>
      <c r="H196" s="9">
        <f t="shared" si="13"/>
        <v>2</v>
      </c>
      <c r="I196" s="9" t="str">
        <f t="shared" si="14"/>
        <v>Février</v>
      </c>
    </row>
    <row r="197" spans="1:9" x14ac:dyDescent="0.25">
      <c r="A197" s="1">
        <v>21</v>
      </c>
      <c r="B197" s="2">
        <v>43865</v>
      </c>
      <c r="C197" s="3" t="s">
        <v>88</v>
      </c>
      <c r="D197" s="9">
        <v>5</v>
      </c>
      <c r="E197" s="9">
        <v>107</v>
      </c>
      <c r="F197" s="9">
        <f t="shared" si="12"/>
        <v>6</v>
      </c>
      <c r="G197" s="9">
        <f t="shared" si="15"/>
        <v>1</v>
      </c>
      <c r="H197" s="9">
        <f t="shared" si="13"/>
        <v>2</v>
      </c>
      <c r="I197" s="9" t="str">
        <f t="shared" si="14"/>
        <v>Février</v>
      </c>
    </row>
    <row r="198" spans="1:9" x14ac:dyDescent="0.25">
      <c r="A198" s="1">
        <v>21</v>
      </c>
      <c r="B198" s="2">
        <v>43865</v>
      </c>
      <c r="C198" s="3" t="s">
        <v>5</v>
      </c>
      <c r="D198" s="9">
        <v>20</v>
      </c>
      <c r="E198" s="9">
        <v>381</v>
      </c>
      <c r="F198" s="9">
        <f t="shared" si="12"/>
        <v>6</v>
      </c>
      <c r="G198" s="9">
        <f t="shared" si="15"/>
        <v>1</v>
      </c>
      <c r="H198" s="9">
        <f t="shared" si="13"/>
        <v>2</v>
      </c>
      <c r="I198" s="9" t="str">
        <f t="shared" si="14"/>
        <v>Février</v>
      </c>
    </row>
    <row r="199" spans="1:9" x14ac:dyDescent="0.25">
      <c r="A199" s="1">
        <v>21</v>
      </c>
      <c r="B199" s="2">
        <v>43880</v>
      </c>
      <c r="C199" s="3" t="s">
        <v>8</v>
      </c>
      <c r="D199" s="9">
        <v>20</v>
      </c>
      <c r="E199" s="9">
        <v>719</v>
      </c>
      <c r="F199" s="9">
        <f t="shared" si="12"/>
        <v>8</v>
      </c>
      <c r="G199" s="9">
        <f t="shared" si="15"/>
        <v>2</v>
      </c>
      <c r="H199" s="9">
        <f t="shared" si="13"/>
        <v>2</v>
      </c>
      <c r="I199" s="9" t="str">
        <f t="shared" si="14"/>
        <v>Février</v>
      </c>
    </row>
    <row r="200" spans="1:9" x14ac:dyDescent="0.25">
      <c r="A200" s="1">
        <v>21</v>
      </c>
      <c r="B200" s="2">
        <v>43880</v>
      </c>
      <c r="C200" s="3" t="s">
        <v>89</v>
      </c>
      <c r="D200" s="9">
        <v>5</v>
      </c>
      <c r="E200" s="9">
        <v>164</v>
      </c>
      <c r="F200" s="9">
        <f t="shared" si="12"/>
        <v>8</v>
      </c>
      <c r="G200" s="9">
        <f t="shared" si="15"/>
        <v>2</v>
      </c>
      <c r="H200" s="9">
        <f t="shared" si="13"/>
        <v>2</v>
      </c>
      <c r="I200" s="9" t="str">
        <f t="shared" si="14"/>
        <v>Février</v>
      </c>
    </row>
    <row r="201" spans="1:9" x14ac:dyDescent="0.25">
      <c r="A201" s="1">
        <v>21</v>
      </c>
      <c r="B201" s="2">
        <v>43880</v>
      </c>
      <c r="C201" s="3" t="s">
        <v>7</v>
      </c>
      <c r="D201" s="9">
        <v>30</v>
      </c>
      <c r="E201" s="9">
        <v>1063</v>
      </c>
      <c r="F201" s="9">
        <f t="shared" si="12"/>
        <v>8</v>
      </c>
      <c r="G201" s="9">
        <f t="shared" si="15"/>
        <v>2</v>
      </c>
      <c r="H201" s="9">
        <f t="shared" si="13"/>
        <v>2</v>
      </c>
      <c r="I201" s="9" t="str">
        <f t="shared" si="14"/>
        <v>Février</v>
      </c>
    </row>
    <row r="202" spans="1:9" x14ac:dyDescent="0.25">
      <c r="A202" s="1">
        <v>25</v>
      </c>
      <c r="B202" s="2">
        <v>43880</v>
      </c>
      <c r="C202" s="3">
        <v>25018100</v>
      </c>
      <c r="D202" s="9">
        <v>384</v>
      </c>
      <c r="E202" s="9">
        <v>660</v>
      </c>
      <c r="F202" s="9">
        <f t="shared" si="12"/>
        <v>8</v>
      </c>
      <c r="G202" s="9">
        <f t="shared" si="15"/>
        <v>2</v>
      </c>
      <c r="H202" s="9">
        <f t="shared" si="13"/>
        <v>2</v>
      </c>
      <c r="I202" s="9" t="str">
        <f t="shared" si="14"/>
        <v>Février</v>
      </c>
    </row>
    <row r="203" spans="1:9" x14ac:dyDescent="0.25">
      <c r="A203" s="1">
        <v>25</v>
      </c>
      <c r="B203" s="2">
        <v>43878</v>
      </c>
      <c r="C203" s="3">
        <v>25011206</v>
      </c>
      <c r="D203" s="9">
        <v>1152</v>
      </c>
      <c r="E203" s="9">
        <v>8237</v>
      </c>
      <c r="F203" s="9">
        <f t="shared" si="12"/>
        <v>8</v>
      </c>
      <c r="G203" s="9">
        <f t="shared" si="15"/>
        <v>2</v>
      </c>
      <c r="H203" s="9">
        <f t="shared" si="13"/>
        <v>2</v>
      </c>
      <c r="I203" s="9" t="str">
        <f t="shared" si="14"/>
        <v>Février</v>
      </c>
    </row>
    <row r="204" spans="1:9" x14ac:dyDescent="0.25">
      <c r="A204" s="1">
        <v>25</v>
      </c>
      <c r="B204" s="2">
        <v>43875</v>
      </c>
      <c r="C204" s="3">
        <v>25016555</v>
      </c>
      <c r="D204" s="9">
        <v>384</v>
      </c>
      <c r="E204" s="9">
        <v>526</v>
      </c>
      <c r="F204" s="9">
        <f t="shared" si="12"/>
        <v>7</v>
      </c>
      <c r="G204" s="9">
        <f t="shared" si="15"/>
        <v>1</v>
      </c>
      <c r="H204" s="9">
        <f t="shared" si="13"/>
        <v>2</v>
      </c>
      <c r="I204" s="9" t="str">
        <f t="shared" si="14"/>
        <v>Février</v>
      </c>
    </row>
    <row r="205" spans="1:9" x14ac:dyDescent="0.25">
      <c r="A205" s="1">
        <v>25</v>
      </c>
      <c r="B205" s="2">
        <v>43872</v>
      </c>
      <c r="C205" s="3">
        <v>25011206</v>
      </c>
      <c r="D205" s="9">
        <v>768</v>
      </c>
      <c r="E205" s="9">
        <v>5491</v>
      </c>
      <c r="F205" s="9">
        <f t="shared" si="12"/>
        <v>7</v>
      </c>
      <c r="G205" s="9">
        <f t="shared" si="15"/>
        <v>1</v>
      </c>
      <c r="H205" s="9">
        <f t="shared" si="13"/>
        <v>2</v>
      </c>
      <c r="I205" s="9" t="str">
        <f t="shared" si="14"/>
        <v>Février</v>
      </c>
    </row>
    <row r="206" spans="1:9" x14ac:dyDescent="0.25">
      <c r="A206" s="1">
        <v>25</v>
      </c>
      <c r="B206" s="2">
        <v>43872</v>
      </c>
      <c r="C206" s="3">
        <v>25011206</v>
      </c>
      <c r="D206" s="9">
        <v>1152</v>
      </c>
      <c r="E206" s="9">
        <v>8237</v>
      </c>
      <c r="F206" s="9">
        <f t="shared" si="12"/>
        <v>7</v>
      </c>
      <c r="G206" s="9">
        <f t="shared" si="15"/>
        <v>1</v>
      </c>
      <c r="H206" s="9">
        <f t="shared" si="13"/>
        <v>2</v>
      </c>
      <c r="I206" s="9" t="str">
        <f t="shared" si="14"/>
        <v>Février</v>
      </c>
    </row>
    <row r="207" spans="1:9" x14ac:dyDescent="0.25">
      <c r="A207" s="1">
        <v>28</v>
      </c>
      <c r="B207" s="2">
        <v>43865</v>
      </c>
      <c r="C207" s="3" t="s">
        <v>23</v>
      </c>
      <c r="D207" s="9">
        <v>39764</v>
      </c>
      <c r="E207" s="9">
        <v>1935</v>
      </c>
      <c r="F207" s="9">
        <f t="shared" si="12"/>
        <v>6</v>
      </c>
      <c r="G207" s="9">
        <f t="shared" si="15"/>
        <v>1</v>
      </c>
      <c r="H207" s="9">
        <f t="shared" si="13"/>
        <v>2</v>
      </c>
      <c r="I207" s="9" t="str">
        <f t="shared" si="14"/>
        <v>Février</v>
      </c>
    </row>
    <row r="208" spans="1:9" x14ac:dyDescent="0.25">
      <c r="A208" s="1">
        <v>28</v>
      </c>
      <c r="B208" s="2">
        <v>43886</v>
      </c>
      <c r="C208" s="3" t="s">
        <v>90</v>
      </c>
      <c r="D208" s="9">
        <v>28000</v>
      </c>
      <c r="E208" s="9">
        <v>1019</v>
      </c>
      <c r="F208" s="9">
        <f t="shared" si="12"/>
        <v>9</v>
      </c>
      <c r="G208" s="9">
        <f t="shared" si="15"/>
        <v>2</v>
      </c>
      <c r="H208" s="9">
        <f t="shared" si="13"/>
        <v>2</v>
      </c>
      <c r="I208" s="9" t="str">
        <f t="shared" si="14"/>
        <v>Février</v>
      </c>
    </row>
    <row r="209" spans="1:9" x14ac:dyDescent="0.25">
      <c r="A209" s="1">
        <v>28</v>
      </c>
      <c r="B209" s="2">
        <v>43866</v>
      </c>
      <c r="C209" s="3" t="s">
        <v>10</v>
      </c>
      <c r="D209" s="9">
        <v>63694</v>
      </c>
      <c r="E209" s="9">
        <v>2701</v>
      </c>
      <c r="F209" s="9">
        <f t="shared" si="12"/>
        <v>6</v>
      </c>
      <c r="G209" s="9">
        <f t="shared" si="15"/>
        <v>1</v>
      </c>
      <c r="H209" s="9">
        <f t="shared" si="13"/>
        <v>2</v>
      </c>
      <c r="I209" s="9" t="str">
        <f t="shared" si="14"/>
        <v>Février</v>
      </c>
    </row>
    <row r="210" spans="1:9" x14ac:dyDescent="0.25">
      <c r="A210" s="1">
        <v>28</v>
      </c>
      <c r="B210" s="2">
        <v>43866</v>
      </c>
      <c r="C210" s="3" t="s">
        <v>91</v>
      </c>
      <c r="D210" s="9">
        <v>40202</v>
      </c>
      <c r="E210" s="9">
        <v>1956</v>
      </c>
      <c r="F210" s="9">
        <f t="shared" si="12"/>
        <v>6</v>
      </c>
      <c r="G210" s="9">
        <f t="shared" si="15"/>
        <v>1</v>
      </c>
      <c r="H210" s="9">
        <f t="shared" si="13"/>
        <v>2</v>
      </c>
      <c r="I210" s="9" t="str">
        <f t="shared" si="14"/>
        <v>Février</v>
      </c>
    </row>
    <row r="211" spans="1:9" x14ac:dyDescent="0.25">
      <c r="A211" s="1">
        <v>28</v>
      </c>
      <c r="B211" s="2">
        <v>43871</v>
      </c>
      <c r="C211" s="3" t="s">
        <v>22</v>
      </c>
      <c r="D211" s="9">
        <v>21774</v>
      </c>
      <c r="E211" s="9">
        <v>1228</v>
      </c>
      <c r="F211" s="9">
        <f t="shared" si="12"/>
        <v>7</v>
      </c>
      <c r="G211" s="9">
        <f t="shared" si="15"/>
        <v>1</v>
      </c>
      <c r="H211" s="9">
        <f t="shared" si="13"/>
        <v>2</v>
      </c>
      <c r="I211" s="9" t="str">
        <f t="shared" si="14"/>
        <v>Février</v>
      </c>
    </row>
    <row r="212" spans="1:9" x14ac:dyDescent="0.25">
      <c r="A212" s="1">
        <v>28</v>
      </c>
      <c r="B212" s="2">
        <v>43871</v>
      </c>
      <c r="C212" s="3" t="s">
        <v>24</v>
      </c>
      <c r="D212" s="9">
        <v>27500</v>
      </c>
      <c r="E212" s="9">
        <v>1424</v>
      </c>
      <c r="F212" s="9">
        <f t="shared" si="12"/>
        <v>7</v>
      </c>
      <c r="G212" s="9">
        <f t="shared" si="15"/>
        <v>1</v>
      </c>
      <c r="H212" s="9">
        <f t="shared" si="13"/>
        <v>2</v>
      </c>
      <c r="I212" s="9" t="str">
        <f t="shared" si="14"/>
        <v>Février</v>
      </c>
    </row>
    <row r="213" spans="1:9" x14ac:dyDescent="0.25">
      <c r="A213" s="1">
        <v>28</v>
      </c>
      <c r="B213" s="2">
        <v>43871</v>
      </c>
      <c r="C213" s="3" t="s">
        <v>92</v>
      </c>
      <c r="D213" s="9">
        <v>14685</v>
      </c>
      <c r="E213" s="9">
        <v>944</v>
      </c>
      <c r="F213" s="9">
        <f t="shared" si="12"/>
        <v>7</v>
      </c>
      <c r="G213" s="9">
        <f t="shared" si="15"/>
        <v>1</v>
      </c>
      <c r="H213" s="9">
        <f t="shared" si="13"/>
        <v>2</v>
      </c>
      <c r="I213" s="9" t="str">
        <f t="shared" si="14"/>
        <v>Février</v>
      </c>
    </row>
    <row r="214" spans="1:9" x14ac:dyDescent="0.25">
      <c r="A214" s="1">
        <v>28</v>
      </c>
      <c r="B214" s="2">
        <v>43871</v>
      </c>
      <c r="C214" s="3" t="s">
        <v>93</v>
      </c>
      <c r="D214" s="9">
        <v>15385</v>
      </c>
      <c r="E214" s="9">
        <v>969</v>
      </c>
      <c r="F214" s="9">
        <f t="shared" si="12"/>
        <v>7</v>
      </c>
      <c r="G214" s="9">
        <f t="shared" si="15"/>
        <v>1</v>
      </c>
      <c r="H214" s="9">
        <f t="shared" si="13"/>
        <v>2</v>
      </c>
      <c r="I214" s="9" t="str">
        <f t="shared" si="14"/>
        <v>Février</v>
      </c>
    </row>
    <row r="215" spans="1:9" x14ac:dyDescent="0.25">
      <c r="A215" s="1">
        <v>28</v>
      </c>
      <c r="B215" s="2">
        <v>43871</v>
      </c>
      <c r="C215" s="3" t="s">
        <v>94</v>
      </c>
      <c r="D215" s="9">
        <v>15370</v>
      </c>
      <c r="E215" s="9">
        <v>968</v>
      </c>
      <c r="F215" s="9">
        <f t="shared" si="12"/>
        <v>7</v>
      </c>
      <c r="G215" s="9">
        <f t="shared" si="15"/>
        <v>1</v>
      </c>
      <c r="H215" s="9">
        <f t="shared" si="13"/>
        <v>2</v>
      </c>
      <c r="I215" s="9" t="str">
        <f t="shared" si="14"/>
        <v>Février</v>
      </c>
    </row>
    <row r="216" spans="1:9" x14ac:dyDescent="0.25">
      <c r="A216" s="1">
        <v>28</v>
      </c>
      <c r="B216" s="2">
        <v>43871</v>
      </c>
      <c r="C216" s="3" t="s">
        <v>95</v>
      </c>
      <c r="D216" s="9">
        <v>13370</v>
      </c>
      <c r="E216" s="9">
        <v>709</v>
      </c>
      <c r="F216" s="9">
        <f t="shared" si="12"/>
        <v>7</v>
      </c>
      <c r="G216" s="9">
        <f t="shared" si="15"/>
        <v>1</v>
      </c>
      <c r="H216" s="9">
        <f t="shared" si="13"/>
        <v>2</v>
      </c>
      <c r="I216" s="9" t="str">
        <f t="shared" si="14"/>
        <v>Février</v>
      </c>
    </row>
    <row r="217" spans="1:9" x14ac:dyDescent="0.25">
      <c r="A217" s="1">
        <v>28</v>
      </c>
      <c r="B217" s="2">
        <v>43871</v>
      </c>
      <c r="C217" s="3" t="s">
        <v>96</v>
      </c>
      <c r="D217" s="9">
        <v>13075</v>
      </c>
      <c r="E217" s="9">
        <v>824</v>
      </c>
      <c r="F217" s="9">
        <f t="shared" si="12"/>
        <v>7</v>
      </c>
      <c r="G217" s="9">
        <f t="shared" si="15"/>
        <v>1</v>
      </c>
      <c r="H217" s="9">
        <f t="shared" si="13"/>
        <v>2</v>
      </c>
      <c r="I217" s="9" t="str">
        <f t="shared" si="14"/>
        <v>Février</v>
      </c>
    </row>
    <row r="218" spans="1:9" x14ac:dyDescent="0.25">
      <c r="A218" s="1">
        <v>28</v>
      </c>
      <c r="B218" s="2">
        <v>43874</v>
      </c>
      <c r="C218" s="3" t="s">
        <v>97</v>
      </c>
      <c r="D218" s="9">
        <v>10000</v>
      </c>
      <c r="E218" s="9">
        <v>724</v>
      </c>
      <c r="F218" s="9">
        <f t="shared" si="12"/>
        <v>7</v>
      </c>
      <c r="G218" s="9">
        <f t="shared" si="15"/>
        <v>1</v>
      </c>
      <c r="H218" s="9">
        <f t="shared" si="13"/>
        <v>2</v>
      </c>
      <c r="I218" s="9" t="str">
        <f t="shared" si="14"/>
        <v>Février</v>
      </c>
    </row>
    <row r="219" spans="1:9" x14ac:dyDescent="0.25">
      <c r="A219" s="1">
        <v>28</v>
      </c>
      <c r="B219" s="2">
        <v>43874</v>
      </c>
      <c r="C219" s="3" t="s">
        <v>98</v>
      </c>
      <c r="D219" s="9">
        <v>10000</v>
      </c>
      <c r="E219" s="9">
        <v>724</v>
      </c>
      <c r="F219" s="9">
        <f t="shared" si="12"/>
        <v>7</v>
      </c>
      <c r="G219" s="9">
        <f t="shared" si="15"/>
        <v>1</v>
      </c>
      <c r="H219" s="9">
        <f t="shared" si="13"/>
        <v>2</v>
      </c>
      <c r="I219" s="9" t="str">
        <f t="shared" si="14"/>
        <v>Février</v>
      </c>
    </row>
    <row r="220" spans="1:9" x14ac:dyDescent="0.25">
      <c r="A220" s="1">
        <v>28</v>
      </c>
      <c r="B220" s="2">
        <v>43874</v>
      </c>
      <c r="C220" s="3" t="s">
        <v>99</v>
      </c>
      <c r="D220" s="9">
        <v>13950</v>
      </c>
      <c r="E220" s="9">
        <v>500</v>
      </c>
      <c r="F220" s="9">
        <f t="shared" si="12"/>
        <v>7</v>
      </c>
      <c r="G220" s="9">
        <f t="shared" si="15"/>
        <v>1</v>
      </c>
      <c r="H220" s="9">
        <f t="shared" si="13"/>
        <v>2</v>
      </c>
      <c r="I220" s="9" t="str">
        <f t="shared" si="14"/>
        <v>Février</v>
      </c>
    </row>
    <row r="221" spans="1:9" x14ac:dyDescent="0.25">
      <c r="A221" s="1">
        <v>28</v>
      </c>
      <c r="B221" s="2">
        <v>43874</v>
      </c>
      <c r="C221" s="3" t="s">
        <v>100</v>
      </c>
      <c r="D221" s="9">
        <v>13886</v>
      </c>
      <c r="E221" s="9">
        <v>1091</v>
      </c>
      <c r="F221" s="9">
        <f t="shared" si="12"/>
        <v>7</v>
      </c>
      <c r="G221" s="9">
        <f t="shared" si="15"/>
        <v>1</v>
      </c>
      <c r="H221" s="9">
        <f t="shared" si="13"/>
        <v>2</v>
      </c>
      <c r="I221" s="9" t="str">
        <f t="shared" si="14"/>
        <v>Février</v>
      </c>
    </row>
    <row r="222" spans="1:9" x14ac:dyDescent="0.25">
      <c r="A222" s="1">
        <v>28</v>
      </c>
      <c r="B222" s="2">
        <v>43874</v>
      </c>
      <c r="C222" s="3" t="s">
        <v>101</v>
      </c>
      <c r="D222" s="9">
        <v>13886</v>
      </c>
      <c r="E222" s="9">
        <v>1054</v>
      </c>
      <c r="F222" s="9">
        <f t="shared" si="12"/>
        <v>7</v>
      </c>
      <c r="G222" s="9">
        <f t="shared" si="15"/>
        <v>1</v>
      </c>
      <c r="H222" s="9">
        <f t="shared" si="13"/>
        <v>2</v>
      </c>
      <c r="I222" s="9" t="str">
        <f t="shared" si="14"/>
        <v>Février</v>
      </c>
    </row>
    <row r="223" spans="1:9" x14ac:dyDescent="0.25">
      <c r="A223" s="1">
        <v>28</v>
      </c>
      <c r="B223" s="2">
        <v>43874</v>
      </c>
      <c r="C223" s="3" t="s">
        <v>102</v>
      </c>
      <c r="D223" s="9">
        <v>13886</v>
      </c>
      <c r="E223" s="9">
        <v>1054</v>
      </c>
      <c r="F223" s="9">
        <f t="shared" si="12"/>
        <v>7</v>
      </c>
      <c r="G223" s="9">
        <f t="shared" si="15"/>
        <v>1</v>
      </c>
      <c r="H223" s="9">
        <f t="shared" si="13"/>
        <v>2</v>
      </c>
      <c r="I223" s="9" t="str">
        <f t="shared" si="14"/>
        <v>Février</v>
      </c>
    </row>
    <row r="224" spans="1:9" x14ac:dyDescent="0.25">
      <c r="A224" s="1">
        <v>28</v>
      </c>
      <c r="B224" s="2">
        <v>43875</v>
      </c>
      <c r="C224" s="3" t="s">
        <v>103</v>
      </c>
      <c r="D224" s="9">
        <v>12926</v>
      </c>
      <c r="E224" s="9">
        <v>686</v>
      </c>
      <c r="F224" s="9">
        <f t="shared" si="12"/>
        <v>7</v>
      </c>
      <c r="G224" s="9">
        <f t="shared" si="15"/>
        <v>1</v>
      </c>
      <c r="H224" s="9">
        <f t="shared" si="13"/>
        <v>2</v>
      </c>
      <c r="I224" s="9" t="str">
        <f t="shared" si="14"/>
        <v>Février</v>
      </c>
    </row>
    <row r="225" spans="1:9" x14ac:dyDescent="0.25">
      <c r="A225" s="1">
        <v>28</v>
      </c>
      <c r="B225" s="2">
        <v>43875</v>
      </c>
      <c r="C225" s="3" t="s">
        <v>104</v>
      </c>
      <c r="D225" s="9">
        <v>14500</v>
      </c>
      <c r="E225" s="9">
        <v>932</v>
      </c>
      <c r="F225" s="9">
        <f t="shared" si="12"/>
        <v>7</v>
      </c>
      <c r="G225" s="9">
        <f t="shared" si="15"/>
        <v>1</v>
      </c>
      <c r="H225" s="9">
        <f t="shared" si="13"/>
        <v>2</v>
      </c>
      <c r="I225" s="9" t="str">
        <f t="shared" si="14"/>
        <v>Février</v>
      </c>
    </row>
    <row r="226" spans="1:9" x14ac:dyDescent="0.25">
      <c r="A226" s="1">
        <v>28</v>
      </c>
      <c r="B226" s="2">
        <v>43878</v>
      </c>
      <c r="C226" s="3" t="s">
        <v>105</v>
      </c>
      <c r="D226" s="9">
        <v>13340</v>
      </c>
      <c r="E226" s="9">
        <v>708</v>
      </c>
      <c r="F226" s="9">
        <f t="shared" si="12"/>
        <v>8</v>
      </c>
      <c r="G226" s="9">
        <f t="shared" si="15"/>
        <v>2</v>
      </c>
      <c r="H226" s="9">
        <f t="shared" si="13"/>
        <v>2</v>
      </c>
      <c r="I226" s="9" t="str">
        <f t="shared" si="14"/>
        <v>Février</v>
      </c>
    </row>
    <row r="227" spans="1:9" x14ac:dyDescent="0.25">
      <c r="A227" s="1">
        <v>28</v>
      </c>
      <c r="B227" s="2">
        <v>43880</v>
      </c>
      <c r="C227" s="3" t="s">
        <v>106</v>
      </c>
      <c r="D227" s="9">
        <v>20870</v>
      </c>
      <c r="E227" s="9">
        <v>762</v>
      </c>
      <c r="F227" s="9">
        <f t="shared" si="12"/>
        <v>8</v>
      </c>
      <c r="G227" s="9">
        <f t="shared" si="15"/>
        <v>2</v>
      </c>
      <c r="H227" s="9">
        <f t="shared" si="13"/>
        <v>2</v>
      </c>
      <c r="I227" s="9" t="str">
        <f t="shared" si="14"/>
        <v>Février</v>
      </c>
    </row>
    <row r="228" spans="1:9" x14ac:dyDescent="0.25">
      <c r="A228" s="1">
        <v>28</v>
      </c>
      <c r="B228" s="2">
        <v>43880</v>
      </c>
      <c r="C228" s="3" t="s">
        <v>107</v>
      </c>
      <c r="D228" s="9">
        <v>28348</v>
      </c>
      <c r="E228" s="9">
        <v>1031</v>
      </c>
      <c r="F228" s="9">
        <f t="shared" si="12"/>
        <v>8</v>
      </c>
      <c r="G228" s="9">
        <f t="shared" si="15"/>
        <v>2</v>
      </c>
      <c r="H228" s="9">
        <f t="shared" si="13"/>
        <v>2</v>
      </c>
      <c r="I228" s="9" t="str">
        <f t="shared" si="14"/>
        <v>Février</v>
      </c>
    </row>
    <row r="229" spans="1:9" x14ac:dyDescent="0.25">
      <c r="A229" s="1">
        <v>28</v>
      </c>
      <c r="B229" s="2">
        <v>43882</v>
      </c>
      <c r="C229" s="3" t="s">
        <v>20</v>
      </c>
      <c r="D229" s="9">
        <v>12408</v>
      </c>
      <c r="E229" s="9">
        <v>1182</v>
      </c>
      <c r="F229" s="9">
        <f t="shared" si="12"/>
        <v>8</v>
      </c>
      <c r="G229" s="9">
        <f t="shared" si="15"/>
        <v>2</v>
      </c>
      <c r="H229" s="9">
        <f t="shared" si="13"/>
        <v>2</v>
      </c>
      <c r="I229" s="9" t="str">
        <f t="shared" si="14"/>
        <v>Février</v>
      </c>
    </row>
    <row r="230" spans="1:9" x14ac:dyDescent="0.25">
      <c r="A230" s="1">
        <v>28</v>
      </c>
      <c r="B230" s="2">
        <v>43886</v>
      </c>
      <c r="C230" s="3" t="s">
        <v>16</v>
      </c>
      <c r="D230" s="9">
        <v>61130</v>
      </c>
      <c r="E230" s="9">
        <v>2722</v>
      </c>
      <c r="F230" s="9">
        <f t="shared" si="12"/>
        <v>9</v>
      </c>
      <c r="G230" s="9">
        <f t="shared" si="15"/>
        <v>2</v>
      </c>
      <c r="H230" s="9">
        <f t="shared" si="13"/>
        <v>2</v>
      </c>
      <c r="I230" s="9" t="str">
        <f t="shared" si="14"/>
        <v>Février</v>
      </c>
    </row>
    <row r="231" spans="1:9" x14ac:dyDescent="0.25">
      <c r="A231" s="1">
        <v>28</v>
      </c>
      <c r="B231" s="2">
        <v>43886</v>
      </c>
      <c r="C231" s="3" t="s">
        <v>108</v>
      </c>
      <c r="D231" s="9">
        <v>26500</v>
      </c>
      <c r="E231" s="9">
        <v>1173</v>
      </c>
      <c r="F231" s="9">
        <f t="shared" si="12"/>
        <v>9</v>
      </c>
      <c r="G231" s="9">
        <f t="shared" si="15"/>
        <v>2</v>
      </c>
      <c r="H231" s="9">
        <f t="shared" si="13"/>
        <v>2</v>
      </c>
      <c r="I231" s="9" t="str">
        <f t="shared" si="14"/>
        <v>Février</v>
      </c>
    </row>
    <row r="232" spans="1:9" x14ac:dyDescent="0.25">
      <c r="A232" s="1">
        <v>28</v>
      </c>
      <c r="B232" s="2">
        <v>43886</v>
      </c>
      <c r="C232" s="3" t="s">
        <v>109</v>
      </c>
      <c r="D232" s="9">
        <v>27994</v>
      </c>
      <c r="E232" s="9">
        <v>1018</v>
      </c>
      <c r="F232" s="9">
        <f t="shared" si="12"/>
        <v>9</v>
      </c>
      <c r="G232" s="9">
        <f t="shared" si="15"/>
        <v>2</v>
      </c>
      <c r="H232" s="9">
        <f t="shared" si="13"/>
        <v>2</v>
      </c>
      <c r="I232" s="9" t="str">
        <f t="shared" si="14"/>
        <v>Février</v>
      </c>
    </row>
    <row r="233" spans="1:9" x14ac:dyDescent="0.25">
      <c r="A233" s="1">
        <v>28</v>
      </c>
      <c r="B233" s="2">
        <v>43865</v>
      </c>
      <c r="C233" s="3" t="s">
        <v>110</v>
      </c>
      <c r="D233" s="9">
        <v>3180</v>
      </c>
      <c r="E233" s="9">
        <v>330</v>
      </c>
      <c r="F233" s="9">
        <f t="shared" si="12"/>
        <v>6</v>
      </c>
      <c r="G233" s="9">
        <f t="shared" si="15"/>
        <v>1</v>
      </c>
      <c r="H233" s="9">
        <f t="shared" si="13"/>
        <v>2</v>
      </c>
      <c r="I233" s="9" t="str">
        <f t="shared" si="14"/>
        <v>Février</v>
      </c>
    </row>
    <row r="234" spans="1:9" x14ac:dyDescent="0.25">
      <c r="A234" s="1">
        <v>35</v>
      </c>
      <c r="B234" s="2">
        <v>43865</v>
      </c>
      <c r="C234" s="3">
        <v>3510074591</v>
      </c>
      <c r="D234" s="9">
        <v>176400</v>
      </c>
      <c r="E234" s="9">
        <v>3106</v>
      </c>
      <c r="F234" s="9">
        <f t="shared" si="12"/>
        <v>6</v>
      </c>
      <c r="G234" s="9">
        <f t="shared" si="15"/>
        <v>1</v>
      </c>
      <c r="H234" s="9">
        <f t="shared" si="13"/>
        <v>2</v>
      </c>
      <c r="I234" s="9" t="str">
        <f t="shared" si="14"/>
        <v>Février</v>
      </c>
    </row>
    <row r="235" spans="1:9" x14ac:dyDescent="0.25">
      <c r="A235" s="1">
        <v>35</v>
      </c>
      <c r="B235" s="2">
        <v>43871</v>
      </c>
      <c r="C235" s="3">
        <v>3510085027</v>
      </c>
      <c r="D235" s="9">
        <v>21200</v>
      </c>
      <c r="E235" s="9">
        <v>5439</v>
      </c>
      <c r="F235" s="9">
        <f t="shared" si="12"/>
        <v>7</v>
      </c>
      <c r="G235" s="9">
        <f t="shared" si="15"/>
        <v>1</v>
      </c>
      <c r="H235" s="9">
        <f t="shared" si="13"/>
        <v>2</v>
      </c>
      <c r="I235" s="9" t="str">
        <f t="shared" si="14"/>
        <v>Février</v>
      </c>
    </row>
    <row r="236" spans="1:9" x14ac:dyDescent="0.25">
      <c r="A236" s="1">
        <v>35</v>
      </c>
      <c r="B236" s="2">
        <v>43864</v>
      </c>
      <c r="C236" s="3">
        <v>3571311402</v>
      </c>
      <c r="D236" s="9">
        <v>5850</v>
      </c>
      <c r="E236" s="9">
        <v>464</v>
      </c>
      <c r="F236" s="9">
        <f t="shared" si="12"/>
        <v>6</v>
      </c>
      <c r="G236" s="9">
        <f t="shared" si="15"/>
        <v>1</v>
      </c>
      <c r="H236" s="9">
        <f t="shared" si="13"/>
        <v>2</v>
      </c>
      <c r="I236" s="9" t="str">
        <f t="shared" si="14"/>
        <v>Février</v>
      </c>
    </row>
    <row r="237" spans="1:9" x14ac:dyDescent="0.25">
      <c r="A237" s="1">
        <v>35</v>
      </c>
      <c r="B237" s="2">
        <v>43864</v>
      </c>
      <c r="C237" s="3">
        <v>3577052001</v>
      </c>
      <c r="D237" s="9">
        <v>36214</v>
      </c>
      <c r="E237" s="9">
        <v>1581</v>
      </c>
      <c r="F237" s="9">
        <f t="shared" si="12"/>
        <v>6</v>
      </c>
      <c r="G237" s="9">
        <f t="shared" si="15"/>
        <v>1</v>
      </c>
      <c r="H237" s="9">
        <f t="shared" si="13"/>
        <v>2</v>
      </c>
      <c r="I237" s="9" t="str">
        <f t="shared" si="14"/>
        <v>Février</v>
      </c>
    </row>
    <row r="238" spans="1:9" x14ac:dyDescent="0.25">
      <c r="A238" s="1">
        <v>35</v>
      </c>
      <c r="B238" s="2">
        <v>43864</v>
      </c>
      <c r="C238" s="3">
        <v>3510016671</v>
      </c>
      <c r="D238" s="9">
        <v>169516</v>
      </c>
      <c r="E238" s="9">
        <v>2492</v>
      </c>
      <c r="F238" s="9">
        <f t="shared" si="12"/>
        <v>6</v>
      </c>
      <c r="G238" s="9">
        <f t="shared" si="15"/>
        <v>1</v>
      </c>
      <c r="H238" s="9">
        <f t="shared" si="13"/>
        <v>2</v>
      </c>
      <c r="I238" s="9" t="str">
        <f t="shared" si="14"/>
        <v>Février</v>
      </c>
    </row>
    <row r="239" spans="1:9" x14ac:dyDescent="0.25">
      <c r="A239" s="1">
        <v>35</v>
      </c>
      <c r="B239" s="2">
        <v>43864</v>
      </c>
      <c r="C239" s="3">
        <v>3510015102</v>
      </c>
      <c r="D239" s="9">
        <v>16728</v>
      </c>
      <c r="E239" s="9">
        <v>394</v>
      </c>
      <c r="F239" s="9">
        <f t="shared" si="12"/>
        <v>6</v>
      </c>
      <c r="G239" s="9">
        <f t="shared" si="15"/>
        <v>1</v>
      </c>
      <c r="H239" s="9">
        <f t="shared" si="13"/>
        <v>2</v>
      </c>
      <c r="I239" s="9" t="str">
        <f t="shared" si="14"/>
        <v>Février</v>
      </c>
    </row>
    <row r="240" spans="1:9" x14ac:dyDescent="0.25">
      <c r="A240" s="1">
        <v>35</v>
      </c>
      <c r="B240" s="2">
        <v>43864</v>
      </c>
      <c r="C240" s="3">
        <v>3515013000</v>
      </c>
      <c r="D240" s="9">
        <v>41785</v>
      </c>
      <c r="E240" s="9">
        <v>929</v>
      </c>
      <c r="F240" s="9">
        <f t="shared" si="12"/>
        <v>6</v>
      </c>
      <c r="G240" s="9">
        <f t="shared" si="15"/>
        <v>1</v>
      </c>
      <c r="H240" s="9">
        <f t="shared" si="13"/>
        <v>2</v>
      </c>
      <c r="I240" s="9" t="str">
        <f t="shared" si="14"/>
        <v>Février</v>
      </c>
    </row>
    <row r="241" spans="1:9" x14ac:dyDescent="0.25">
      <c r="A241" s="1">
        <v>35</v>
      </c>
      <c r="B241" s="2">
        <v>43864</v>
      </c>
      <c r="C241" s="3">
        <v>3515013000</v>
      </c>
      <c r="D241" s="9">
        <v>1062</v>
      </c>
      <c r="E241" s="9">
        <v>24</v>
      </c>
      <c r="F241" s="9">
        <f t="shared" ref="F241:F304" si="16">_xlfn.ISOWEEKNUM(B241)</f>
        <v>6</v>
      </c>
      <c r="G241" s="9">
        <f t="shared" si="15"/>
        <v>1</v>
      </c>
      <c r="H241" s="9">
        <f t="shared" ref="H241:H304" si="17">MONTH(B241)</f>
        <v>2</v>
      </c>
      <c r="I241" s="9" t="str">
        <f t="shared" si="14"/>
        <v>Février</v>
      </c>
    </row>
    <row r="242" spans="1:9" x14ac:dyDescent="0.25">
      <c r="A242" s="1">
        <v>35</v>
      </c>
      <c r="B242" s="2">
        <v>43864</v>
      </c>
      <c r="C242" s="3">
        <v>3510015107</v>
      </c>
      <c r="D242" s="9">
        <v>16533</v>
      </c>
      <c r="E242" s="9">
        <v>390</v>
      </c>
      <c r="F242" s="9">
        <f t="shared" si="16"/>
        <v>6</v>
      </c>
      <c r="G242" s="9">
        <f t="shared" si="15"/>
        <v>1</v>
      </c>
      <c r="H242" s="9">
        <f t="shared" si="17"/>
        <v>2</v>
      </c>
      <c r="I242" s="9" t="str">
        <f t="shared" si="14"/>
        <v>Février</v>
      </c>
    </row>
    <row r="243" spans="1:9" x14ac:dyDescent="0.25">
      <c r="A243" s="1">
        <v>35</v>
      </c>
      <c r="B243" s="2">
        <v>43864</v>
      </c>
      <c r="C243" s="3">
        <v>3514030001</v>
      </c>
      <c r="D243" s="9">
        <v>5325</v>
      </c>
      <c r="E243" s="9">
        <v>119</v>
      </c>
      <c r="F243" s="9">
        <f t="shared" si="16"/>
        <v>6</v>
      </c>
      <c r="G243" s="9">
        <f t="shared" si="15"/>
        <v>1</v>
      </c>
      <c r="H243" s="9">
        <f t="shared" si="17"/>
        <v>2</v>
      </c>
      <c r="I243" s="9" t="str">
        <f t="shared" si="14"/>
        <v>Février</v>
      </c>
    </row>
    <row r="244" spans="1:9" x14ac:dyDescent="0.25">
      <c r="A244" s="1">
        <v>35</v>
      </c>
      <c r="B244" s="2">
        <v>43865</v>
      </c>
      <c r="C244" s="3">
        <v>3515013047</v>
      </c>
      <c r="D244" s="9">
        <v>19738</v>
      </c>
      <c r="E244" s="9">
        <v>491</v>
      </c>
      <c r="F244" s="9">
        <f t="shared" si="16"/>
        <v>6</v>
      </c>
      <c r="G244" s="9">
        <f t="shared" si="15"/>
        <v>1</v>
      </c>
      <c r="H244" s="9">
        <f t="shared" si="17"/>
        <v>2</v>
      </c>
      <c r="I244" s="9" t="str">
        <f t="shared" si="14"/>
        <v>Février</v>
      </c>
    </row>
    <row r="245" spans="1:9" x14ac:dyDescent="0.25">
      <c r="A245" s="1">
        <v>35</v>
      </c>
      <c r="B245" s="2">
        <v>43865</v>
      </c>
      <c r="C245" s="3">
        <v>3511150010</v>
      </c>
      <c r="D245" s="9">
        <v>8000</v>
      </c>
      <c r="E245" s="9">
        <v>217</v>
      </c>
      <c r="F245" s="9">
        <f t="shared" si="16"/>
        <v>6</v>
      </c>
      <c r="G245" s="9">
        <f t="shared" si="15"/>
        <v>1</v>
      </c>
      <c r="H245" s="9">
        <f t="shared" si="17"/>
        <v>2</v>
      </c>
      <c r="I245" s="9" t="str">
        <f t="shared" si="14"/>
        <v>Février</v>
      </c>
    </row>
    <row r="246" spans="1:9" x14ac:dyDescent="0.25">
      <c r="A246" s="1">
        <v>35</v>
      </c>
      <c r="B246" s="2">
        <v>43865</v>
      </c>
      <c r="C246" s="3">
        <v>3515013000</v>
      </c>
      <c r="D246" s="9">
        <v>59500</v>
      </c>
      <c r="E246" s="9">
        <v>1323</v>
      </c>
      <c r="F246" s="9">
        <f t="shared" si="16"/>
        <v>6</v>
      </c>
      <c r="G246" s="9">
        <f t="shared" si="15"/>
        <v>1</v>
      </c>
      <c r="H246" s="9">
        <f t="shared" si="17"/>
        <v>2</v>
      </c>
      <c r="I246" s="9" t="str">
        <f t="shared" si="14"/>
        <v>Février</v>
      </c>
    </row>
    <row r="247" spans="1:9" x14ac:dyDescent="0.25">
      <c r="A247" s="1">
        <v>35</v>
      </c>
      <c r="B247" s="2">
        <v>43865</v>
      </c>
      <c r="C247" s="3">
        <v>3511140109</v>
      </c>
      <c r="D247" s="9">
        <v>11505</v>
      </c>
      <c r="E247" s="9">
        <v>312</v>
      </c>
      <c r="F247" s="9">
        <f t="shared" si="16"/>
        <v>6</v>
      </c>
      <c r="G247" s="9">
        <f t="shared" si="15"/>
        <v>1</v>
      </c>
      <c r="H247" s="9">
        <f t="shared" si="17"/>
        <v>2</v>
      </c>
      <c r="I247" s="9" t="str">
        <f t="shared" si="14"/>
        <v>Février</v>
      </c>
    </row>
    <row r="248" spans="1:9" x14ac:dyDescent="0.25">
      <c r="A248" s="1">
        <v>35</v>
      </c>
      <c r="B248" s="2">
        <v>43865</v>
      </c>
      <c r="C248" s="3">
        <v>3510015300</v>
      </c>
      <c r="D248" s="9">
        <v>5310</v>
      </c>
      <c r="E248" s="9">
        <v>125</v>
      </c>
      <c r="F248" s="9">
        <f t="shared" si="16"/>
        <v>6</v>
      </c>
      <c r="G248" s="9">
        <f t="shared" si="15"/>
        <v>1</v>
      </c>
      <c r="H248" s="9">
        <f t="shared" si="17"/>
        <v>2</v>
      </c>
      <c r="I248" s="9" t="str">
        <f t="shared" si="14"/>
        <v>Février</v>
      </c>
    </row>
    <row r="249" spans="1:9" x14ac:dyDescent="0.25">
      <c r="A249" s="1">
        <v>35</v>
      </c>
      <c r="B249" s="2">
        <v>43865</v>
      </c>
      <c r="C249" s="3">
        <v>3579243214</v>
      </c>
      <c r="D249" s="9">
        <v>87805</v>
      </c>
      <c r="E249" s="9">
        <v>4802</v>
      </c>
      <c r="F249" s="9">
        <f t="shared" si="16"/>
        <v>6</v>
      </c>
      <c r="G249" s="9">
        <f t="shared" si="15"/>
        <v>1</v>
      </c>
      <c r="H249" s="9">
        <f t="shared" si="17"/>
        <v>2</v>
      </c>
      <c r="I249" s="9" t="str">
        <f t="shared" si="14"/>
        <v>Février</v>
      </c>
    </row>
    <row r="250" spans="1:9" x14ac:dyDescent="0.25">
      <c r="A250" s="1">
        <v>35</v>
      </c>
      <c r="B250" s="2">
        <v>43865</v>
      </c>
      <c r="C250" s="3">
        <v>3571314041</v>
      </c>
      <c r="D250" s="9">
        <v>87850</v>
      </c>
      <c r="E250" s="9">
        <v>6967</v>
      </c>
      <c r="F250" s="9">
        <f t="shared" si="16"/>
        <v>6</v>
      </c>
      <c r="G250" s="9">
        <f t="shared" si="15"/>
        <v>1</v>
      </c>
      <c r="H250" s="9">
        <f t="shared" si="17"/>
        <v>2</v>
      </c>
      <c r="I250" s="9" t="str">
        <f t="shared" si="14"/>
        <v>Février</v>
      </c>
    </row>
    <row r="251" spans="1:9" x14ac:dyDescent="0.25">
      <c r="A251" s="1">
        <v>35</v>
      </c>
      <c r="B251" s="2">
        <v>43865</v>
      </c>
      <c r="C251" s="3">
        <v>3510019138</v>
      </c>
      <c r="D251" s="9">
        <v>44500</v>
      </c>
      <c r="E251" s="9">
        <v>654</v>
      </c>
      <c r="F251" s="9">
        <f t="shared" si="16"/>
        <v>6</v>
      </c>
      <c r="G251" s="9">
        <f t="shared" si="15"/>
        <v>1</v>
      </c>
      <c r="H251" s="9">
        <f t="shared" si="17"/>
        <v>2</v>
      </c>
      <c r="I251" s="9" t="str">
        <f t="shared" si="14"/>
        <v>Février</v>
      </c>
    </row>
    <row r="252" spans="1:9" x14ac:dyDescent="0.25">
      <c r="A252" s="1">
        <v>35</v>
      </c>
      <c r="B252" s="2">
        <v>43865</v>
      </c>
      <c r="C252" s="3">
        <v>3577028040</v>
      </c>
      <c r="D252" s="9">
        <v>111990</v>
      </c>
      <c r="E252" s="9">
        <v>5209</v>
      </c>
      <c r="F252" s="9">
        <f t="shared" si="16"/>
        <v>6</v>
      </c>
      <c r="G252" s="9">
        <f t="shared" si="15"/>
        <v>1</v>
      </c>
      <c r="H252" s="9">
        <f t="shared" si="17"/>
        <v>2</v>
      </c>
      <c r="I252" s="9" t="str">
        <f t="shared" si="14"/>
        <v>Février</v>
      </c>
    </row>
    <row r="253" spans="1:9" x14ac:dyDescent="0.25">
      <c r="A253" s="1">
        <v>35</v>
      </c>
      <c r="B253" s="2">
        <v>43865</v>
      </c>
      <c r="C253" s="3">
        <v>3577052030</v>
      </c>
      <c r="D253" s="9">
        <v>33289</v>
      </c>
      <c r="E253" s="9">
        <v>1454</v>
      </c>
      <c r="F253" s="9">
        <f t="shared" si="16"/>
        <v>6</v>
      </c>
      <c r="G253" s="9">
        <f t="shared" si="15"/>
        <v>1</v>
      </c>
      <c r="H253" s="9">
        <f t="shared" si="17"/>
        <v>2</v>
      </c>
      <c r="I253" s="9" t="str">
        <f t="shared" si="14"/>
        <v>Février</v>
      </c>
    </row>
    <row r="254" spans="1:9" x14ac:dyDescent="0.25">
      <c r="A254" s="1">
        <v>35</v>
      </c>
      <c r="B254" s="2">
        <v>43865</v>
      </c>
      <c r="C254" s="3">
        <v>3519240226</v>
      </c>
      <c r="D254" s="9">
        <v>30976</v>
      </c>
      <c r="E254" s="9">
        <v>882</v>
      </c>
      <c r="F254" s="9">
        <f t="shared" si="16"/>
        <v>6</v>
      </c>
      <c r="G254" s="9">
        <f t="shared" si="15"/>
        <v>1</v>
      </c>
      <c r="H254" s="9">
        <f t="shared" si="17"/>
        <v>2</v>
      </c>
      <c r="I254" s="9" t="str">
        <f t="shared" si="14"/>
        <v>Février</v>
      </c>
    </row>
    <row r="255" spans="1:9" x14ac:dyDescent="0.25">
      <c r="A255" s="1">
        <v>35</v>
      </c>
      <c r="B255" s="2">
        <v>43865</v>
      </c>
      <c r="C255" s="3">
        <v>3523150002</v>
      </c>
      <c r="D255" s="9">
        <v>17141</v>
      </c>
      <c r="E255" s="9">
        <v>858</v>
      </c>
      <c r="F255" s="9">
        <f t="shared" si="16"/>
        <v>6</v>
      </c>
      <c r="G255" s="9">
        <f t="shared" si="15"/>
        <v>1</v>
      </c>
      <c r="H255" s="9">
        <f t="shared" si="17"/>
        <v>2</v>
      </c>
      <c r="I255" s="9" t="str">
        <f t="shared" si="14"/>
        <v>Février</v>
      </c>
    </row>
    <row r="256" spans="1:9" x14ac:dyDescent="0.25">
      <c r="A256" s="1">
        <v>35</v>
      </c>
      <c r="B256" s="2">
        <v>43865</v>
      </c>
      <c r="C256" s="3">
        <v>3515006462</v>
      </c>
      <c r="D256" s="9">
        <v>41500</v>
      </c>
      <c r="E256" s="9">
        <v>667</v>
      </c>
      <c r="F256" s="9">
        <f t="shared" si="16"/>
        <v>6</v>
      </c>
      <c r="G256" s="9">
        <f t="shared" si="15"/>
        <v>1</v>
      </c>
      <c r="H256" s="9">
        <f t="shared" si="17"/>
        <v>2</v>
      </c>
      <c r="I256" s="9" t="str">
        <f t="shared" si="14"/>
        <v>Février</v>
      </c>
    </row>
    <row r="257" spans="1:9" x14ac:dyDescent="0.25">
      <c r="A257" s="1">
        <v>35</v>
      </c>
      <c r="B257" s="2">
        <v>43865</v>
      </c>
      <c r="C257" s="3">
        <v>3561015002</v>
      </c>
      <c r="D257" s="9">
        <v>37100</v>
      </c>
      <c r="E257" s="9">
        <v>4508</v>
      </c>
      <c r="F257" s="9">
        <f t="shared" si="16"/>
        <v>6</v>
      </c>
      <c r="G257" s="9">
        <f t="shared" si="15"/>
        <v>1</v>
      </c>
      <c r="H257" s="9">
        <f t="shared" si="17"/>
        <v>2</v>
      </c>
      <c r="I257" s="9" t="str">
        <f t="shared" si="14"/>
        <v>Février</v>
      </c>
    </row>
    <row r="258" spans="1:9" x14ac:dyDescent="0.25">
      <c r="A258" s="1">
        <v>35</v>
      </c>
      <c r="B258" s="2">
        <v>43865</v>
      </c>
      <c r="C258" s="3">
        <v>3510019282</v>
      </c>
      <c r="D258" s="9">
        <v>29504</v>
      </c>
      <c r="E258" s="9">
        <v>434</v>
      </c>
      <c r="F258" s="9">
        <f t="shared" si="16"/>
        <v>6</v>
      </c>
      <c r="G258" s="9">
        <f t="shared" si="15"/>
        <v>1</v>
      </c>
      <c r="H258" s="9">
        <f t="shared" si="17"/>
        <v>2</v>
      </c>
      <c r="I258" s="9" t="str">
        <f t="shared" ref="I258:I321" si="18">+VLOOKUP(H258,$M$2:$N$13,2,FALSE)</f>
        <v>Février</v>
      </c>
    </row>
    <row r="259" spans="1:9" x14ac:dyDescent="0.25">
      <c r="A259" s="1">
        <v>35</v>
      </c>
      <c r="B259" s="2">
        <v>43865</v>
      </c>
      <c r="C259" s="3">
        <v>3519233429</v>
      </c>
      <c r="D259" s="9">
        <v>20280</v>
      </c>
      <c r="E259" s="9">
        <v>618</v>
      </c>
      <c r="F259" s="9">
        <f t="shared" si="16"/>
        <v>6</v>
      </c>
      <c r="G259" s="9">
        <f t="shared" ref="G259:G322" si="19">IF(DAY(B259)&lt;15,1,2)</f>
        <v>1</v>
      </c>
      <c r="H259" s="9">
        <f t="shared" si="17"/>
        <v>2</v>
      </c>
      <c r="I259" s="9" t="str">
        <f t="shared" si="18"/>
        <v>Février</v>
      </c>
    </row>
    <row r="260" spans="1:9" x14ac:dyDescent="0.25">
      <c r="A260" s="1">
        <v>35</v>
      </c>
      <c r="B260" s="2">
        <v>43866</v>
      </c>
      <c r="C260" s="3">
        <v>3561015002</v>
      </c>
      <c r="D260" s="9">
        <v>44530</v>
      </c>
      <c r="E260" s="9">
        <v>5410</v>
      </c>
      <c r="F260" s="9">
        <f t="shared" si="16"/>
        <v>6</v>
      </c>
      <c r="G260" s="9">
        <f t="shared" si="19"/>
        <v>1</v>
      </c>
      <c r="H260" s="9">
        <f t="shared" si="17"/>
        <v>2</v>
      </c>
      <c r="I260" s="9" t="str">
        <f t="shared" si="18"/>
        <v>Février</v>
      </c>
    </row>
    <row r="261" spans="1:9" x14ac:dyDescent="0.25">
      <c r="A261" s="1">
        <v>35</v>
      </c>
      <c r="B261" s="2">
        <v>43866</v>
      </c>
      <c r="C261" s="3">
        <v>3577042232</v>
      </c>
      <c r="D261" s="9">
        <v>29069</v>
      </c>
      <c r="E261" s="9">
        <v>1300</v>
      </c>
      <c r="F261" s="9">
        <f t="shared" si="16"/>
        <v>6</v>
      </c>
      <c r="G261" s="9">
        <f t="shared" si="19"/>
        <v>1</v>
      </c>
      <c r="H261" s="9">
        <f t="shared" si="17"/>
        <v>2</v>
      </c>
      <c r="I261" s="9" t="str">
        <f t="shared" si="18"/>
        <v>Février</v>
      </c>
    </row>
    <row r="262" spans="1:9" x14ac:dyDescent="0.25">
      <c r="A262" s="1">
        <v>35</v>
      </c>
      <c r="B262" s="2">
        <v>43866</v>
      </c>
      <c r="C262" s="3">
        <v>3577048144</v>
      </c>
      <c r="D262" s="9">
        <v>17886</v>
      </c>
      <c r="E262" s="9">
        <v>800</v>
      </c>
      <c r="F262" s="9">
        <f t="shared" si="16"/>
        <v>6</v>
      </c>
      <c r="G262" s="9">
        <f t="shared" si="19"/>
        <v>1</v>
      </c>
      <c r="H262" s="9">
        <f t="shared" si="17"/>
        <v>2</v>
      </c>
      <c r="I262" s="9" t="str">
        <f t="shared" si="18"/>
        <v>Février</v>
      </c>
    </row>
    <row r="263" spans="1:9" x14ac:dyDescent="0.25">
      <c r="A263" s="1">
        <v>35</v>
      </c>
      <c r="B263" s="2">
        <v>43866</v>
      </c>
      <c r="C263" s="3">
        <v>3577042003</v>
      </c>
      <c r="D263" s="9">
        <v>17406</v>
      </c>
      <c r="E263" s="9">
        <v>778</v>
      </c>
      <c r="F263" s="9">
        <f t="shared" si="16"/>
        <v>6</v>
      </c>
      <c r="G263" s="9">
        <f t="shared" si="19"/>
        <v>1</v>
      </c>
      <c r="H263" s="9">
        <f t="shared" si="17"/>
        <v>2</v>
      </c>
      <c r="I263" s="9" t="str">
        <f t="shared" si="18"/>
        <v>Février</v>
      </c>
    </row>
    <row r="264" spans="1:9" x14ac:dyDescent="0.25">
      <c r="A264" s="1">
        <v>35</v>
      </c>
      <c r="B264" s="2">
        <v>43866</v>
      </c>
      <c r="C264" s="3">
        <v>3555064200</v>
      </c>
      <c r="D264" s="9">
        <v>68220</v>
      </c>
      <c r="E264" s="9">
        <v>2795</v>
      </c>
      <c r="F264" s="9">
        <f t="shared" si="16"/>
        <v>6</v>
      </c>
      <c r="G264" s="9">
        <f t="shared" si="19"/>
        <v>1</v>
      </c>
      <c r="H264" s="9">
        <f t="shared" si="17"/>
        <v>2</v>
      </c>
      <c r="I264" s="9" t="str">
        <f t="shared" si="18"/>
        <v>Février</v>
      </c>
    </row>
    <row r="265" spans="1:9" x14ac:dyDescent="0.25">
      <c r="A265" s="1">
        <v>35</v>
      </c>
      <c r="B265" s="2">
        <v>43866</v>
      </c>
      <c r="C265" s="3">
        <v>3515022112</v>
      </c>
      <c r="D265" s="9">
        <v>796</v>
      </c>
      <c r="E265" s="9">
        <v>21</v>
      </c>
      <c r="F265" s="9">
        <f t="shared" si="16"/>
        <v>6</v>
      </c>
      <c r="G265" s="9">
        <f t="shared" si="19"/>
        <v>1</v>
      </c>
      <c r="H265" s="9">
        <f t="shared" si="17"/>
        <v>2</v>
      </c>
      <c r="I265" s="9" t="str">
        <f t="shared" si="18"/>
        <v>Février</v>
      </c>
    </row>
    <row r="266" spans="1:9" x14ac:dyDescent="0.25">
      <c r="A266" s="1">
        <v>35</v>
      </c>
      <c r="B266" s="2">
        <v>43866</v>
      </c>
      <c r="C266" s="3">
        <v>3510000001</v>
      </c>
      <c r="D266" s="9">
        <v>2300</v>
      </c>
      <c r="E266" s="9">
        <v>50</v>
      </c>
      <c r="F266" s="9">
        <f t="shared" si="16"/>
        <v>6</v>
      </c>
      <c r="G266" s="9">
        <f t="shared" si="19"/>
        <v>1</v>
      </c>
      <c r="H266" s="9">
        <f t="shared" si="17"/>
        <v>2</v>
      </c>
      <c r="I266" s="9" t="str">
        <f t="shared" si="18"/>
        <v>Février</v>
      </c>
    </row>
    <row r="267" spans="1:9" x14ac:dyDescent="0.25">
      <c r="A267" s="1">
        <v>35</v>
      </c>
      <c r="B267" s="2">
        <v>43867</v>
      </c>
      <c r="C267" s="3">
        <v>3511150010</v>
      </c>
      <c r="D267" s="9">
        <v>33000</v>
      </c>
      <c r="E267" s="9">
        <v>896</v>
      </c>
      <c r="F267" s="9">
        <f t="shared" si="16"/>
        <v>6</v>
      </c>
      <c r="G267" s="9">
        <f t="shared" si="19"/>
        <v>1</v>
      </c>
      <c r="H267" s="9">
        <f t="shared" si="17"/>
        <v>2</v>
      </c>
      <c r="I267" s="9" t="str">
        <f t="shared" si="18"/>
        <v>Février</v>
      </c>
    </row>
    <row r="268" spans="1:9" x14ac:dyDescent="0.25">
      <c r="A268" s="1">
        <v>35</v>
      </c>
      <c r="B268" s="2">
        <v>43867</v>
      </c>
      <c r="C268" s="3">
        <v>3577048159</v>
      </c>
      <c r="D268" s="9">
        <v>126585</v>
      </c>
      <c r="E268" s="9">
        <v>5661</v>
      </c>
      <c r="F268" s="9">
        <f t="shared" si="16"/>
        <v>6</v>
      </c>
      <c r="G268" s="9">
        <f t="shared" si="19"/>
        <v>1</v>
      </c>
      <c r="H268" s="9">
        <f t="shared" si="17"/>
        <v>2</v>
      </c>
      <c r="I268" s="9" t="str">
        <f t="shared" si="18"/>
        <v>Février</v>
      </c>
    </row>
    <row r="269" spans="1:9" x14ac:dyDescent="0.25">
      <c r="A269" s="1">
        <v>35</v>
      </c>
      <c r="B269" s="2">
        <v>43867</v>
      </c>
      <c r="C269" s="3">
        <v>3578543174</v>
      </c>
      <c r="D269" s="9">
        <v>31631</v>
      </c>
      <c r="E269" s="9">
        <v>1415</v>
      </c>
      <c r="F269" s="9">
        <f t="shared" si="16"/>
        <v>6</v>
      </c>
      <c r="G269" s="9">
        <f t="shared" si="19"/>
        <v>1</v>
      </c>
      <c r="H269" s="9">
        <f t="shared" si="17"/>
        <v>2</v>
      </c>
      <c r="I269" s="9" t="str">
        <f t="shared" si="18"/>
        <v>Février</v>
      </c>
    </row>
    <row r="270" spans="1:9" x14ac:dyDescent="0.25">
      <c r="A270" s="1">
        <v>35</v>
      </c>
      <c r="B270" s="2">
        <v>43867</v>
      </c>
      <c r="C270" s="3">
        <v>3578541107</v>
      </c>
      <c r="D270" s="9">
        <v>5978</v>
      </c>
      <c r="E270" s="9">
        <v>267</v>
      </c>
      <c r="F270" s="9">
        <f t="shared" si="16"/>
        <v>6</v>
      </c>
      <c r="G270" s="9">
        <f t="shared" si="19"/>
        <v>1</v>
      </c>
      <c r="H270" s="9">
        <f t="shared" si="17"/>
        <v>2</v>
      </c>
      <c r="I270" s="9" t="str">
        <f t="shared" si="18"/>
        <v>Février</v>
      </c>
    </row>
    <row r="271" spans="1:9" x14ac:dyDescent="0.25">
      <c r="A271" s="1">
        <v>35</v>
      </c>
      <c r="B271" s="2">
        <v>43867</v>
      </c>
      <c r="C271" s="3">
        <v>3561015002</v>
      </c>
      <c r="D271" s="9">
        <v>12450</v>
      </c>
      <c r="E271" s="9">
        <v>1513</v>
      </c>
      <c r="F271" s="9">
        <f t="shared" si="16"/>
        <v>6</v>
      </c>
      <c r="G271" s="9">
        <f t="shared" si="19"/>
        <v>1</v>
      </c>
      <c r="H271" s="9">
        <f t="shared" si="17"/>
        <v>2</v>
      </c>
      <c r="I271" s="9" t="str">
        <f t="shared" si="18"/>
        <v>Février</v>
      </c>
    </row>
    <row r="272" spans="1:9" x14ac:dyDescent="0.25">
      <c r="A272" s="1">
        <v>35</v>
      </c>
      <c r="B272" s="2">
        <v>43868</v>
      </c>
      <c r="C272" s="3">
        <v>3570005200</v>
      </c>
      <c r="D272" s="9">
        <v>5400</v>
      </c>
      <c r="E272" s="9">
        <v>170</v>
      </c>
      <c r="F272" s="9">
        <f t="shared" si="16"/>
        <v>6</v>
      </c>
      <c r="G272" s="9">
        <f t="shared" si="19"/>
        <v>1</v>
      </c>
      <c r="H272" s="9">
        <f t="shared" si="17"/>
        <v>2</v>
      </c>
      <c r="I272" s="9" t="str">
        <f t="shared" si="18"/>
        <v>Février</v>
      </c>
    </row>
    <row r="273" spans="1:9" x14ac:dyDescent="0.25">
      <c r="A273" s="1">
        <v>35</v>
      </c>
      <c r="B273" s="2">
        <v>43868</v>
      </c>
      <c r="C273" s="3">
        <v>3515013231</v>
      </c>
      <c r="D273" s="9">
        <v>5310</v>
      </c>
      <c r="E273" s="9">
        <v>132</v>
      </c>
      <c r="F273" s="9">
        <f t="shared" si="16"/>
        <v>6</v>
      </c>
      <c r="G273" s="9">
        <f t="shared" si="19"/>
        <v>1</v>
      </c>
      <c r="H273" s="9">
        <f t="shared" si="17"/>
        <v>2</v>
      </c>
      <c r="I273" s="9" t="str">
        <f t="shared" si="18"/>
        <v>Février</v>
      </c>
    </row>
    <row r="274" spans="1:9" x14ac:dyDescent="0.25">
      <c r="A274" s="1">
        <v>35</v>
      </c>
      <c r="B274" s="2">
        <v>43868</v>
      </c>
      <c r="C274" s="3">
        <v>3519252000</v>
      </c>
      <c r="D274" s="9">
        <v>23304</v>
      </c>
      <c r="E274" s="9">
        <v>635</v>
      </c>
      <c r="F274" s="9">
        <f t="shared" si="16"/>
        <v>6</v>
      </c>
      <c r="G274" s="9">
        <f t="shared" si="19"/>
        <v>1</v>
      </c>
      <c r="H274" s="9">
        <f t="shared" si="17"/>
        <v>2</v>
      </c>
      <c r="I274" s="9" t="str">
        <f t="shared" si="18"/>
        <v>Février</v>
      </c>
    </row>
    <row r="275" spans="1:9" x14ac:dyDescent="0.25">
      <c r="A275" s="1">
        <v>35</v>
      </c>
      <c r="B275" s="2">
        <v>43868</v>
      </c>
      <c r="C275" s="3">
        <v>3519245000</v>
      </c>
      <c r="D275" s="9">
        <v>11782</v>
      </c>
      <c r="E275" s="9">
        <v>335</v>
      </c>
      <c r="F275" s="9">
        <f t="shared" si="16"/>
        <v>6</v>
      </c>
      <c r="G275" s="9">
        <f t="shared" si="19"/>
        <v>1</v>
      </c>
      <c r="H275" s="9">
        <f t="shared" si="17"/>
        <v>2</v>
      </c>
      <c r="I275" s="9" t="str">
        <f t="shared" si="18"/>
        <v>Février</v>
      </c>
    </row>
    <row r="276" spans="1:9" x14ac:dyDescent="0.25">
      <c r="A276" s="1">
        <v>35</v>
      </c>
      <c r="B276" s="2">
        <v>43868</v>
      </c>
      <c r="C276" s="3">
        <v>3520090002</v>
      </c>
      <c r="D276" s="9">
        <v>199440</v>
      </c>
      <c r="E276" s="9">
        <v>9709</v>
      </c>
      <c r="F276" s="9">
        <f t="shared" si="16"/>
        <v>6</v>
      </c>
      <c r="G276" s="9">
        <f t="shared" si="19"/>
        <v>1</v>
      </c>
      <c r="H276" s="9">
        <f t="shared" si="17"/>
        <v>2</v>
      </c>
      <c r="I276" s="9" t="str">
        <f t="shared" si="18"/>
        <v>Février</v>
      </c>
    </row>
    <row r="277" spans="1:9" x14ac:dyDescent="0.25">
      <c r="A277" s="1">
        <v>35</v>
      </c>
      <c r="B277" s="2">
        <v>43868</v>
      </c>
      <c r="C277" s="3">
        <v>3510046503</v>
      </c>
      <c r="D277" s="9">
        <v>115500</v>
      </c>
      <c r="E277" s="9">
        <v>1952</v>
      </c>
      <c r="F277" s="9">
        <f t="shared" si="16"/>
        <v>6</v>
      </c>
      <c r="G277" s="9">
        <f t="shared" si="19"/>
        <v>1</v>
      </c>
      <c r="H277" s="9">
        <f t="shared" si="17"/>
        <v>2</v>
      </c>
      <c r="I277" s="9" t="str">
        <f t="shared" si="18"/>
        <v>Février</v>
      </c>
    </row>
    <row r="278" spans="1:9" x14ac:dyDescent="0.25">
      <c r="A278" s="1">
        <v>35</v>
      </c>
      <c r="B278" s="2">
        <v>43868</v>
      </c>
      <c r="C278" s="3">
        <v>3561015001</v>
      </c>
      <c r="D278" s="9">
        <v>83220</v>
      </c>
      <c r="E278" s="9">
        <v>9455</v>
      </c>
      <c r="F278" s="9">
        <f t="shared" si="16"/>
        <v>6</v>
      </c>
      <c r="G278" s="9">
        <f t="shared" si="19"/>
        <v>1</v>
      </c>
      <c r="H278" s="9">
        <f t="shared" si="17"/>
        <v>2</v>
      </c>
      <c r="I278" s="9" t="str">
        <f t="shared" si="18"/>
        <v>Février</v>
      </c>
    </row>
    <row r="279" spans="1:9" x14ac:dyDescent="0.25">
      <c r="A279" s="1">
        <v>35</v>
      </c>
      <c r="B279" s="2">
        <v>43868</v>
      </c>
      <c r="C279" s="3">
        <v>3515006790</v>
      </c>
      <c r="D279" s="9">
        <v>107273</v>
      </c>
      <c r="E279" s="9">
        <v>1725</v>
      </c>
      <c r="F279" s="9">
        <f t="shared" si="16"/>
        <v>6</v>
      </c>
      <c r="G279" s="9">
        <f t="shared" si="19"/>
        <v>1</v>
      </c>
      <c r="H279" s="9">
        <f t="shared" si="17"/>
        <v>2</v>
      </c>
      <c r="I279" s="9" t="str">
        <f t="shared" si="18"/>
        <v>Février</v>
      </c>
    </row>
    <row r="280" spans="1:9" x14ac:dyDescent="0.25">
      <c r="A280" s="1">
        <v>35</v>
      </c>
      <c r="B280" s="2">
        <v>43871</v>
      </c>
      <c r="C280" s="3">
        <v>3510008525</v>
      </c>
      <c r="D280" s="9">
        <v>58576</v>
      </c>
      <c r="E280" s="9">
        <v>528</v>
      </c>
      <c r="F280" s="9">
        <f t="shared" si="16"/>
        <v>7</v>
      </c>
      <c r="G280" s="9">
        <f t="shared" si="19"/>
        <v>1</v>
      </c>
      <c r="H280" s="9">
        <f t="shared" si="17"/>
        <v>2</v>
      </c>
      <c r="I280" s="9" t="str">
        <f t="shared" si="18"/>
        <v>Février</v>
      </c>
    </row>
    <row r="281" spans="1:9" x14ac:dyDescent="0.25">
      <c r="A281" s="1">
        <v>35</v>
      </c>
      <c r="B281" s="2">
        <v>43871</v>
      </c>
      <c r="C281" s="3">
        <v>3510017619</v>
      </c>
      <c r="D281" s="9">
        <v>79442</v>
      </c>
      <c r="E281" s="9">
        <v>1168</v>
      </c>
      <c r="F281" s="9">
        <f t="shared" si="16"/>
        <v>7</v>
      </c>
      <c r="G281" s="9">
        <f t="shared" si="19"/>
        <v>1</v>
      </c>
      <c r="H281" s="9">
        <f t="shared" si="17"/>
        <v>2</v>
      </c>
      <c r="I281" s="9" t="str">
        <f t="shared" si="18"/>
        <v>Février</v>
      </c>
    </row>
    <row r="282" spans="1:9" x14ac:dyDescent="0.25">
      <c r="A282" s="1">
        <v>35</v>
      </c>
      <c r="B282" s="2">
        <v>43871</v>
      </c>
      <c r="C282" s="3">
        <v>3520450041</v>
      </c>
      <c r="D282" s="9">
        <v>20928</v>
      </c>
      <c r="E282" s="9">
        <v>1123</v>
      </c>
      <c r="F282" s="9">
        <f t="shared" si="16"/>
        <v>7</v>
      </c>
      <c r="G282" s="9">
        <f t="shared" si="19"/>
        <v>1</v>
      </c>
      <c r="H282" s="9">
        <f t="shared" si="17"/>
        <v>2</v>
      </c>
      <c r="I282" s="9" t="str">
        <f t="shared" si="18"/>
        <v>Février</v>
      </c>
    </row>
    <row r="283" spans="1:9" x14ac:dyDescent="0.25">
      <c r="A283" s="1">
        <v>35</v>
      </c>
      <c r="B283" s="2">
        <v>43871</v>
      </c>
      <c r="C283" s="3">
        <v>3510018899</v>
      </c>
      <c r="D283" s="9">
        <v>12000</v>
      </c>
      <c r="E283" s="9">
        <v>176</v>
      </c>
      <c r="F283" s="9">
        <f t="shared" si="16"/>
        <v>7</v>
      </c>
      <c r="G283" s="9">
        <f t="shared" si="19"/>
        <v>1</v>
      </c>
      <c r="H283" s="9">
        <f t="shared" si="17"/>
        <v>2</v>
      </c>
      <c r="I283" s="9" t="str">
        <f t="shared" si="18"/>
        <v>Février</v>
      </c>
    </row>
    <row r="284" spans="1:9" x14ac:dyDescent="0.25">
      <c r="A284" s="1">
        <v>35</v>
      </c>
      <c r="B284" s="2">
        <v>43871</v>
      </c>
      <c r="C284" s="3">
        <v>3523150002</v>
      </c>
      <c r="D284" s="9">
        <v>36000</v>
      </c>
      <c r="E284" s="9">
        <v>1803</v>
      </c>
      <c r="F284" s="9">
        <f t="shared" si="16"/>
        <v>7</v>
      </c>
      <c r="G284" s="9">
        <f t="shared" si="19"/>
        <v>1</v>
      </c>
      <c r="H284" s="9">
        <f t="shared" si="17"/>
        <v>2</v>
      </c>
      <c r="I284" s="9" t="str">
        <f t="shared" si="18"/>
        <v>Février</v>
      </c>
    </row>
    <row r="285" spans="1:9" x14ac:dyDescent="0.25">
      <c r="A285" s="1">
        <v>35</v>
      </c>
      <c r="B285" s="2">
        <v>43871</v>
      </c>
      <c r="C285" s="3">
        <v>3510010099</v>
      </c>
      <c r="D285" s="9">
        <v>23700</v>
      </c>
      <c r="E285" s="9">
        <v>214</v>
      </c>
      <c r="F285" s="9">
        <f t="shared" si="16"/>
        <v>7</v>
      </c>
      <c r="G285" s="9">
        <f t="shared" si="19"/>
        <v>1</v>
      </c>
      <c r="H285" s="9">
        <f t="shared" si="17"/>
        <v>2</v>
      </c>
      <c r="I285" s="9" t="str">
        <f t="shared" si="18"/>
        <v>Février</v>
      </c>
    </row>
    <row r="286" spans="1:9" x14ac:dyDescent="0.25">
      <c r="A286" s="1">
        <v>35</v>
      </c>
      <c r="B286" s="2">
        <v>43871</v>
      </c>
      <c r="C286" s="3">
        <v>3515006500</v>
      </c>
      <c r="D286" s="9">
        <v>12000</v>
      </c>
      <c r="E286" s="9">
        <v>167</v>
      </c>
      <c r="F286" s="9">
        <f t="shared" si="16"/>
        <v>7</v>
      </c>
      <c r="G286" s="9">
        <f t="shared" si="19"/>
        <v>1</v>
      </c>
      <c r="H286" s="9">
        <f t="shared" si="17"/>
        <v>2</v>
      </c>
      <c r="I286" s="9" t="str">
        <f t="shared" si="18"/>
        <v>Février</v>
      </c>
    </row>
    <row r="287" spans="1:9" x14ac:dyDescent="0.25">
      <c r="A287" s="1">
        <v>35</v>
      </c>
      <c r="B287" s="2">
        <v>43871</v>
      </c>
      <c r="C287" s="3">
        <v>3515006200</v>
      </c>
      <c r="D287" s="9">
        <v>39000</v>
      </c>
      <c r="E287" s="9">
        <v>542</v>
      </c>
      <c r="F287" s="9">
        <f t="shared" si="16"/>
        <v>7</v>
      </c>
      <c r="G287" s="9">
        <f t="shared" si="19"/>
        <v>1</v>
      </c>
      <c r="H287" s="9">
        <f t="shared" si="17"/>
        <v>2</v>
      </c>
      <c r="I287" s="9" t="str">
        <f t="shared" si="18"/>
        <v>Février</v>
      </c>
    </row>
    <row r="288" spans="1:9" x14ac:dyDescent="0.25">
      <c r="A288" s="1">
        <v>35</v>
      </c>
      <c r="B288" s="2">
        <v>43871</v>
      </c>
      <c r="C288" s="3">
        <v>3511420067</v>
      </c>
      <c r="D288" s="9">
        <v>80000</v>
      </c>
      <c r="E288" s="9">
        <v>2507</v>
      </c>
      <c r="F288" s="9">
        <f t="shared" si="16"/>
        <v>7</v>
      </c>
      <c r="G288" s="9">
        <f t="shared" si="19"/>
        <v>1</v>
      </c>
      <c r="H288" s="9">
        <f t="shared" si="17"/>
        <v>2</v>
      </c>
      <c r="I288" s="9" t="str">
        <f t="shared" si="18"/>
        <v>Février</v>
      </c>
    </row>
    <row r="289" spans="1:9" x14ac:dyDescent="0.25">
      <c r="A289" s="1">
        <v>35</v>
      </c>
      <c r="B289" s="2">
        <v>43871</v>
      </c>
      <c r="C289" s="3">
        <v>3510008500</v>
      </c>
      <c r="D289" s="9">
        <v>34000</v>
      </c>
      <c r="E289" s="9">
        <v>307</v>
      </c>
      <c r="F289" s="9">
        <f t="shared" si="16"/>
        <v>7</v>
      </c>
      <c r="G289" s="9">
        <f t="shared" si="19"/>
        <v>1</v>
      </c>
      <c r="H289" s="9">
        <f t="shared" si="17"/>
        <v>2</v>
      </c>
      <c r="I289" s="9" t="str">
        <f t="shared" si="18"/>
        <v>Février</v>
      </c>
    </row>
    <row r="290" spans="1:9" x14ac:dyDescent="0.25">
      <c r="A290" s="1">
        <v>35</v>
      </c>
      <c r="B290" s="2">
        <v>43871</v>
      </c>
      <c r="C290" s="3">
        <v>3510008525</v>
      </c>
      <c r="D290" s="9">
        <v>45008</v>
      </c>
      <c r="E290" s="9">
        <v>406</v>
      </c>
      <c r="F290" s="9">
        <f t="shared" si="16"/>
        <v>7</v>
      </c>
      <c r="G290" s="9">
        <f t="shared" si="19"/>
        <v>1</v>
      </c>
      <c r="H290" s="9">
        <f t="shared" si="17"/>
        <v>2</v>
      </c>
      <c r="I290" s="9" t="str">
        <f t="shared" si="18"/>
        <v>Février</v>
      </c>
    </row>
    <row r="291" spans="1:9" x14ac:dyDescent="0.25">
      <c r="A291" s="1">
        <v>35</v>
      </c>
      <c r="B291" s="2">
        <v>43871</v>
      </c>
      <c r="C291" s="3">
        <v>3511520031</v>
      </c>
      <c r="D291" s="9">
        <v>24147</v>
      </c>
      <c r="E291" s="9">
        <v>558</v>
      </c>
      <c r="F291" s="9">
        <f t="shared" si="16"/>
        <v>7</v>
      </c>
      <c r="G291" s="9">
        <f t="shared" si="19"/>
        <v>1</v>
      </c>
      <c r="H291" s="9">
        <f t="shared" si="17"/>
        <v>2</v>
      </c>
      <c r="I291" s="9" t="str">
        <f t="shared" si="18"/>
        <v>Février</v>
      </c>
    </row>
    <row r="292" spans="1:9" x14ac:dyDescent="0.25">
      <c r="A292" s="1">
        <v>35</v>
      </c>
      <c r="B292" s="2">
        <v>43871</v>
      </c>
      <c r="C292" s="3">
        <v>3510011248</v>
      </c>
      <c r="D292" s="9">
        <v>15200</v>
      </c>
      <c r="E292" s="9">
        <v>148</v>
      </c>
      <c r="F292" s="9">
        <f t="shared" si="16"/>
        <v>7</v>
      </c>
      <c r="G292" s="9">
        <f t="shared" si="19"/>
        <v>1</v>
      </c>
      <c r="H292" s="9">
        <f t="shared" si="17"/>
        <v>2</v>
      </c>
      <c r="I292" s="9" t="str">
        <f t="shared" si="18"/>
        <v>Février</v>
      </c>
    </row>
    <row r="293" spans="1:9" x14ac:dyDescent="0.25">
      <c r="A293" s="1">
        <v>35</v>
      </c>
      <c r="B293" s="2">
        <v>43871</v>
      </c>
      <c r="C293" s="3">
        <v>3515006501</v>
      </c>
      <c r="D293" s="9">
        <v>27500</v>
      </c>
      <c r="E293" s="9">
        <v>442</v>
      </c>
      <c r="F293" s="9">
        <f t="shared" si="16"/>
        <v>7</v>
      </c>
      <c r="G293" s="9">
        <f t="shared" si="19"/>
        <v>1</v>
      </c>
      <c r="H293" s="9">
        <f t="shared" si="17"/>
        <v>2</v>
      </c>
      <c r="I293" s="9" t="str">
        <f t="shared" si="18"/>
        <v>Février</v>
      </c>
    </row>
    <row r="294" spans="1:9" x14ac:dyDescent="0.25">
      <c r="A294" s="1">
        <v>35</v>
      </c>
      <c r="B294" s="2">
        <v>43871</v>
      </c>
      <c r="C294" s="3">
        <v>3515006200</v>
      </c>
      <c r="D294" s="9">
        <v>56376</v>
      </c>
      <c r="E294" s="9">
        <v>784</v>
      </c>
      <c r="F294" s="9">
        <f t="shared" si="16"/>
        <v>7</v>
      </c>
      <c r="G294" s="9">
        <f t="shared" si="19"/>
        <v>1</v>
      </c>
      <c r="H294" s="9">
        <f t="shared" si="17"/>
        <v>2</v>
      </c>
      <c r="I294" s="9" t="str">
        <f t="shared" si="18"/>
        <v>Février</v>
      </c>
    </row>
    <row r="295" spans="1:9" x14ac:dyDescent="0.25">
      <c r="A295" s="1">
        <v>35</v>
      </c>
      <c r="B295" s="2">
        <v>43871</v>
      </c>
      <c r="C295" s="3">
        <v>3515006223</v>
      </c>
      <c r="D295" s="9">
        <v>89008</v>
      </c>
      <c r="E295" s="9">
        <v>1431</v>
      </c>
      <c r="F295" s="9">
        <f t="shared" si="16"/>
        <v>7</v>
      </c>
      <c r="G295" s="9">
        <f t="shared" si="19"/>
        <v>1</v>
      </c>
      <c r="H295" s="9">
        <f t="shared" si="17"/>
        <v>2</v>
      </c>
      <c r="I295" s="9" t="str">
        <f t="shared" si="18"/>
        <v>Février</v>
      </c>
    </row>
    <row r="296" spans="1:9" x14ac:dyDescent="0.25">
      <c r="A296" s="1">
        <v>35</v>
      </c>
      <c r="B296" s="2">
        <v>43871</v>
      </c>
      <c r="C296" s="3">
        <v>3515013000</v>
      </c>
      <c r="D296" s="9">
        <v>103490</v>
      </c>
      <c r="E296" s="9">
        <v>2301</v>
      </c>
      <c r="F296" s="9">
        <f t="shared" si="16"/>
        <v>7</v>
      </c>
      <c r="G296" s="9">
        <f t="shared" si="19"/>
        <v>1</v>
      </c>
      <c r="H296" s="9">
        <f t="shared" si="17"/>
        <v>2</v>
      </c>
      <c r="I296" s="9" t="str">
        <f t="shared" si="18"/>
        <v>Février</v>
      </c>
    </row>
    <row r="297" spans="1:9" x14ac:dyDescent="0.25">
      <c r="A297" s="1">
        <v>35</v>
      </c>
      <c r="B297" s="2">
        <v>43871</v>
      </c>
      <c r="C297" s="3">
        <v>3510008500</v>
      </c>
      <c r="D297" s="9">
        <v>17177</v>
      </c>
      <c r="E297" s="9">
        <v>155</v>
      </c>
      <c r="F297" s="9">
        <f t="shared" si="16"/>
        <v>7</v>
      </c>
      <c r="G297" s="9">
        <f t="shared" si="19"/>
        <v>1</v>
      </c>
      <c r="H297" s="9">
        <f t="shared" si="17"/>
        <v>2</v>
      </c>
      <c r="I297" s="9" t="str">
        <f t="shared" si="18"/>
        <v>Février</v>
      </c>
    </row>
    <row r="298" spans="1:9" x14ac:dyDescent="0.25">
      <c r="A298" s="1">
        <v>35</v>
      </c>
      <c r="B298" s="2">
        <v>43871</v>
      </c>
      <c r="C298" s="3">
        <v>3515013000</v>
      </c>
      <c r="D298" s="9">
        <v>57072</v>
      </c>
      <c r="E298" s="9">
        <v>1269</v>
      </c>
      <c r="F298" s="9">
        <f t="shared" si="16"/>
        <v>7</v>
      </c>
      <c r="G298" s="9">
        <f t="shared" si="19"/>
        <v>1</v>
      </c>
      <c r="H298" s="9">
        <f t="shared" si="17"/>
        <v>2</v>
      </c>
      <c r="I298" s="9" t="str">
        <f t="shared" si="18"/>
        <v>Février</v>
      </c>
    </row>
    <row r="299" spans="1:9" x14ac:dyDescent="0.25">
      <c r="A299" s="1">
        <v>35</v>
      </c>
      <c r="B299" s="2">
        <v>43871</v>
      </c>
      <c r="C299" s="3">
        <v>3515013000</v>
      </c>
      <c r="D299" s="9">
        <v>16182</v>
      </c>
      <c r="E299" s="9">
        <v>360</v>
      </c>
      <c r="F299" s="9">
        <f t="shared" si="16"/>
        <v>7</v>
      </c>
      <c r="G299" s="9">
        <f t="shared" si="19"/>
        <v>1</v>
      </c>
      <c r="H299" s="9">
        <f t="shared" si="17"/>
        <v>2</v>
      </c>
      <c r="I299" s="9" t="str">
        <f t="shared" si="18"/>
        <v>Février</v>
      </c>
    </row>
    <row r="300" spans="1:9" x14ac:dyDescent="0.25">
      <c r="A300" s="1">
        <v>35</v>
      </c>
      <c r="B300" s="2">
        <v>43872</v>
      </c>
      <c r="C300" s="3">
        <v>3520090002</v>
      </c>
      <c r="D300" s="9">
        <v>102400</v>
      </c>
      <c r="E300" s="9">
        <v>4985</v>
      </c>
      <c r="F300" s="9">
        <f t="shared" si="16"/>
        <v>7</v>
      </c>
      <c r="G300" s="9">
        <f t="shared" si="19"/>
        <v>1</v>
      </c>
      <c r="H300" s="9">
        <f t="shared" si="17"/>
        <v>2</v>
      </c>
      <c r="I300" s="9" t="str">
        <f t="shared" si="18"/>
        <v>Février</v>
      </c>
    </row>
    <row r="301" spans="1:9" x14ac:dyDescent="0.25">
      <c r="A301" s="1">
        <v>35</v>
      </c>
      <c r="B301" s="2">
        <v>43872</v>
      </c>
      <c r="C301" s="3">
        <v>3561002000</v>
      </c>
      <c r="D301" s="9">
        <v>35000</v>
      </c>
      <c r="E301" s="9">
        <v>4042</v>
      </c>
      <c r="F301" s="9">
        <f t="shared" si="16"/>
        <v>7</v>
      </c>
      <c r="G301" s="9">
        <f t="shared" si="19"/>
        <v>1</v>
      </c>
      <c r="H301" s="9">
        <f t="shared" si="17"/>
        <v>2</v>
      </c>
      <c r="I301" s="9" t="str">
        <f t="shared" si="18"/>
        <v>Février</v>
      </c>
    </row>
    <row r="302" spans="1:9" x14ac:dyDescent="0.25">
      <c r="A302" s="1">
        <v>35</v>
      </c>
      <c r="B302" s="2">
        <v>43872</v>
      </c>
      <c r="C302" s="3">
        <v>3515006176</v>
      </c>
      <c r="D302" s="9">
        <v>5800</v>
      </c>
      <c r="E302" s="9">
        <v>93</v>
      </c>
      <c r="F302" s="9">
        <f t="shared" si="16"/>
        <v>7</v>
      </c>
      <c r="G302" s="9">
        <f t="shared" si="19"/>
        <v>1</v>
      </c>
      <c r="H302" s="9">
        <f t="shared" si="17"/>
        <v>2</v>
      </c>
      <c r="I302" s="9" t="str">
        <f t="shared" si="18"/>
        <v>Février</v>
      </c>
    </row>
    <row r="303" spans="1:9" x14ac:dyDescent="0.25">
      <c r="A303" s="1">
        <v>35</v>
      </c>
      <c r="B303" s="2">
        <v>43872</v>
      </c>
      <c r="C303" s="3">
        <v>3510011248</v>
      </c>
      <c r="D303" s="9">
        <v>206472</v>
      </c>
      <c r="E303" s="9">
        <v>2013</v>
      </c>
      <c r="F303" s="9">
        <f t="shared" si="16"/>
        <v>7</v>
      </c>
      <c r="G303" s="9">
        <f t="shared" si="19"/>
        <v>1</v>
      </c>
      <c r="H303" s="9">
        <f t="shared" si="17"/>
        <v>2</v>
      </c>
      <c r="I303" s="9" t="str">
        <f t="shared" si="18"/>
        <v>Février</v>
      </c>
    </row>
    <row r="304" spans="1:9" x14ac:dyDescent="0.25">
      <c r="A304" s="1">
        <v>35</v>
      </c>
      <c r="B304" s="2">
        <v>43872</v>
      </c>
      <c r="C304" s="3">
        <v>3520090001</v>
      </c>
      <c r="D304" s="9">
        <v>102400</v>
      </c>
      <c r="E304" s="9">
        <v>4985</v>
      </c>
      <c r="F304" s="9">
        <f t="shared" si="16"/>
        <v>7</v>
      </c>
      <c r="G304" s="9">
        <f t="shared" si="19"/>
        <v>1</v>
      </c>
      <c r="H304" s="9">
        <f t="shared" si="17"/>
        <v>2</v>
      </c>
      <c r="I304" s="9" t="str">
        <f t="shared" si="18"/>
        <v>Février</v>
      </c>
    </row>
    <row r="305" spans="1:9" x14ac:dyDescent="0.25">
      <c r="A305" s="1">
        <v>35</v>
      </c>
      <c r="B305" s="2">
        <v>43872</v>
      </c>
      <c r="C305" s="3">
        <v>3515006200</v>
      </c>
      <c r="D305" s="9">
        <v>61030</v>
      </c>
      <c r="E305" s="9">
        <v>849</v>
      </c>
      <c r="F305" s="9">
        <f t="shared" ref="F305:F368" si="20">_xlfn.ISOWEEKNUM(B305)</f>
        <v>7</v>
      </c>
      <c r="G305" s="9">
        <f t="shared" si="19"/>
        <v>1</v>
      </c>
      <c r="H305" s="9">
        <f t="shared" ref="H305:H368" si="21">MONTH(B305)</f>
        <v>2</v>
      </c>
      <c r="I305" s="9" t="str">
        <f t="shared" si="18"/>
        <v>Février</v>
      </c>
    </row>
    <row r="306" spans="1:9" x14ac:dyDescent="0.25">
      <c r="A306" s="1">
        <v>35</v>
      </c>
      <c r="B306" s="2">
        <v>43872</v>
      </c>
      <c r="C306" s="3">
        <v>3571314041</v>
      </c>
      <c r="D306" s="9">
        <v>20533</v>
      </c>
      <c r="E306" s="9">
        <v>1628</v>
      </c>
      <c r="F306" s="9">
        <f t="shared" si="20"/>
        <v>7</v>
      </c>
      <c r="G306" s="9">
        <f t="shared" si="19"/>
        <v>1</v>
      </c>
      <c r="H306" s="9">
        <f t="shared" si="21"/>
        <v>2</v>
      </c>
      <c r="I306" s="9" t="str">
        <f t="shared" si="18"/>
        <v>Février</v>
      </c>
    </row>
    <row r="307" spans="1:9" x14ac:dyDescent="0.25">
      <c r="A307" s="1">
        <v>35</v>
      </c>
      <c r="B307" s="2">
        <v>43872</v>
      </c>
      <c r="C307" s="3">
        <v>3520090002</v>
      </c>
      <c r="D307" s="9">
        <v>28160</v>
      </c>
      <c r="E307" s="9">
        <v>1371</v>
      </c>
      <c r="F307" s="9">
        <f t="shared" si="20"/>
        <v>7</v>
      </c>
      <c r="G307" s="9">
        <f t="shared" si="19"/>
        <v>1</v>
      </c>
      <c r="H307" s="9">
        <f t="shared" si="21"/>
        <v>2</v>
      </c>
      <c r="I307" s="9" t="str">
        <f t="shared" si="18"/>
        <v>Février</v>
      </c>
    </row>
    <row r="308" spans="1:9" x14ac:dyDescent="0.25">
      <c r="A308" s="1">
        <v>35</v>
      </c>
      <c r="B308" s="2">
        <v>43872</v>
      </c>
      <c r="C308" s="3">
        <v>3519214429</v>
      </c>
      <c r="D308" s="9">
        <v>43860</v>
      </c>
      <c r="E308" s="9">
        <v>1337</v>
      </c>
      <c r="F308" s="9">
        <f t="shared" si="20"/>
        <v>7</v>
      </c>
      <c r="G308" s="9">
        <f t="shared" si="19"/>
        <v>1</v>
      </c>
      <c r="H308" s="9">
        <f t="shared" si="21"/>
        <v>2</v>
      </c>
      <c r="I308" s="9" t="str">
        <f t="shared" si="18"/>
        <v>Février</v>
      </c>
    </row>
    <row r="309" spans="1:9" x14ac:dyDescent="0.25">
      <c r="A309" s="1">
        <v>35</v>
      </c>
      <c r="B309" s="2">
        <v>43872</v>
      </c>
      <c r="C309" s="3">
        <v>3579247243</v>
      </c>
      <c r="D309" s="9">
        <v>84570</v>
      </c>
      <c r="E309" s="9">
        <v>4625</v>
      </c>
      <c r="F309" s="9">
        <f t="shared" si="20"/>
        <v>7</v>
      </c>
      <c r="G309" s="9">
        <f t="shared" si="19"/>
        <v>1</v>
      </c>
      <c r="H309" s="9">
        <f t="shared" si="21"/>
        <v>2</v>
      </c>
      <c r="I309" s="9" t="str">
        <f t="shared" si="18"/>
        <v>Février</v>
      </c>
    </row>
    <row r="310" spans="1:9" x14ac:dyDescent="0.25">
      <c r="A310" s="1">
        <v>35</v>
      </c>
      <c r="B310" s="2">
        <v>43873</v>
      </c>
      <c r="C310" s="3">
        <v>3510015300</v>
      </c>
      <c r="D310" s="9">
        <v>38053</v>
      </c>
      <c r="E310" s="9">
        <v>897</v>
      </c>
      <c r="F310" s="9">
        <f t="shared" si="20"/>
        <v>7</v>
      </c>
      <c r="G310" s="9">
        <f t="shared" si="19"/>
        <v>1</v>
      </c>
      <c r="H310" s="9">
        <f t="shared" si="21"/>
        <v>2</v>
      </c>
      <c r="I310" s="9" t="str">
        <f t="shared" si="18"/>
        <v>Février</v>
      </c>
    </row>
    <row r="311" spans="1:9" x14ac:dyDescent="0.25">
      <c r="A311" s="1">
        <v>35</v>
      </c>
      <c r="B311" s="2">
        <v>43873</v>
      </c>
      <c r="C311" s="3">
        <v>3510015300</v>
      </c>
      <c r="D311" s="9">
        <v>1</v>
      </c>
      <c r="E311" s="9">
        <v>0</v>
      </c>
      <c r="F311" s="9">
        <f t="shared" si="20"/>
        <v>7</v>
      </c>
      <c r="G311" s="9">
        <f t="shared" si="19"/>
        <v>1</v>
      </c>
      <c r="H311" s="9">
        <f t="shared" si="21"/>
        <v>2</v>
      </c>
      <c r="I311" s="9" t="str">
        <f t="shared" si="18"/>
        <v>Février</v>
      </c>
    </row>
    <row r="312" spans="1:9" x14ac:dyDescent="0.25">
      <c r="A312" s="1">
        <v>35</v>
      </c>
      <c r="B312" s="2">
        <v>43874</v>
      </c>
      <c r="C312" s="3">
        <v>3515013000</v>
      </c>
      <c r="D312" s="9">
        <v>108000</v>
      </c>
      <c r="E312" s="9">
        <v>2401</v>
      </c>
      <c r="F312" s="9">
        <f t="shared" si="20"/>
        <v>7</v>
      </c>
      <c r="G312" s="9">
        <f t="shared" si="19"/>
        <v>1</v>
      </c>
      <c r="H312" s="9">
        <f t="shared" si="21"/>
        <v>2</v>
      </c>
      <c r="I312" s="9" t="str">
        <f t="shared" si="18"/>
        <v>Février</v>
      </c>
    </row>
    <row r="313" spans="1:9" x14ac:dyDescent="0.25">
      <c r="A313" s="1">
        <v>35</v>
      </c>
      <c r="B313" s="2">
        <v>43874</v>
      </c>
      <c r="C313" s="3">
        <v>3512035200</v>
      </c>
      <c r="D313" s="9">
        <v>55000</v>
      </c>
      <c r="E313" s="9">
        <v>1729</v>
      </c>
      <c r="F313" s="9">
        <f t="shared" si="20"/>
        <v>7</v>
      </c>
      <c r="G313" s="9">
        <f t="shared" si="19"/>
        <v>1</v>
      </c>
      <c r="H313" s="9">
        <f t="shared" si="21"/>
        <v>2</v>
      </c>
      <c r="I313" s="9" t="str">
        <f t="shared" si="18"/>
        <v>Février</v>
      </c>
    </row>
    <row r="314" spans="1:9" x14ac:dyDescent="0.25">
      <c r="A314" s="1">
        <v>35</v>
      </c>
      <c r="B314" s="2">
        <v>43874</v>
      </c>
      <c r="C314" s="3">
        <v>3561002000</v>
      </c>
      <c r="D314" s="9">
        <v>79700</v>
      </c>
      <c r="E314" s="9">
        <v>9205</v>
      </c>
      <c r="F314" s="9">
        <f t="shared" si="20"/>
        <v>7</v>
      </c>
      <c r="G314" s="9">
        <f t="shared" si="19"/>
        <v>1</v>
      </c>
      <c r="H314" s="9">
        <f t="shared" si="21"/>
        <v>2</v>
      </c>
      <c r="I314" s="9" t="str">
        <f t="shared" si="18"/>
        <v>Février</v>
      </c>
    </row>
    <row r="315" spans="1:9" x14ac:dyDescent="0.25">
      <c r="A315" s="1">
        <v>35</v>
      </c>
      <c r="B315" s="2">
        <v>43874</v>
      </c>
      <c r="C315" s="3">
        <v>3510066529</v>
      </c>
      <c r="D315" s="9">
        <v>12000</v>
      </c>
      <c r="E315" s="9">
        <v>267</v>
      </c>
      <c r="F315" s="9">
        <f t="shared" si="20"/>
        <v>7</v>
      </c>
      <c r="G315" s="9">
        <f t="shared" si="19"/>
        <v>1</v>
      </c>
      <c r="H315" s="9">
        <f t="shared" si="21"/>
        <v>2</v>
      </c>
      <c r="I315" s="9" t="str">
        <f t="shared" si="18"/>
        <v>Février</v>
      </c>
    </row>
    <row r="316" spans="1:9" x14ac:dyDescent="0.25">
      <c r="A316" s="1">
        <v>35</v>
      </c>
      <c r="B316" s="2">
        <v>43874</v>
      </c>
      <c r="C316" s="3">
        <v>3515006200</v>
      </c>
      <c r="D316" s="9">
        <v>68706</v>
      </c>
      <c r="E316" s="9">
        <v>956</v>
      </c>
      <c r="F316" s="9">
        <f t="shared" si="20"/>
        <v>7</v>
      </c>
      <c r="G316" s="9">
        <f t="shared" si="19"/>
        <v>1</v>
      </c>
      <c r="H316" s="9">
        <f t="shared" si="21"/>
        <v>2</v>
      </c>
      <c r="I316" s="9" t="str">
        <f t="shared" si="18"/>
        <v>Février</v>
      </c>
    </row>
    <row r="317" spans="1:9" x14ac:dyDescent="0.25">
      <c r="A317" s="1">
        <v>35</v>
      </c>
      <c r="B317" s="2">
        <v>43874</v>
      </c>
      <c r="C317" s="3">
        <v>3511220000</v>
      </c>
      <c r="D317" s="9">
        <v>20400</v>
      </c>
      <c r="E317" s="9">
        <v>530</v>
      </c>
      <c r="F317" s="9">
        <f t="shared" si="20"/>
        <v>7</v>
      </c>
      <c r="G317" s="9">
        <f t="shared" si="19"/>
        <v>1</v>
      </c>
      <c r="H317" s="9">
        <f t="shared" si="21"/>
        <v>2</v>
      </c>
      <c r="I317" s="9" t="str">
        <f t="shared" si="18"/>
        <v>Février</v>
      </c>
    </row>
    <row r="318" spans="1:9" x14ac:dyDescent="0.25">
      <c r="A318" s="1">
        <v>35</v>
      </c>
      <c r="B318" s="2">
        <v>43875</v>
      </c>
      <c r="C318" s="3">
        <v>3510015300</v>
      </c>
      <c r="D318" s="9">
        <v>11052</v>
      </c>
      <c r="E318" s="9">
        <v>260</v>
      </c>
      <c r="F318" s="9">
        <f t="shared" si="20"/>
        <v>7</v>
      </c>
      <c r="G318" s="9">
        <f t="shared" si="19"/>
        <v>1</v>
      </c>
      <c r="H318" s="9">
        <f t="shared" si="21"/>
        <v>2</v>
      </c>
      <c r="I318" s="9" t="str">
        <f t="shared" si="18"/>
        <v>Février</v>
      </c>
    </row>
    <row r="319" spans="1:9" x14ac:dyDescent="0.25">
      <c r="A319" s="1">
        <v>35</v>
      </c>
      <c r="B319" s="2">
        <v>43875</v>
      </c>
      <c r="C319" s="3">
        <v>3520310721</v>
      </c>
      <c r="D319" s="9">
        <v>12167</v>
      </c>
      <c r="E319" s="9">
        <v>653</v>
      </c>
      <c r="F319" s="9">
        <f t="shared" si="20"/>
        <v>7</v>
      </c>
      <c r="G319" s="9">
        <f t="shared" si="19"/>
        <v>1</v>
      </c>
      <c r="H319" s="9">
        <f t="shared" si="21"/>
        <v>2</v>
      </c>
      <c r="I319" s="9" t="str">
        <f t="shared" si="18"/>
        <v>Février</v>
      </c>
    </row>
    <row r="320" spans="1:9" x14ac:dyDescent="0.25">
      <c r="A320" s="1">
        <v>35</v>
      </c>
      <c r="B320" s="2">
        <v>43875</v>
      </c>
      <c r="C320" s="3">
        <v>3510015300</v>
      </c>
      <c r="D320" s="9">
        <v>5316</v>
      </c>
      <c r="E320" s="9">
        <v>125</v>
      </c>
      <c r="F320" s="9">
        <f t="shared" si="20"/>
        <v>7</v>
      </c>
      <c r="G320" s="9">
        <f t="shared" si="19"/>
        <v>1</v>
      </c>
      <c r="H320" s="9">
        <f t="shared" si="21"/>
        <v>2</v>
      </c>
      <c r="I320" s="9" t="str">
        <f t="shared" si="18"/>
        <v>Février</v>
      </c>
    </row>
    <row r="321" spans="1:9" x14ac:dyDescent="0.25">
      <c r="A321" s="1">
        <v>35</v>
      </c>
      <c r="B321" s="2">
        <v>43875</v>
      </c>
      <c r="C321" s="3">
        <v>3579150000</v>
      </c>
      <c r="D321" s="9">
        <v>7069</v>
      </c>
      <c r="E321" s="9">
        <v>378</v>
      </c>
      <c r="F321" s="9">
        <f t="shared" si="20"/>
        <v>7</v>
      </c>
      <c r="G321" s="9">
        <f t="shared" si="19"/>
        <v>1</v>
      </c>
      <c r="H321" s="9">
        <f t="shared" si="21"/>
        <v>2</v>
      </c>
      <c r="I321" s="9" t="str">
        <f t="shared" si="18"/>
        <v>Février</v>
      </c>
    </row>
    <row r="322" spans="1:9" x14ac:dyDescent="0.25">
      <c r="A322" s="1">
        <v>35</v>
      </c>
      <c r="B322" s="2">
        <v>43875</v>
      </c>
      <c r="C322" s="3">
        <v>3519215000</v>
      </c>
      <c r="D322" s="9">
        <v>5000</v>
      </c>
      <c r="E322" s="9">
        <v>136</v>
      </c>
      <c r="F322" s="9">
        <f t="shared" si="20"/>
        <v>7</v>
      </c>
      <c r="G322" s="9">
        <f t="shared" si="19"/>
        <v>1</v>
      </c>
      <c r="H322" s="9">
        <f t="shared" si="21"/>
        <v>2</v>
      </c>
      <c r="I322" s="9" t="str">
        <f t="shared" ref="I322:I385" si="22">+VLOOKUP(H322,$M$2:$N$13,2,FALSE)</f>
        <v>Février</v>
      </c>
    </row>
    <row r="323" spans="1:9" x14ac:dyDescent="0.25">
      <c r="A323" s="1">
        <v>35</v>
      </c>
      <c r="B323" s="2">
        <v>43875</v>
      </c>
      <c r="C323" s="3">
        <v>3511520247</v>
      </c>
      <c r="D323" s="9">
        <v>65400</v>
      </c>
      <c r="E323" s="9">
        <v>1512</v>
      </c>
      <c r="F323" s="9">
        <f t="shared" si="20"/>
        <v>7</v>
      </c>
      <c r="G323" s="9">
        <f t="shared" ref="G323:G386" si="23">IF(DAY(B323)&lt;15,1,2)</f>
        <v>1</v>
      </c>
      <c r="H323" s="9">
        <f t="shared" si="21"/>
        <v>2</v>
      </c>
      <c r="I323" s="9" t="str">
        <f t="shared" si="22"/>
        <v>Février</v>
      </c>
    </row>
    <row r="324" spans="1:9" x14ac:dyDescent="0.25">
      <c r="A324" s="1">
        <v>35</v>
      </c>
      <c r="B324" s="2">
        <v>43875</v>
      </c>
      <c r="C324" s="3">
        <v>3511220225</v>
      </c>
      <c r="D324" s="9">
        <v>118800</v>
      </c>
      <c r="E324" s="9">
        <v>3455</v>
      </c>
      <c r="F324" s="9">
        <f t="shared" si="20"/>
        <v>7</v>
      </c>
      <c r="G324" s="9">
        <f t="shared" si="23"/>
        <v>1</v>
      </c>
      <c r="H324" s="9">
        <f t="shared" si="21"/>
        <v>2</v>
      </c>
      <c r="I324" s="9" t="str">
        <f t="shared" si="22"/>
        <v>Février</v>
      </c>
    </row>
    <row r="325" spans="1:9" x14ac:dyDescent="0.25">
      <c r="A325" s="1">
        <v>35</v>
      </c>
      <c r="B325" s="2">
        <v>43875</v>
      </c>
      <c r="C325" s="3">
        <v>3520090002</v>
      </c>
      <c r="D325" s="9">
        <v>19968</v>
      </c>
      <c r="E325" s="9">
        <v>972</v>
      </c>
      <c r="F325" s="9">
        <f t="shared" si="20"/>
        <v>7</v>
      </c>
      <c r="G325" s="9">
        <f t="shared" si="23"/>
        <v>1</v>
      </c>
      <c r="H325" s="9">
        <f t="shared" si="21"/>
        <v>2</v>
      </c>
      <c r="I325" s="9" t="str">
        <f t="shared" si="22"/>
        <v>Février</v>
      </c>
    </row>
    <row r="326" spans="1:9" x14ac:dyDescent="0.25">
      <c r="A326" s="1">
        <v>35</v>
      </c>
      <c r="B326" s="2">
        <v>43875</v>
      </c>
      <c r="C326" s="3">
        <v>3515017000</v>
      </c>
      <c r="D326" s="9">
        <v>96300</v>
      </c>
      <c r="E326" s="9">
        <v>2141</v>
      </c>
      <c r="F326" s="9">
        <f t="shared" si="20"/>
        <v>7</v>
      </c>
      <c r="G326" s="9">
        <f t="shared" si="23"/>
        <v>1</v>
      </c>
      <c r="H326" s="9">
        <f t="shared" si="21"/>
        <v>2</v>
      </c>
      <c r="I326" s="9" t="str">
        <f t="shared" si="22"/>
        <v>Février</v>
      </c>
    </row>
    <row r="327" spans="1:9" x14ac:dyDescent="0.25">
      <c r="A327" s="1">
        <v>35</v>
      </c>
      <c r="B327" s="2">
        <v>43875</v>
      </c>
      <c r="C327" s="3">
        <v>3515006300</v>
      </c>
      <c r="D327" s="9">
        <v>156000</v>
      </c>
      <c r="E327" s="9">
        <v>2508</v>
      </c>
      <c r="F327" s="9">
        <f t="shared" si="20"/>
        <v>7</v>
      </c>
      <c r="G327" s="9">
        <f t="shared" si="23"/>
        <v>1</v>
      </c>
      <c r="H327" s="9">
        <f t="shared" si="21"/>
        <v>2</v>
      </c>
      <c r="I327" s="9" t="str">
        <f t="shared" si="22"/>
        <v>Février</v>
      </c>
    </row>
    <row r="328" spans="1:9" x14ac:dyDescent="0.25">
      <c r="A328" s="1">
        <v>35</v>
      </c>
      <c r="B328" s="2">
        <v>43875</v>
      </c>
      <c r="C328" s="3">
        <v>3561002000</v>
      </c>
      <c r="D328" s="9">
        <v>28600</v>
      </c>
      <c r="E328" s="9">
        <v>3303</v>
      </c>
      <c r="F328" s="9">
        <f t="shared" si="20"/>
        <v>7</v>
      </c>
      <c r="G328" s="9">
        <f t="shared" si="23"/>
        <v>1</v>
      </c>
      <c r="H328" s="9">
        <f t="shared" si="21"/>
        <v>2</v>
      </c>
      <c r="I328" s="9" t="str">
        <f t="shared" si="22"/>
        <v>Février</v>
      </c>
    </row>
    <row r="329" spans="1:9" x14ac:dyDescent="0.25">
      <c r="A329" s="1">
        <v>35</v>
      </c>
      <c r="B329" s="2">
        <v>43875</v>
      </c>
      <c r="C329" s="3">
        <v>3515012269</v>
      </c>
      <c r="D329" s="9">
        <v>39012</v>
      </c>
      <c r="E329" s="9">
        <v>970</v>
      </c>
      <c r="F329" s="9">
        <f t="shared" si="20"/>
        <v>7</v>
      </c>
      <c r="G329" s="9">
        <f t="shared" si="23"/>
        <v>1</v>
      </c>
      <c r="H329" s="9">
        <f t="shared" si="21"/>
        <v>2</v>
      </c>
      <c r="I329" s="9" t="str">
        <f t="shared" si="22"/>
        <v>Février</v>
      </c>
    </row>
    <row r="330" spans="1:9" x14ac:dyDescent="0.25">
      <c r="A330" s="1">
        <v>35</v>
      </c>
      <c r="B330" s="2">
        <v>43875</v>
      </c>
      <c r="C330" s="3">
        <v>3511220000</v>
      </c>
      <c r="D330" s="9">
        <v>6600</v>
      </c>
      <c r="E330" s="9">
        <v>171</v>
      </c>
      <c r="F330" s="9">
        <f t="shared" si="20"/>
        <v>7</v>
      </c>
      <c r="G330" s="9">
        <f t="shared" si="23"/>
        <v>1</v>
      </c>
      <c r="H330" s="9">
        <f t="shared" si="21"/>
        <v>2</v>
      </c>
      <c r="I330" s="9" t="str">
        <f t="shared" si="22"/>
        <v>Février</v>
      </c>
    </row>
    <row r="331" spans="1:9" x14ac:dyDescent="0.25">
      <c r="A331" s="1">
        <v>35</v>
      </c>
      <c r="B331" s="2">
        <v>43875</v>
      </c>
      <c r="C331" s="3">
        <v>3511220000</v>
      </c>
      <c r="D331" s="9">
        <v>6800</v>
      </c>
      <c r="E331" s="9">
        <v>177</v>
      </c>
      <c r="F331" s="9">
        <f t="shared" si="20"/>
        <v>7</v>
      </c>
      <c r="G331" s="9">
        <f t="shared" si="23"/>
        <v>1</v>
      </c>
      <c r="H331" s="9">
        <f t="shared" si="21"/>
        <v>2</v>
      </c>
      <c r="I331" s="9" t="str">
        <f t="shared" si="22"/>
        <v>Février</v>
      </c>
    </row>
    <row r="332" spans="1:9" x14ac:dyDescent="0.25">
      <c r="A332" s="1">
        <v>35</v>
      </c>
      <c r="B332" s="2">
        <v>43878</v>
      </c>
      <c r="C332" s="3">
        <v>3512023391</v>
      </c>
      <c r="D332" s="9">
        <v>18910</v>
      </c>
      <c r="E332" s="9">
        <v>603</v>
      </c>
      <c r="F332" s="9">
        <f t="shared" si="20"/>
        <v>8</v>
      </c>
      <c r="G332" s="9">
        <f t="shared" si="23"/>
        <v>2</v>
      </c>
      <c r="H332" s="9">
        <f t="shared" si="21"/>
        <v>2</v>
      </c>
      <c r="I332" s="9" t="str">
        <f t="shared" si="22"/>
        <v>Février</v>
      </c>
    </row>
    <row r="333" spans="1:9" x14ac:dyDescent="0.25">
      <c r="A333" s="1">
        <v>35</v>
      </c>
      <c r="B333" s="2">
        <v>43878</v>
      </c>
      <c r="C333" s="3">
        <v>3511510687</v>
      </c>
      <c r="D333" s="9">
        <v>57212</v>
      </c>
      <c r="E333" s="9">
        <v>1323</v>
      </c>
      <c r="F333" s="9">
        <f t="shared" si="20"/>
        <v>8</v>
      </c>
      <c r="G333" s="9">
        <f t="shared" si="23"/>
        <v>2</v>
      </c>
      <c r="H333" s="9">
        <f t="shared" si="21"/>
        <v>2</v>
      </c>
      <c r="I333" s="9" t="str">
        <f t="shared" si="22"/>
        <v>Février</v>
      </c>
    </row>
    <row r="334" spans="1:9" x14ac:dyDescent="0.25">
      <c r="A334" s="1">
        <v>35</v>
      </c>
      <c r="B334" s="2">
        <v>43878</v>
      </c>
      <c r="C334" s="3">
        <v>3512035200</v>
      </c>
      <c r="D334" s="9">
        <v>120800</v>
      </c>
      <c r="E334" s="9">
        <v>3797</v>
      </c>
      <c r="F334" s="9">
        <f t="shared" si="20"/>
        <v>8</v>
      </c>
      <c r="G334" s="9">
        <f t="shared" si="23"/>
        <v>2</v>
      </c>
      <c r="H334" s="9">
        <f t="shared" si="21"/>
        <v>2</v>
      </c>
      <c r="I334" s="9" t="str">
        <f t="shared" si="22"/>
        <v>Février</v>
      </c>
    </row>
    <row r="335" spans="1:9" x14ac:dyDescent="0.25">
      <c r="A335" s="1">
        <v>35</v>
      </c>
      <c r="B335" s="2">
        <v>43878</v>
      </c>
      <c r="C335" s="3">
        <v>3515042000</v>
      </c>
      <c r="D335" s="9">
        <v>12000</v>
      </c>
      <c r="E335" s="9">
        <v>180</v>
      </c>
      <c r="F335" s="9">
        <f t="shared" si="20"/>
        <v>8</v>
      </c>
      <c r="G335" s="9">
        <f t="shared" si="23"/>
        <v>2</v>
      </c>
      <c r="H335" s="9">
        <f t="shared" si="21"/>
        <v>2</v>
      </c>
      <c r="I335" s="9" t="str">
        <f t="shared" si="22"/>
        <v>Février</v>
      </c>
    </row>
    <row r="336" spans="1:9" x14ac:dyDescent="0.25">
      <c r="A336" s="1">
        <v>35</v>
      </c>
      <c r="B336" s="2">
        <v>43878</v>
      </c>
      <c r="C336" s="3">
        <v>3515042000</v>
      </c>
      <c r="D336" s="9">
        <v>27000</v>
      </c>
      <c r="E336" s="9">
        <v>406</v>
      </c>
      <c r="F336" s="9">
        <f t="shared" si="20"/>
        <v>8</v>
      </c>
      <c r="G336" s="9">
        <f t="shared" si="23"/>
        <v>2</v>
      </c>
      <c r="H336" s="9">
        <f t="shared" si="21"/>
        <v>2</v>
      </c>
      <c r="I336" s="9" t="str">
        <f t="shared" si="22"/>
        <v>Février</v>
      </c>
    </row>
    <row r="337" spans="1:9" x14ac:dyDescent="0.25">
      <c r="A337" s="1">
        <v>35</v>
      </c>
      <c r="B337" s="2">
        <v>43879</v>
      </c>
      <c r="C337" s="3">
        <v>3519211721</v>
      </c>
      <c r="D337" s="9">
        <v>130928</v>
      </c>
      <c r="E337" s="9">
        <v>3991</v>
      </c>
      <c r="F337" s="9">
        <f t="shared" si="20"/>
        <v>8</v>
      </c>
      <c r="G337" s="9">
        <f t="shared" si="23"/>
        <v>2</v>
      </c>
      <c r="H337" s="9">
        <f t="shared" si="21"/>
        <v>2</v>
      </c>
      <c r="I337" s="9" t="str">
        <f t="shared" si="22"/>
        <v>Février</v>
      </c>
    </row>
    <row r="338" spans="1:9" x14ac:dyDescent="0.25">
      <c r="A338" s="1">
        <v>35</v>
      </c>
      <c r="B338" s="2">
        <v>43879</v>
      </c>
      <c r="C338" s="3">
        <v>3515006200</v>
      </c>
      <c r="D338" s="9">
        <v>24000</v>
      </c>
      <c r="E338" s="9">
        <v>334</v>
      </c>
      <c r="F338" s="9">
        <f t="shared" si="20"/>
        <v>8</v>
      </c>
      <c r="G338" s="9">
        <f t="shared" si="23"/>
        <v>2</v>
      </c>
      <c r="H338" s="9">
        <f t="shared" si="21"/>
        <v>2</v>
      </c>
      <c r="I338" s="9" t="str">
        <f t="shared" si="22"/>
        <v>Février</v>
      </c>
    </row>
    <row r="339" spans="1:9" x14ac:dyDescent="0.25">
      <c r="A339" s="1">
        <v>35</v>
      </c>
      <c r="B339" s="2">
        <v>43879</v>
      </c>
      <c r="C339" s="3">
        <v>3573034033</v>
      </c>
      <c r="D339" s="9">
        <v>12408</v>
      </c>
      <c r="E339" s="9">
        <v>857</v>
      </c>
      <c r="F339" s="9">
        <f t="shared" si="20"/>
        <v>8</v>
      </c>
      <c r="G339" s="9">
        <f t="shared" si="23"/>
        <v>2</v>
      </c>
      <c r="H339" s="9">
        <f t="shared" si="21"/>
        <v>2</v>
      </c>
      <c r="I339" s="9" t="str">
        <f t="shared" si="22"/>
        <v>Février</v>
      </c>
    </row>
    <row r="340" spans="1:9" x14ac:dyDescent="0.25">
      <c r="A340" s="1">
        <v>35</v>
      </c>
      <c r="B340" s="2">
        <v>43879</v>
      </c>
      <c r="C340" s="3">
        <v>3515006500</v>
      </c>
      <c r="D340" s="9">
        <v>23088</v>
      </c>
      <c r="E340" s="9">
        <v>321</v>
      </c>
      <c r="F340" s="9">
        <f t="shared" si="20"/>
        <v>8</v>
      </c>
      <c r="G340" s="9">
        <f t="shared" si="23"/>
        <v>2</v>
      </c>
      <c r="H340" s="9">
        <f t="shared" si="21"/>
        <v>2</v>
      </c>
      <c r="I340" s="9" t="str">
        <f t="shared" si="22"/>
        <v>Février</v>
      </c>
    </row>
    <row r="341" spans="1:9" x14ac:dyDescent="0.25">
      <c r="A341" s="1">
        <v>35</v>
      </c>
      <c r="B341" s="2">
        <v>43879</v>
      </c>
      <c r="C341" s="3">
        <v>3519245119</v>
      </c>
      <c r="D341" s="9">
        <v>61058</v>
      </c>
      <c r="E341" s="9">
        <v>1861</v>
      </c>
      <c r="F341" s="9">
        <f t="shared" si="20"/>
        <v>8</v>
      </c>
      <c r="G341" s="9">
        <f t="shared" si="23"/>
        <v>2</v>
      </c>
      <c r="H341" s="9">
        <f t="shared" si="21"/>
        <v>2</v>
      </c>
      <c r="I341" s="9" t="str">
        <f t="shared" si="22"/>
        <v>Février</v>
      </c>
    </row>
    <row r="342" spans="1:9" x14ac:dyDescent="0.25">
      <c r="A342" s="1">
        <v>35</v>
      </c>
      <c r="B342" s="2">
        <v>43879</v>
      </c>
      <c r="C342" s="3">
        <v>3515045000</v>
      </c>
      <c r="D342" s="9">
        <v>17099</v>
      </c>
      <c r="E342" s="9">
        <v>257</v>
      </c>
      <c r="F342" s="9">
        <f t="shared" si="20"/>
        <v>8</v>
      </c>
      <c r="G342" s="9">
        <f t="shared" si="23"/>
        <v>2</v>
      </c>
      <c r="H342" s="9">
        <f t="shared" si="21"/>
        <v>2</v>
      </c>
      <c r="I342" s="9" t="str">
        <f t="shared" si="22"/>
        <v>Février</v>
      </c>
    </row>
    <row r="343" spans="1:9" x14ac:dyDescent="0.25">
      <c r="A343" s="1">
        <v>35</v>
      </c>
      <c r="B343" s="2">
        <v>43879</v>
      </c>
      <c r="C343" s="3">
        <v>3510005290</v>
      </c>
      <c r="D343" s="9">
        <v>32000</v>
      </c>
      <c r="E343" s="9">
        <v>317</v>
      </c>
      <c r="F343" s="9">
        <f t="shared" si="20"/>
        <v>8</v>
      </c>
      <c r="G343" s="9">
        <f t="shared" si="23"/>
        <v>2</v>
      </c>
      <c r="H343" s="9">
        <f t="shared" si="21"/>
        <v>2</v>
      </c>
      <c r="I343" s="9" t="str">
        <f t="shared" si="22"/>
        <v>Février</v>
      </c>
    </row>
    <row r="344" spans="1:9" x14ac:dyDescent="0.25">
      <c r="A344" s="1">
        <v>35</v>
      </c>
      <c r="B344" s="2">
        <v>43879</v>
      </c>
      <c r="C344" s="3">
        <v>3510021174</v>
      </c>
      <c r="D344" s="9">
        <v>27800</v>
      </c>
      <c r="E344" s="9">
        <v>409</v>
      </c>
      <c r="F344" s="9">
        <f t="shared" si="20"/>
        <v>8</v>
      </c>
      <c r="G344" s="9">
        <f t="shared" si="23"/>
        <v>2</v>
      </c>
      <c r="H344" s="9">
        <f t="shared" si="21"/>
        <v>2</v>
      </c>
      <c r="I344" s="9" t="str">
        <f t="shared" si="22"/>
        <v>Février</v>
      </c>
    </row>
    <row r="345" spans="1:9" x14ac:dyDescent="0.25">
      <c r="A345" s="1">
        <v>35</v>
      </c>
      <c r="B345" s="2">
        <v>43879</v>
      </c>
      <c r="C345" s="3">
        <v>3512023391</v>
      </c>
      <c r="D345" s="9">
        <v>45500</v>
      </c>
      <c r="E345" s="9">
        <v>1450</v>
      </c>
      <c r="F345" s="9">
        <f t="shared" si="20"/>
        <v>8</v>
      </c>
      <c r="G345" s="9">
        <f t="shared" si="23"/>
        <v>2</v>
      </c>
      <c r="H345" s="9">
        <f t="shared" si="21"/>
        <v>2</v>
      </c>
      <c r="I345" s="9" t="str">
        <f t="shared" si="22"/>
        <v>Février</v>
      </c>
    </row>
    <row r="346" spans="1:9" x14ac:dyDescent="0.25">
      <c r="A346" s="1">
        <v>35</v>
      </c>
      <c r="B346" s="2">
        <v>43879</v>
      </c>
      <c r="C346" s="3">
        <v>3510019138</v>
      </c>
      <c r="D346" s="9">
        <v>27600</v>
      </c>
      <c r="E346" s="9">
        <v>406</v>
      </c>
      <c r="F346" s="9">
        <f t="shared" si="20"/>
        <v>8</v>
      </c>
      <c r="G346" s="9">
        <f t="shared" si="23"/>
        <v>2</v>
      </c>
      <c r="H346" s="9">
        <f t="shared" si="21"/>
        <v>2</v>
      </c>
      <c r="I346" s="9" t="str">
        <f t="shared" si="22"/>
        <v>Février</v>
      </c>
    </row>
    <row r="347" spans="1:9" x14ac:dyDescent="0.25">
      <c r="A347" s="1">
        <v>35</v>
      </c>
      <c r="B347" s="2">
        <v>43879</v>
      </c>
      <c r="C347" s="3">
        <v>3510006760</v>
      </c>
      <c r="D347" s="9">
        <v>4100</v>
      </c>
      <c r="E347" s="9">
        <v>43</v>
      </c>
      <c r="F347" s="9">
        <f t="shared" si="20"/>
        <v>8</v>
      </c>
      <c r="G347" s="9">
        <f t="shared" si="23"/>
        <v>2</v>
      </c>
      <c r="H347" s="9">
        <f t="shared" si="21"/>
        <v>2</v>
      </c>
      <c r="I347" s="9" t="str">
        <f t="shared" si="22"/>
        <v>Février</v>
      </c>
    </row>
    <row r="348" spans="1:9" x14ac:dyDescent="0.25">
      <c r="A348" s="1">
        <v>35</v>
      </c>
      <c r="B348" s="2">
        <v>43879</v>
      </c>
      <c r="C348" s="3">
        <v>3515013000</v>
      </c>
      <c r="D348" s="9">
        <v>86560</v>
      </c>
      <c r="E348" s="9">
        <v>1924</v>
      </c>
      <c r="F348" s="9">
        <f t="shared" si="20"/>
        <v>8</v>
      </c>
      <c r="G348" s="9">
        <f t="shared" si="23"/>
        <v>2</v>
      </c>
      <c r="H348" s="9">
        <f t="shared" si="21"/>
        <v>2</v>
      </c>
      <c r="I348" s="9" t="str">
        <f t="shared" si="22"/>
        <v>Février</v>
      </c>
    </row>
    <row r="349" spans="1:9" x14ac:dyDescent="0.25">
      <c r="A349" s="1">
        <v>35</v>
      </c>
      <c r="B349" s="2">
        <v>43881</v>
      </c>
      <c r="C349" s="3">
        <v>3510010100</v>
      </c>
      <c r="D349" s="9">
        <v>30000</v>
      </c>
      <c r="E349" s="9">
        <v>320</v>
      </c>
      <c r="F349" s="9">
        <f t="shared" si="20"/>
        <v>8</v>
      </c>
      <c r="G349" s="9">
        <f t="shared" si="23"/>
        <v>2</v>
      </c>
      <c r="H349" s="9">
        <f t="shared" si="21"/>
        <v>2</v>
      </c>
      <c r="I349" s="9" t="str">
        <f t="shared" si="22"/>
        <v>Février</v>
      </c>
    </row>
    <row r="350" spans="1:9" x14ac:dyDescent="0.25">
      <c r="A350" s="1">
        <v>35</v>
      </c>
      <c r="B350" s="2">
        <v>43881</v>
      </c>
      <c r="C350" s="3">
        <v>3510008517</v>
      </c>
      <c r="D350" s="9">
        <v>7104</v>
      </c>
      <c r="E350" s="9">
        <v>76</v>
      </c>
      <c r="F350" s="9">
        <f t="shared" si="20"/>
        <v>8</v>
      </c>
      <c r="G350" s="9">
        <f t="shared" si="23"/>
        <v>2</v>
      </c>
      <c r="H350" s="9">
        <f t="shared" si="21"/>
        <v>2</v>
      </c>
      <c r="I350" s="9" t="str">
        <f t="shared" si="22"/>
        <v>Février</v>
      </c>
    </row>
    <row r="351" spans="1:9" x14ac:dyDescent="0.25">
      <c r="A351" s="1">
        <v>35</v>
      </c>
      <c r="B351" s="2">
        <v>43881</v>
      </c>
      <c r="C351" s="3">
        <v>3555005209</v>
      </c>
      <c r="D351" s="9">
        <v>31940</v>
      </c>
      <c r="E351" s="9">
        <v>1005</v>
      </c>
      <c r="F351" s="9">
        <f t="shared" si="20"/>
        <v>8</v>
      </c>
      <c r="G351" s="9">
        <f t="shared" si="23"/>
        <v>2</v>
      </c>
      <c r="H351" s="9">
        <f t="shared" si="21"/>
        <v>2</v>
      </c>
      <c r="I351" s="9" t="str">
        <f t="shared" si="22"/>
        <v>Février</v>
      </c>
    </row>
    <row r="352" spans="1:9" x14ac:dyDescent="0.25">
      <c r="A352" s="1">
        <v>35</v>
      </c>
      <c r="B352" s="2">
        <v>43881</v>
      </c>
      <c r="C352" s="3">
        <v>3519252000</v>
      </c>
      <c r="D352" s="9">
        <v>50548</v>
      </c>
      <c r="E352" s="9">
        <v>1378</v>
      </c>
      <c r="F352" s="9">
        <f t="shared" si="20"/>
        <v>8</v>
      </c>
      <c r="G352" s="9">
        <f t="shared" si="23"/>
        <v>2</v>
      </c>
      <c r="H352" s="9">
        <f t="shared" si="21"/>
        <v>2</v>
      </c>
      <c r="I352" s="9" t="str">
        <f t="shared" si="22"/>
        <v>Février</v>
      </c>
    </row>
    <row r="353" spans="1:9" x14ac:dyDescent="0.25">
      <c r="A353" s="1">
        <v>35</v>
      </c>
      <c r="B353" s="2">
        <v>43881</v>
      </c>
      <c r="C353" s="3">
        <v>3520013600</v>
      </c>
      <c r="D353" s="9">
        <v>30000</v>
      </c>
      <c r="E353" s="9">
        <v>1220</v>
      </c>
      <c r="F353" s="9">
        <f t="shared" si="20"/>
        <v>8</v>
      </c>
      <c r="G353" s="9">
        <f t="shared" si="23"/>
        <v>2</v>
      </c>
      <c r="H353" s="9">
        <f t="shared" si="21"/>
        <v>2</v>
      </c>
      <c r="I353" s="9" t="str">
        <f t="shared" si="22"/>
        <v>Février</v>
      </c>
    </row>
    <row r="354" spans="1:9" x14ac:dyDescent="0.25">
      <c r="A354" s="1">
        <v>35</v>
      </c>
      <c r="B354" s="2">
        <v>43881</v>
      </c>
      <c r="C354" s="3">
        <v>3515041070</v>
      </c>
      <c r="D354" s="9">
        <v>24000</v>
      </c>
      <c r="E354" s="9">
        <v>413</v>
      </c>
      <c r="F354" s="9">
        <f t="shared" si="20"/>
        <v>8</v>
      </c>
      <c r="G354" s="9">
        <f t="shared" si="23"/>
        <v>2</v>
      </c>
      <c r="H354" s="9">
        <f t="shared" si="21"/>
        <v>2</v>
      </c>
      <c r="I354" s="9" t="str">
        <f t="shared" si="22"/>
        <v>Février</v>
      </c>
    </row>
    <row r="355" spans="1:9" x14ac:dyDescent="0.25">
      <c r="A355" s="1">
        <v>35</v>
      </c>
      <c r="B355" s="2">
        <v>43881</v>
      </c>
      <c r="C355" s="3">
        <v>3515048503</v>
      </c>
      <c r="D355" s="9">
        <v>82600</v>
      </c>
      <c r="E355" s="9">
        <v>1421</v>
      </c>
      <c r="F355" s="9">
        <f t="shared" si="20"/>
        <v>8</v>
      </c>
      <c r="G355" s="9">
        <f t="shared" si="23"/>
        <v>2</v>
      </c>
      <c r="H355" s="9">
        <f t="shared" si="21"/>
        <v>2</v>
      </c>
      <c r="I355" s="9" t="str">
        <f t="shared" si="22"/>
        <v>Février</v>
      </c>
    </row>
    <row r="356" spans="1:9" x14ac:dyDescent="0.25">
      <c r="A356" s="1">
        <v>35</v>
      </c>
      <c r="B356" s="2">
        <v>43881</v>
      </c>
      <c r="C356" s="3">
        <v>3524140227</v>
      </c>
      <c r="D356" s="9">
        <v>10872</v>
      </c>
      <c r="E356" s="9">
        <v>544</v>
      </c>
      <c r="F356" s="9">
        <f t="shared" si="20"/>
        <v>8</v>
      </c>
      <c r="G356" s="9">
        <f t="shared" si="23"/>
        <v>2</v>
      </c>
      <c r="H356" s="9">
        <f t="shared" si="21"/>
        <v>2</v>
      </c>
      <c r="I356" s="9" t="str">
        <f t="shared" si="22"/>
        <v>Février</v>
      </c>
    </row>
    <row r="357" spans="1:9" x14ac:dyDescent="0.25">
      <c r="A357" s="1">
        <v>35</v>
      </c>
      <c r="B357" s="2">
        <v>43881</v>
      </c>
      <c r="C357" s="3">
        <v>3510017600</v>
      </c>
      <c r="D357" s="9">
        <v>222000</v>
      </c>
      <c r="E357" s="9">
        <v>2831</v>
      </c>
      <c r="F357" s="9">
        <f t="shared" si="20"/>
        <v>8</v>
      </c>
      <c r="G357" s="9">
        <f t="shared" si="23"/>
        <v>2</v>
      </c>
      <c r="H357" s="9">
        <f t="shared" si="21"/>
        <v>2</v>
      </c>
      <c r="I357" s="9" t="str">
        <f t="shared" si="22"/>
        <v>Février</v>
      </c>
    </row>
    <row r="358" spans="1:9" x14ac:dyDescent="0.25">
      <c r="A358" s="1">
        <v>35</v>
      </c>
      <c r="B358" s="2">
        <v>43882</v>
      </c>
      <c r="C358" s="3">
        <v>3515006500</v>
      </c>
      <c r="D358" s="9">
        <v>45000</v>
      </c>
      <c r="E358" s="9">
        <v>626</v>
      </c>
      <c r="F358" s="9">
        <f t="shared" si="20"/>
        <v>8</v>
      </c>
      <c r="G358" s="9">
        <f t="shared" si="23"/>
        <v>2</v>
      </c>
      <c r="H358" s="9">
        <f t="shared" si="21"/>
        <v>2</v>
      </c>
      <c r="I358" s="9" t="str">
        <f t="shared" si="22"/>
        <v>Février</v>
      </c>
    </row>
    <row r="359" spans="1:9" x14ac:dyDescent="0.25">
      <c r="A359" s="1">
        <v>35</v>
      </c>
      <c r="B359" s="2">
        <v>43882</v>
      </c>
      <c r="C359" s="3">
        <v>3515013000</v>
      </c>
      <c r="D359" s="9">
        <v>27728</v>
      </c>
      <c r="E359" s="9">
        <v>616</v>
      </c>
      <c r="F359" s="9">
        <f t="shared" si="20"/>
        <v>8</v>
      </c>
      <c r="G359" s="9">
        <f t="shared" si="23"/>
        <v>2</v>
      </c>
      <c r="H359" s="9">
        <f t="shared" si="21"/>
        <v>2</v>
      </c>
      <c r="I359" s="9" t="str">
        <f t="shared" si="22"/>
        <v>Février</v>
      </c>
    </row>
    <row r="360" spans="1:9" x14ac:dyDescent="0.25">
      <c r="A360" s="1">
        <v>35</v>
      </c>
      <c r="B360" s="2">
        <v>43882</v>
      </c>
      <c r="C360" s="3">
        <v>3510010100</v>
      </c>
      <c r="D360" s="9">
        <v>57174</v>
      </c>
      <c r="E360" s="9">
        <v>610</v>
      </c>
      <c r="F360" s="9">
        <f t="shared" si="20"/>
        <v>8</v>
      </c>
      <c r="G360" s="9">
        <f t="shared" si="23"/>
        <v>2</v>
      </c>
      <c r="H360" s="9">
        <f t="shared" si="21"/>
        <v>2</v>
      </c>
      <c r="I360" s="9" t="str">
        <f t="shared" si="22"/>
        <v>Février</v>
      </c>
    </row>
    <row r="361" spans="1:9" x14ac:dyDescent="0.25">
      <c r="A361" s="1">
        <v>35</v>
      </c>
      <c r="B361" s="2">
        <v>43882</v>
      </c>
      <c r="C361" s="3">
        <v>3578575106</v>
      </c>
      <c r="D361" s="9">
        <v>23496</v>
      </c>
      <c r="E361" s="9">
        <v>1240</v>
      </c>
      <c r="F361" s="9">
        <f t="shared" si="20"/>
        <v>8</v>
      </c>
      <c r="G361" s="9">
        <f t="shared" si="23"/>
        <v>2</v>
      </c>
      <c r="H361" s="9">
        <f t="shared" si="21"/>
        <v>2</v>
      </c>
      <c r="I361" s="9" t="str">
        <f t="shared" si="22"/>
        <v>Février</v>
      </c>
    </row>
    <row r="362" spans="1:9" x14ac:dyDescent="0.25">
      <c r="A362" s="1">
        <v>35</v>
      </c>
      <c r="B362" s="2">
        <v>43882</v>
      </c>
      <c r="C362" s="3">
        <v>3520090001</v>
      </c>
      <c r="D362" s="9">
        <v>27748</v>
      </c>
      <c r="E362" s="9">
        <v>1351</v>
      </c>
      <c r="F362" s="9">
        <f t="shared" si="20"/>
        <v>8</v>
      </c>
      <c r="G362" s="9">
        <f t="shared" si="23"/>
        <v>2</v>
      </c>
      <c r="H362" s="9">
        <f t="shared" si="21"/>
        <v>2</v>
      </c>
      <c r="I362" s="9" t="str">
        <f t="shared" si="22"/>
        <v>Février</v>
      </c>
    </row>
    <row r="363" spans="1:9" x14ac:dyDescent="0.25">
      <c r="A363" s="1">
        <v>35</v>
      </c>
      <c r="B363" s="2">
        <v>43882</v>
      </c>
      <c r="C363" s="3">
        <v>3555064563</v>
      </c>
      <c r="D363" s="9">
        <v>21480</v>
      </c>
      <c r="E363" s="9">
        <v>949</v>
      </c>
      <c r="F363" s="9">
        <f t="shared" si="20"/>
        <v>8</v>
      </c>
      <c r="G363" s="9">
        <f t="shared" si="23"/>
        <v>2</v>
      </c>
      <c r="H363" s="9">
        <f t="shared" si="21"/>
        <v>2</v>
      </c>
      <c r="I363" s="9" t="str">
        <f t="shared" si="22"/>
        <v>Février</v>
      </c>
    </row>
    <row r="364" spans="1:9" x14ac:dyDescent="0.25">
      <c r="A364" s="1">
        <v>35</v>
      </c>
      <c r="B364" s="2">
        <v>43882</v>
      </c>
      <c r="C364" s="3">
        <v>3511220000</v>
      </c>
      <c r="D364" s="9">
        <v>31682</v>
      </c>
      <c r="E364" s="9">
        <v>823</v>
      </c>
      <c r="F364" s="9">
        <f t="shared" si="20"/>
        <v>8</v>
      </c>
      <c r="G364" s="9">
        <f t="shared" si="23"/>
        <v>2</v>
      </c>
      <c r="H364" s="9">
        <f t="shared" si="21"/>
        <v>2</v>
      </c>
      <c r="I364" s="9" t="str">
        <f t="shared" si="22"/>
        <v>Février</v>
      </c>
    </row>
    <row r="365" spans="1:9" x14ac:dyDescent="0.25">
      <c r="A365" s="1">
        <v>35</v>
      </c>
      <c r="B365" s="2">
        <v>43882</v>
      </c>
      <c r="C365" s="3">
        <v>3510011248</v>
      </c>
      <c r="D365" s="9">
        <v>27232</v>
      </c>
      <c r="E365" s="9">
        <v>266</v>
      </c>
      <c r="F365" s="9">
        <f t="shared" si="20"/>
        <v>8</v>
      </c>
      <c r="G365" s="9">
        <f t="shared" si="23"/>
        <v>2</v>
      </c>
      <c r="H365" s="9">
        <f t="shared" si="21"/>
        <v>2</v>
      </c>
      <c r="I365" s="9" t="str">
        <f t="shared" si="22"/>
        <v>Février</v>
      </c>
    </row>
    <row r="366" spans="1:9" x14ac:dyDescent="0.25">
      <c r="A366" s="1">
        <v>35</v>
      </c>
      <c r="B366" s="2">
        <v>43882</v>
      </c>
      <c r="C366" s="3">
        <v>3522120250</v>
      </c>
      <c r="D366" s="9">
        <v>9435</v>
      </c>
      <c r="E366" s="9">
        <v>472</v>
      </c>
      <c r="F366" s="9">
        <f t="shared" si="20"/>
        <v>8</v>
      </c>
      <c r="G366" s="9">
        <f t="shared" si="23"/>
        <v>2</v>
      </c>
      <c r="H366" s="9">
        <f t="shared" si="21"/>
        <v>2</v>
      </c>
      <c r="I366" s="9" t="str">
        <f t="shared" si="22"/>
        <v>Février</v>
      </c>
    </row>
    <row r="367" spans="1:9" x14ac:dyDescent="0.25">
      <c r="A367" s="1">
        <v>35</v>
      </c>
      <c r="B367" s="2">
        <v>43882</v>
      </c>
      <c r="C367" s="3">
        <v>3524140227</v>
      </c>
      <c r="D367" s="9">
        <v>59392</v>
      </c>
      <c r="E367" s="9">
        <v>2974</v>
      </c>
      <c r="F367" s="9">
        <f t="shared" si="20"/>
        <v>8</v>
      </c>
      <c r="G367" s="9">
        <f t="shared" si="23"/>
        <v>2</v>
      </c>
      <c r="H367" s="9">
        <f t="shared" si="21"/>
        <v>2</v>
      </c>
      <c r="I367" s="9" t="str">
        <f t="shared" si="22"/>
        <v>Février</v>
      </c>
    </row>
    <row r="368" spans="1:9" x14ac:dyDescent="0.25">
      <c r="A368" s="1">
        <v>35</v>
      </c>
      <c r="B368" s="2">
        <v>43885</v>
      </c>
      <c r="C368" s="3">
        <v>3519245000</v>
      </c>
      <c r="D368" s="9">
        <v>48352</v>
      </c>
      <c r="E368" s="9">
        <v>1376</v>
      </c>
      <c r="F368" s="9">
        <f t="shared" si="20"/>
        <v>9</v>
      </c>
      <c r="G368" s="9">
        <f t="shared" si="23"/>
        <v>2</v>
      </c>
      <c r="H368" s="9">
        <f t="shared" si="21"/>
        <v>2</v>
      </c>
      <c r="I368" s="9" t="str">
        <f t="shared" si="22"/>
        <v>Février</v>
      </c>
    </row>
    <row r="369" spans="1:9" x14ac:dyDescent="0.25">
      <c r="A369" s="1">
        <v>35</v>
      </c>
      <c r="B369" s="2">
        <v>43885</v>
      </c>
      <c r="C369" s="3">
        <v>3510008525</v>
      </c>
      <c r="D369" s="9">
        <v>500</v>
      </c>
      <c r="E369" s="9">
        <v>5</v>
      </c>
      <c r="F369" s="9">
        <f t="shared" ref="F369:F424" si="24">_xlfn.ISOWEEKNUM(B369)</f>
        <v>9</v>
      </c>
      <c r="G369" s="9">
        <f t="shared" si="23"/>
        <v>2</v>
      </c>
      <c r="H369" s="9">
        <f t="shared" ref="H369:H400" si="25">MONTH(B369)</f>
        <v>2</v>
      </c>
      <c r="I369" s="9" t="str">
        <f t="shared" si="22"/>
        <v>Février</v>
      </c>
    </row>
    <row r="370" spans="1:9" x14ac:dyDescent="0.25">
      <c r="A370" s="1">
        <v>35</v>
      </c>
      <c r="B370" s="2">
        <v>43885</v>
      </c>
      <c r="C370" s="3">
        <v>3510008525</v>
      </c>
      <c r="D370" s="9">
        <v>48900</v>
      </c>
      <c r="E370" s="9">
        <v>522</v>
      </c>
      <c r="F370" s="9">
        <f t="shared" si="24"/>
        <v>9</v>
      </c>
      <c r="G370" s="9">
        <f t="shared" si="23"/>
        <v>2</v>
      </c>
      <c r="H370" s="9">
        <f t="shared" si="25"/>
        <v>2</v>
      </c>
      <c r="I370" s="9" t="str">
        <f t="shared" si="22"/>
        <v>Février</v>
      </c>
    </row>
    <row r="371" spans="1:9" x14ac:dyDescent="0.25">
      <c r="A371" s="1">
        <v>35</v>
      </c>
      <c r="B371" s="2">
        <v>43885</v>
      </c>
      <c r="C371" s="3">
        <v>3515006297</v>
      </c>
      <c r="D371" s="9">
        <v>73400</v>
      </c>
      <c r="E371" s="9">
        <v>1180</v>
      </c>
      <c r="F371" s="9">
        <f t="shared" si="24"/>
        <v>9</v>
      </c>
      <c r="G371" s="9">
        <f t="shared" si="23"/>
        <v>2</v>
      </c>
      <c r="H371" s="9">
        <f t="shared" si="25"/>
        <v>2</v>
      </c>
      <c r="I371" s="9" t="str">
        <f t="shared" si="22"/>
        <v>Février</v>
      </c>
    </row>
    <row r="372" spans="1:9" x14ac:dyDescent="0.25">
      <c r="A372" s="1">
        <v>35</v>
      </c>
      <c r="B372" s="2">
        <v>43885</v>
      </c>
      <c r="C372" s="3">
        <v>3561035001</v>
      </c>
      <c r="D372" s="9">
        <v>105000</v>
      </c>
      <c r="E372" s="9">
        <v>14772</v>
      </c>
      <c r="F372" s="9">
        <f t="shared" si="24"/>
        <v>9</v>
      </c>
      <c r="G372" s="9">
        <f t="shared" si="23"/>
        <v>2</v>
      </c>
      <c r="H372" s="9">
        <f t="shared" si="25"/>
        <v>2</v>
      </c>
      <c r="I372" s="9" t="str">
        <f t="shared" si="22"/>
        <v>Février</v>
      </c>
    </row>
    <row r="373" spans="1:9" x14ac:dyDescent="0.25">
      <c r="A373" s="1">
        <v>35</v>
      </c>
      <c r="B373" s="2">
        <v>43885</v>
      </c>
      <c r="C373" s="3">
        <v>3578541666</v>
      </c>
      <c r="D373" s="9">
        <v>163455</v>
      </c>
      <c r="E373" s="9">
        <v>8294</v>
      </c>
      <c r="F373" s="9">
        <f t="shared" si="24"/>
        <v>9</v>
      </c>
      <c r="G373" s="9">
        <f t="shared" si="23"/>
        <v>2</v>
      </c>
      <c r="H373" s="9">
        <f t="shared" si="25"/>
        <v>2</v>
      </c>
      <c r="I373" s="9" t="str">
        <f t="shared" si="22"/>
        <v>Février</v>
      </c>
    </row>
    <row r="374" spans="1:9" x14ac:dyDescent="0.25">
      <c r="A374" s="1">
        <v>35</v>
      </c>
      <c r="B374" s="2">
        <v>43885</v>
      </c>
      <c r="C374" s="3">
        <v>3561002000</v>
      </c>
      <c r="D374" s="9">
        <v>28650</v>
      </c>
      <c r="E374" s="9">
        <v>3309</v>
      </c>
      <c r="F374" s="9">
        <f t="shared" si="24"/>
        <v>9</v>
      </c>
      <c r="G374" s="9">
        <f t="shared" si="23"/>
        <v>2</v>
      </c>
      <c r="H374" s="9">
        <f t="shared" si="25"/>
        <v>2</v>
      </c>
      <c r="I374" s="9" t="str">
        <f t="shared" si="22"/>
        <v>Février</v>
      </c>
    </row>
    <row r="375" spans="1:9" x14ac:dyDescent="0.25">
      <c r="A375" s="1">
        <v>35</v>
      </c>
      <c r="B375" s="2">
        <v>43886</v>
      </c>
      <c r="C375" s="3">
        <v>3571001566</v>
      </c>
      <c r="D375" s="9">
        <v>600</v>
      </c>
      <c r="E375" s="9">
        <v>45</v>
      </c>
      <c r="F375" s="9">
        <f t="shared" si="24"/>
        <v>9</v>
      </c>
      <c r="G375" s="9">
        <f t="shared" si="23"/>
        <v>2</v>
      </c>
      <c r="H375" s="9">
        <f t="shared" si="25"/>
        <v>2</v>
      </c>
      <c r="I375" s="9" t="str">
        <f t="shared" si="22"/>
        <v>Février</v>
      </c>
    </row>
    <row r="376" spans="1:9" x14ac:dyDescent="0.25">
      <c r="A376" s="1">
        <v>35</v>
      </c>
      <c r="B376" s="2">
        <v>43886</v>
      </c>
      <c r="C376" s="3">
        <v>3571121001</v>
      </c>
      <c r="D376" s="9">
        <v>16500</v>
      </c>
      <c r="E376" s="9">
        <v>1167</v>
      </c>
      <c r="F376" s="9">
        <f t="shared" si="24"/>
        <v>9</v>
      </c>
      <c r="G376" s="9">
        <f t="shared" si="23"/>
        <v>2</v>
      </c>
      <c r="H376" s="9">
        <f t="shared" si="25"/>
        <v>2</v>
      </c>
      <c r="I376" s="9" t="str">
        <f t="shared" si="22"/>
        <v>Février</v>
      </c>
    </row>
    <row r="377" spans="1:9" x14ac:dyDescent="0.25">
      <c r="A377" s="1">
        <v>35</v>
      </c>
      <c r="B377" s="2">
        <v>43886</v>
      </c>
      <c r="C377" s="3">
        <v>3514139234</v>
      </c>
      <c r="D377" s="9">
        <v>44700</v>
      </c>
      <c r="E377" s="9">
        <v>1203</v>
      </c>
      <c r="F377" s="9">
        <f t="shared" si="24"/>
        <v>9</v>
      </c>
      <c r="G377" s="9">
        <f t="shared" si="23"/>
        <v>2</v>
      </c>
      <c r="H377" s="9">
        <f t="shared" si="25"/>
        <v>2</v>
      </c>
      <c r="I377" s="9" t="str">
        <f t="shared" si="22"/>
        <v>Février</v>
      </c>
    </row>
    <row r="378" spans="1:9" x14ac:dyDescent="0.25">
      <c r="A378" s="1">
        <v>35</v>
      </c>
      <c r="B378" s="2">
        <v>43886</v>
      </c>
      <c r="C378" s="3">
        <v>3510021400</v>
      </c>
      <c r="D378" s="9">
        <v>174600</v>
      </c>
      <c r="E378" s="9">
        <v>2406</v>
      </c>
      <c r="F378" s="9">
        <f t="shared" si="24"/>
        <v>9</v>
      </c>
      <c r="G378" s="9">
        <f t="shared" si="23"/>
        <v>2</v>
      </c>
      <c r="H378" s="9">
        <f t="shared" si="25"/>
        <v>2</v>
      </c>
      <c r="I378" s="9" t="str">
        <f t="shared" si="22"/>
        <v>Février</v>
      </c>
    </row>
    <row r="379" spans="1:9" x14ac:dyDescent="0.25">
      <c r="A379" s="1">
        <v>35</v>
      </c>
      <c r="B379" s="2">
        <v>43886</v>
      </c>
      <c r="C379" s="3">
        <v>3510008500</v>
      </c>
      <c r="D379" s="9">
        <v>265320</v>
      </c>
      <c r="E379" s="9">
        <v>2393</v>
      </c>
      <c r="F379" s="9">
        <f t="shared" si="24"/>
        <v>9</v>
      </c>
      <c r="G379" s="9">
        <f t="shared" si="23"/>
        <v>2</v>
      </c>
      <c r="H379" s="9">
        <f t="shared" si="25"/>
        <v>2</v>
      </c>
      <c r="I379" s="9" t="str">
        <f t="shared" si="22"/>
        <v>Février</v>
      </c>
    </row>
    <row r="380" spans="1:9" x14ac:dyDescent="0.25">
      <c r="A380" s="1">
        <v>35</v>
      </c>
      <c r="B380" s="2">
        <v>43886</v>
      </c>
      <c r="C380" s="3">
        <v>3578542002</v>
      </c>
      <c r="D380" s="9">
        <v>13330</v>
      </c>
      <c r="E380" s="9">
        <v>633</v>
      </c>
      <c r="F380" s="9">
        <f t="shared" si="24"/>
        <v>9</v>
      </c>
      <c r="G380" s="9">
        <f t="shared" si="23"/>
        <v>2</v>
      </c>
      <c r="H380" s="9">
        <f t="shared" si="25"/>
        <v>2</v>
      </c>
      <c r="I380" s="9" t="str">
        <f t="shared" si="22"/>
        <v>Février</v>
      </c>
    </row>
    <row r="381" spans="1:9" x14ac:dyDescent="0.25">
      <c r="A381" s="1">
        <v>35</v>
      </c>
      <c r="B381" s="2">
        <v>43886</v>
      </c>
      <c r="C381" s="3">
        <v>3514130001</v>
      </c>
      <c r="D381" s="9">
        <v>50000</v>
      </c>
      <c r="E381" s="9">
        <v>1204</v>
      </c>
      <c r="F381" s="9">
        <f t="shared" si="24"/>
        <v>9</v>
      </c>
      <c r="G381" s="9">
        <f t="shared" si="23"/>
        <v>2</v>
      </c>
      <c r="H381" s="9">
        <f t="shared" si="25"/>
        <v>2</v>
      </c>
      <c r="I381" s="9" t="str">
        <f t="shared" si="22"/>
        <v>Février</v>
      </c>
    </row>
    <row r="382" spans="1:9" x14ac:dyDescent="0.25">
      <c r="A382" s="1">
        <v>35</v>
      </c>
      <c r="B382" s="2">
        <v>43886</v>
      </c>
      <c r="C382" s="3">
        <v>3579000011</v>
      </c>
      <c r="D382" s="9">
        <v>12500</v>
      </c>
      <c r="E382" s="9">
        <v>3920</v>
      </c>
      <c r="F382" s="9">
        <f t="shared" si="24"/>
        <v>9</v>
      </c>
      <c r="G382" s="9">
        <f t="shared" si="23"/>
        <v>2</v>
      </c>
      <c r="H382" s="9">
        <f t="shared" si="25"/>
        <v>2</v>
      </c>
      <c r="I382" s="9" t="str">
        <f t="shared" si="22"/>
        <v>Février</v>
      </c>
    </row>
    <row r="383" spans="1:9" x14ac:dyDescent="0.25">
      <c r="A383" s="1">
        <v>35</v>
      </c>
      <c r="B383" s="2">
        <v>43886</v>
      </c>
      <c r="C383" s="3">
        <v>3561035001</v>
      </c>
      <c r="D383" s="9">
        <v>105000</v>
      </c>
      <c r="E383" s="9">
        <v>14772</v>
      </c>
      <c r="F383" s="9">
        <f t="shared" si="24"/>
        <v>9</v>
      </c>
      <c r="G383" s="9">
        <f t="shared" si="23"/>
        <v>2</v>
      </c>
      <c r="H383" s="9">
        <f t="shared" si="25"/>
        <v>2</v>
      </c>
      <c r="I383" s="9" t="str">
        <f t="shared" si="22"/>
        <v>Février</v>
      </c>
    </row>
    <row r="384" spans="1:9" x14ac:dyDescent="0.25">
      <c r="A384" s="1">
        <v>35</v>
      </c>
      <c r="B384" s="2">
        <v>43886</v>
      </c>
      <c r="C384" s="3">
        <v>3511220225</v>
      </c>
      <c r="D384" s="9">
        <v>29200</v>
      </c>
      <c r="E384" s="9">
        <v>849</v>
      </c>
      <c r="F384" s="9">
        <f t="shared" si="24"/>
        <v>9</v>
      </c>
      <c r="G384" s="9">
        <f t="shared" si="23"/>
        <v>2</v>
      </c>
      <c r="H384" s="9">
        <f t="shared" si="25"/>
        <v>2</v>
      </c>
      <c r="I384" s="9" t="str">
        <f t="shared" si="22"/>
        <v>Février</v>
      </c>
    </row>
    <row r="385" spans="1:9" x14ac:dyDescent="0.25">
      <c r="A385" s="1">
        <v>35</v>
      </c>
      <c r="B385" s="2">
        <v>43886</v>
      </c>
      <c r="C385" s="3">
        <v>3515022200</v>
      </c>
      <c r="D385" s="9">
        <v>40200</v>
      </c>
      <c r="E385" s="9">
        <v>965</v>
      </c>
      <c r="F385" s="9">
        <f t="shared" si="24"/>
        <v>9</v>
      </c>
      <c r="G385" s="9">
        <f t="shared" si="23"/>
        <v>2</v>
      </c>
      <c r="H385" s="9">
        <f t="shared" si="25"/>
        <v>2</v>
      </c>
      <c r="I385" s="9" t="str">
        <f t="shared" si="22"/>
        <v>Février</v>
      </c>
    </row>
    <row r="386" spans="1:9" x14ac:dyDescent="0.25">
      <c r="A386" s="1">
        <v>35</v>
      </c>
      <c r="B386" s="2">
        <v>43887</v>
      </c>
      <c r="C386" s="3">
        <v>3579000011</v>
      </c>
      <c r="D386" s="9">
        <v>8312</v>
      </c>
      <c r="E386" s="9">
        <v>2607</v>
      </c>
      <c r="F386" s="9">
        <f t="shared" si="24"/>
        <v>9</v>
      </c>
      <c r="G386" s="9">
        <f t="shared" si="23"/>
        <v>2</v>
      </c>
      <c r="H386" s="9">
        <f t="shared" si="25"/>
        <v>2</v>
      </c>
      <c r="I386" s="9" t="str">
        <f t="shared" ref="I386:I424" si="26">+VLOOKUP(H386,$M$2:$N$13,2,FALSE)</f>
        <v>Février</v>
      </c>
    </row>
    <row r="387" spans="1:9" x14ac:dyDescent="0.25">
      <c r="A387" s="1">
        <v>35</v>
      </c>
      <c r="B387" s="2">
        <v>43887</v>
      </c>
      <c r="C387" s="3">
        <v>3524140227</v>
      </c>
      <c r="D387" s="9">
        <v>5434</v>
      </c>
      <c r="E387" s="9">
        <v>272</v>
      </c>
      <c r="F387" s="9">
        <f t="shared" si="24"/>
        <v>9</v>
      </c>
      <c r="G387" s="9">
        <f t="shared" ref="G387:G424" si="27">IF(DAY(B387)&lt;15,1,2)</f>
        <v>2</v>
      </c>
      <c r="H387" s="9">
        <f t="shared" si="25"/>
        <v>2</v>
      </c>
      <c r="I387" s="9" t="str">
        <f t="shared" si="26"/>
        <v>Février</v>
      </c>
    </row>
    <row r="388" spans="1:9" x14ac:dyDescent="0.25">
      <c r="A388" s="1">
        <v>35</v>
      </c>
      <c r="B388" s="2">
        <v>43887</v>
      </c>
      <c r="C388" s="3">
        <v>3514124028</v>
      </c>
      <c r="D388" s="9">
        <v>52000</v>
      </c>
      <c r="E388" s="9">
        <v>1400</v>
      </c>
      <c r="F388" s="9">
        <f t="shared" si="24"/>
        <v>9</v>
      </c>
      <c r="G388" s="9">
        <f t="shared" si="27"/>
        <v>2</v>
      </c>
      <c r="H388" s="9">
        <f t="shared" si="25"/>
        <v>2</v>
      </c>
      <c r="I388" s="9" t="str">
        <f t="shared" si="26"/>
        <v>Février</v>
      </c>
    </row>
    <row r="389" spans="1:9" x14ac:dyDescent="0.25">
      <c r="A389" s="1">
        <v>35</v>
      </c>
      <c r="B389" s="2">
        <v>43887</v>
      </c>
      <c r="C389" s="3">
        <v>3577042232</v>
      </c>
      <c r="D389" s="9">
        <v>514</v>
      </c>
      <c r="E389" s="9">
        <v>23</v>
      </c>
      <c r="F389" s="9">
        <f t="shared" si="24"/>
        <v>9</v>
      </c>
      <c r="G389" s="9">
        <f t="shared" si="27"/>
        <v>2</v>
      </c>
      <c r="H389" s="9">
        <f t="shared" si="25"/>
        <v>2</v>
      </c>
      <c r="I389" s="9" t="str">
        <f t="shared" si="26"/>
        <v>Février</v>
      </c>
    </row>
    <row r="390" spans="1:9" x14ac:dyDescent="0.25">
      <c r="A390" s="1">
        <v>35</v>
      </c>
      <c r="B390" s="2">
        <v>43887</v>
      </c>
      <c r="C390" s="3">
        <v>3578542011</v>
      </c>
      <c r="D390" s="9">
        <v>107040</v>
      </c>
      <c r="E390" s="9">
        <v>4483</v>
      </c>
      <c r="F390" s="9">
        <f t="shared" si="24"/>
        <v>9</v>
      </c>
      <c r="G390" s="9">
        <f t="shared" si="27"/>
        <v>2</v>
      </c>
      <c r="H390" s="9">
        <f t="shared" si="25"/>
        <v>2</v>
      </c>
      <c r="I390" s="9" t="str">
        <f t="shared" si="26"/>
        <v>Février</v>
      </c>
    </row>
    <row r="391" spans="1:9" x14ac:dyDescent="0.25">
      <c r="A391" s="1">
        <v>35</v>
      </c>
      <c r="B391" s="2">
        <v>43887</v>
      </c>
      <c r="C391" s="3">
        <v>3561015001</v>
      </c>
      <c r="D391" s="9">
        <v>1800</v>
      </c>
      <c r="E391" s="9">
        <v>205</v>
      </c>
      <c r="F391" s="9">
        <f t="shared" si="24"/>
        <v>9</v>
      </c>
      <c r="G391" s="9">
        <f t="shared" si="27"/>
        <v>2</v>
      </c>
      <c r="H391" s="9">
        <f t="shared" si="25"/>
        <v>2</v>
      </c>
      <c r="I391" s="9" t="str">
        <f t="shared" si="26"/>
        <v>Février</v>
      </c>
    </row>
    <row r="392" spans="1:9" x14ac:dyDescent="0.25">
      <c r="A392" s="1">
        <v>35</v>
      </c>
      <c r="B392" s="2">
        <v>43887</v>
      </c>
      <c r="C392" s="3">
        <v>3578541107</v>
      </c>
      <c r="D392" s="9">
        <v>15500</v>
      </c>
      <c r="E392" s="9">
        <v>693</v>
      </c>
      <c r="F392" s="9">
        <f t="shared" si="24"/>
        <v>9</v>
      </c>
      <c r="G392" s="9">
        <f t="shared" si="27"/>
        <v>2</v>
      </c>
      <c r="H392" s="9">
        <f t="shared" si="25"/>
        <v>2</v>
      </c>
      <c r="I392" s="9" t="str">
        <f t="shared" si="26"/>
        <v>Février</v>
      </c>
    </row>
    <row r="393" spans="1:9" x14ac:dyDescent="0.25">
      <c r="A393" s="1">
        <v>35</v>
      </c>
      <c r="B393" s="2">
        <v>43887</v>
      </c>
      <c r="C393" s="3">
        <v>3577041268</v>
      </c>
      <c r="D393" s="9">
        <v>3985</v>
      </c>
      <c r="E393" s="9">
        <v>178</v>
      </c>
      <c r="F393" s="9">
        <f t="shared" si="24"/>
        <v>9</v>
      </c>
      <c r="G393" s="9">
        <f t="shared" si="27"/>
        <v>2</v>
      </c>
      <c r="H393" s="9">
        <f t="shared" si="25"/>
        <v>2</v>
      </c>
      <c r="I393" s="9" t="str">
        <f t="shared" si="26"/>
        <v>Février</v>
      </c>
    </row>
    <row r="394" spans="1:9" x14ac:dyDescent="0.25">
      <c r="A394" s="1">
        <v>35</v>
      </c>
      <c r="B394" s="2">
        <v>43887</v>
      </c>
      <c r="C394" s="3">
        <v>3577048186</v>
      </c>
      <c r="D394" s="9">
        <v>13643</v>
      </c>
      <c r="E394" s="9">
        <v>610</v>
      </c>
      <c r="F394" s="9">
        <f t="shared" si="24"/>
        <v>9</v>
      </c>
      <c r="G394" s="9">
        <f t="shared" si="27"/>
        <v>2</v>
      </c>
      <c r="H394" s="9">
        <f t="shared" si="25"/>
        <v>2</v>
      </c>
      <c r="I394" s="9" t="str">
        <f t="shared" si="26"/>
        <v>Février</v>
      </c>
    </row>
    <row r="395" spans="1:9" x14ac:dyDescent="0.25">
      <c r="A395" s="1">
        <v>35</v>
      </c>
      <c r="B395" s="2">
        <v>43888</v>
      </c>
      <c r="C395" s="3">
        <v>3515002200</v>
      </c>
      <c r="D395" s="9">
        <v>300000</v>
      </c>
      <c r="E395" s="9">
        <v>1803</v>
      </c>
      <c r="F395" s="9">
        <f t="shared" si="24"/>
        <v>9</v>
      </c>
      <c r="G395" s="9">
        <f t="shared" si="27"/>
        <v>2</v>
      </c>
      <c r="H395" s="9">
        <f t="shared" si="25"/>
        <v>2</v>
      </c>
      <c r="I395" s="9" t="str">
        <f t="shared" si="26"/>
        <v>Février</v>
      </c>
    </row>
    <row r="396" spans="1:9" x14ac:dyDescent="0.25">
      <c r="A396" s="1">
        <v>35</v>
      </c>
      <c r="B396" s="2">
        <v>43888</v>
      </c>
      <c r="C396" s="3">
        <v>3510017600</v>
      </c>
      <c r="D396" s="9">
        <v>17100</v>
      </c>
      <c r="E396" s="9">
        <v>218</v>
      </c>
      <c r="F396" s="9">
        <f t="shared" si="24"/>
        <v>9</v>
      </c>
      <c r="G396" s="9">
        <f t="shared" si="27"/>
        <v>2</v>
      </c>
      <c r="H396" s="9">
        <f t="shared" si="25"/>
        <v>2</v>
      </c>
      <c r="I396" s="9" t="str">
        <f t="shared" si="26"/>
        <v>Février</v>
      </c>
    </row>
    <row r="397" spans="1:9" x14ac:dyDescent="0.25">
      <c r="A397" s="1">
        <v>35</v>
      </c>
      <c r="B397" s="2">
        <v>43888</v>
      </c>
      <c r="C397" s="3">
        <v>3577041227</v>
      </c>
      <c r="D397" s="9">
        <v>22695</v>
      </c>
      <c r="E397" s="9">
        <v>1056</v>
      </c>
      <c r="F397" s="9">
        <f t="shared" si="24"/>
        <v>9</v>
      </c>
      <c r="G397" s="9">
        <f t="shared" si="27"/>
        <v>2</v>
      </c>
      <c r="H397" s="9">
        <f t="shared" si="25"/>
        <v>2</v>
      </c>
      <c r="I397" s="9" t="str">
        <f t="shared" si="26"/>
        <v>Février</v>
      </c>
    </row>
    <row r="398" spans="1:9" x14ac:dyDescent="0.25">
      <c r="A398" s="1">
        <v>35</v>
      </c>
      <c r="B398" s="2">
        <v>43888</v>
      </c>
      <c r="C398" s="3">
        <v>3511110390</v>
      </c>
      <c r="D398" s="9">
        <v>11720</v>
      </c>
      <c r="E398" s="9">
        <v>318</v>
      </c>
      <c r="F398" s="9">
        <f t="shared" si="24"/>
        <v>9</v>
      </c>
      <c r="G398" s="9">
        <f t="shared" si="27"/>
        <v>2</v>
      </c>
      <c r="H398" s="9">
        <f t="shared" si="25"/>
        <v>2</v>
      </c>
      <c r="I398" s="9" t="str">
        <f t="shared" si="26"/>
        <v>Février</v>
      </c>
    </row>
    <row r="399" spans="1:9" x14ac:dyDescent="0.25">
      <c r="A399" s="1">
        <v>35</v>
      </c>
      <c r="B399" s="2">
        <v>43888</v>
      </c>
      <c r="C399" s="3">
        <v>3510021400</v>
      </c>
      <c r="D399" s="9">
        <v>187100</v>
      </c>
      <c r="E399" s="9">
        <v>2578</v>
      </c>
      <c r="F399" s="9">
        <f t="shared" si="24"/>
        <v>9</v>
      </c>
      <c r="G399" s="9">
        <f t="shared" si="27"/>
        <v>2</v>
      </c>
      <c r="H399" s="9">
        <f t="shared" si="25"/>
        <v>2</v>
      </c>
      <c r="I399" s="9" t="str">
        <f t="shared" si="26"/>
        <v>Février</v>
      </c>
    </row>
    <row r="400" spans="1:9" x14ac:dyDescent="0.25">
      <c r="A400" s="1">
        <v>35</v>
      </c>
      <c r="B400" s="2">
        <v>43888</v>
      </c>
      <c r="C400" s="3">
        <v>3522162000</v>
      </c>
      <c r="D400" s="9">
        <v>20480</v>
      </c>
      <c r="E400" s="9">
        <v>923</v>
      </c>
      <c r="F400" s="9">
        <f t="shared" si="24"/>
        <v>9</v>
      </c>
      <c r="G400" s="9">
        <f t="shared" si="27"/>
        <v>2</v>
      </c>
      <c r="H400" s="9">
        <f t="shared" si="25"/>
        <v>2</v>
      </c>
      <c r="I400" s="9" t="str">
        <f t="shared" si="26"/>
        <v>Février</v>
      </c>
    </row>
    <row r="401" spans="1:9" x14ac:dyDescent="0.25">
      <c r="A401" s="1">
        <v>35</v>
      </c>
      <c r="B401" s="2">
        <v>43888</v>
      </c>
      <c r="C401" s="3">
        <v>3510008500</v>
      </c>
      <c r="D401" s="9">
        <v>17600</v>
      </c>
      <c r="E401" s="9">
        <v>159</v>
      </c>
      <c r="F401" s="9">
        <f t="shared" si="24"/>
        <v>9</v>
      </c>
      <c r="G401" s="9">
        <f t="shared" si="27"/>
        <v>2</v>
      </c>
      <c r="H401" s="9">
        <f t="shared" ref="H401:H424" si="28">MONTH(B401)</f>
        <v>2</v>
      </c>
      <c r="I401" s="9" t="str">
        <f t="shared" si="26"/>
        <v>Février</v>
      </c>
    </row>
    <row r="402" spans="1:9" x14ac:dyDescent="0.25">
      <c r="A402" s="1">
        <v>35</v>
      </c>
      <c r="B402" s="2">
        <v>43889</v>
      </c>
      <c r="C402" s="3">
        <v>3522162000</v>
      </c>
      <c r="D402" s="9">
        <v>81920</v>
      </c>
      <c r="E402" s="9">
        <v>3692</v>
      </c>
      <c r="F402" s="9">
        <f t="shared" si="24"/>
        <v>9</v>
      </c>
      <c r="G402" s="9">
        <f t="shared" si="27"/>
        <v>2</v>
      </c>
      <c r="H402" s="9">
        <f t="shared" si="28"/>
        <v>2</v>
      </c>
      <c r="I402" s="9" t="str">
        <f t="shared" si="26"/>
        <v>Février</v>
      </c>
    </row>
    <row r="403" spans="1:9" x14ac:dyDescent="0.25">
      <c r="A403" s="1">
        <v>35</v>
      </c>
      <c r="B403" s="2">
        <v>43889</v>
      </c>
      <c r="C403" s="3">
        <v>3561035001</v>
      </c>
      <c r="D403" s="9">
        <v>42000</v>
      </c>
      <c r="E403" s="9">
        <v>5909</v>
      </c>
      <c r="F403" s="9">
        <f t="shared" si="24"/>
        <v>9</v>
      </c>
      <c r="G403" s="9">
        <f t="shared" si="27"/>
        <v>2</v>
      </c>
      <c r="H403" s="9">
        <f t="shared" si="28"/>
        <v>2</v>
      </c>
      <c r="I403" s="9" t="str">
        <f t="shared" si="26"/>
        <v>Février</v>
      </c>
    </row>
    <row r="404" spans="1:9" x14ac:dyDescent="0.25">
      <c r="A404" s="1">
        <v>35</v>
      </c>
      <c r="B404" s="2">
        <v>43889</v>
      </c>
      <c r="C404" s="3">
        <v>3555014001</v>
      </c>
      <c r="D404" s="9">
        <v>9370</v>
      </c>
      <c r="E404" s="9">
        <v>355</v>
      </c>
      <c r="F404" s="9">
        <f t="shared" si="24"/>
        <v>9</v>
      </c>
      <c r="G404" s="9">
        <f t="shared" si="27"/>
        <v>2</v>
      </c>
      <c r="H404" s="9">
        <f t="shared" si="28"/>
        <v>2</v>
      </c>
      <c r="I404" s="9" t="str">
        <f t="shared" si="26"/>
        <v>Février</v>
      </c>
    </row>
    <row r="405" spans="1:9" x14ac:dyDescent="0.25">
      <c r="A405" s="1">
        <v>35</v>
      </c>
      <c r="B405" s="2">
        <v>43889</v>
      </c>
      <c r="C405" s="3">
        <v>3522162000</v>
      </c>
      <c r="D405" s="9">
        <v>98119</v>
      </c>
      <c r="E405" s="9">
        <v>4422</v>
      </c>
      <c r="F405" s="9">
        <f t="shared" si="24"/>
        <v>9</v>
      </c>
      <c r="G405" s="9">
        <f t="shared" si="27"/>
        <v>2</v>
      </c>
      <c r="H405" s="9">
        <f t="shared" si="28"/>
        <v>2</v>
      </c>
      <c r="I405" s="9" t="str">
        <f t="shared" si="26"/>
        <v>Février</v>
      </c>
    </row>
    <row r="406" spans="1:9" x14ac:dyDescent="0.25">
      <c r="A406" s="1">
        <v>40</v>
      </c>
      <c r="B406" s="2">
        <v>43865</v>
      </c>
      <c r="C406" s="3">
        <v>40007205</v>
      </c>
      <c r="D406" s="9">
        <v>1400</v>
      </c>
      <c r="E406" s="9">
        <v>434</v>
      </c>
      <c r="F406" s="9">
        <f t="shared" si="24"/>
        <v>6</v>
      </c>
      <c r="G406" s="9">
        <f t="shared" si="27"/>
        <v>1</v>
      </c>
      <c r="H406" s="9">
        <f t="shared" si="28"/>
        <v>2</v>
      </c>
      <c r="I406" s="9" t="str">
        <f t="shared" si="26"/>
        <v>Février</v>
      </c>
    </row>
    <row r="407" spans="1:9" x14ac:dyDescent="0.25">
      <c r="A407" s="1">
        <v>40</v>
      </c>
      <c r="B407" s="2">
        <v>43882</v>
      </c>
      <c r="C407" s="3">
        <v>40037301</v>
      </c>
      <c r="D407" s="9">
        <v>5</v>
      </c>
      <c r="E407" s="9">
        <v>103</v>
      </c>
      <c r="F407" s="9">
        <f t="shared" si="24"/>
        <v>8</v>
      </c>
      <c r="G407" s="9">
        <f t="shared" si="27"/>
        <v>2</v>
      </c>
      <c r="H407" s="9">
        <f t="shared" si="28"/>
        <v>2</v>
      </c>
      <c r="I407" s="9" t="str">
        <f t="shared" si="26"/>
        <v>Février</v>
      </c>
    </row>
    <row r="408" spans="1:9" x14ac:dyDescent="0.25">
      <c r="A408" s="1">
        <v>40</v>
      </c>
      <c r="B408" s="2">
        <v>43865</v>
      </c>
      <c r="C408" s="3">
        <v>40007125</v>
      </c>
      <c r="D408" s="9">
        <v>1682</v>
      </c>
      <c r="E408" s="9">
        <v>157</v>
      </c>
      <c r="F408" s="9">
        <f t="shared" si="24"/>
        <v>6</v>
      </c>
      <c r="G408" s="9">
        <f t="shared" si="27"/>
        <v>1</v>
      </c>
      <c r="H408" s="9">
        <f t="shared" si="28"/>
        <v>2</v>
      </c>
      <c r="I408" s="9" t="str">
        <f t="shared" si="26"/>
        <v>Février</v>
      </c>
    </row>
    <row r="409" spans="1:9" x14ac:dyDescent="0.25">
      <c r="A409" s="1">
        <v>40</v>
      </c>
      <c r="B409" s="2">
        <v>43865</v>
      </c>
      <c r="C409" s="3">
        <v>40007209</v>
      </c>
      <c r="D409" s="9">
        <v>900</v>
      </c>
      <c r="E409" s="9">
        <v>233</v>
      </c>
      <c r="F409" s="9">
        <f t="shared" si="24"/>
        <v>6</v>
      </c>
      <c r="G409" s="9">
        <f t="shared" si="27"/>
        <v>1</v>
      </c>
      <c r="H409" s="9">
        <f t="shared" si="28"/>
        <v>2</v>
      </c>
      <c r="I409" s="9" t="str">
        <f t="shared" si="26"/>
        <v>Février</v>
      </c>
    </row>
    <row r="410" spans="1:9" x14ac:dyDescent="0.25">
      <c r="A410" s="1">
        <v>40</v>
      </c>
      <c r="B410" s="2">
        <v>43871</v>
      </c>
      <c r="C410" s="3">
        <v>40407221</v>
      </c>
      <c r="D410" s="9">
        <v>1800</v>
      </c>
      <c r="E410" s="9">
        <v>576</v>
      </c>
      <c r="F410" s="9">
        <f t="shared" si="24"/>
        <v>7</v>
      </c>
      <c r="G410" s="9">
        <f t="shared" si="27"/>
        <v>1</v>
      </c>
      <c r="H410" s="9">
        <f t="shared" si="28"/>
        <v>2</v>
      </c>
      <c r="I410" s="9" t="str">
        <f t="shared" si="26"/>
        <v>Février</v>
      </c>
    </row>
    <row r="411" spans="1:9" x14ac:dyDescent="0.25">
      <c r="A411" s="1">
        <v>40</v>
      </c>
      <c r="B411" s="2">
        <v>43871</v>
      </c>
      <c r="C411" s="3">
        <v>40407120</v>
      </c>
      <c r="D411" s="9">
        <v>1920</v>
      </c>
      <c r="E411" s="9">
        <v>486</v>
      </c>
      <c r="F411" s="9">
        <f t="shared" si="24"/>
        <v>7</v>
      </c>
      <c r="G411" s="9">
        <f t="shared" si="27"/>
        <v>1</v>
      </c>
      <c r="H411" s="9">
        <f t="shared" si="28"/>
        <v>2</v>
      </c>
      <c r="I411" s="9" t="str">
        <f t="shared" si="26"/>
        <v>Février</v>
      </c>
    </row>
    <row r="412" spans="1:9" x14ac:dyDescent="0.25">
      <c r="A412" s="1">
        <v>40</v>
      </c>
      <c r="B412" s="2">
        <v>43871</v>
      </c>
      <c r="C412" s="3">
        <v>40407100</v>
      </c>
      <c r="D412" s="9">
        <v>2560</v>
      </c>
      <c r="E412" s="9">
        <v>501</v>
      </c>
      <c r="F412" s="9">
        <f t="shared" si="24"/>
        <v>7</v>
      </c>
      <c r="G412" s="9">
        <f t="shared" si="27"/>
        <v>1</v>
      </c>
      <c r="H412" s="9">
        <f t="shared" si="28"/>
        <v>2</v>
      </c>
      <c r="I412" s="9" t="str">
        <f t="shared" si="26"/>
        <v>Février</v>
      </c>
    </row>
    <row r="413" spans="1:9" x14ac:dyDescent="0.25">
      <c r="A413" s="1">
        <v>40</v>
      </c>
      <c r="B413" s="2">
        <v>43872</v>
      </c>
      <c r="C413" s="3">
        <v>40007225</v>
      </c>
      <c r="D413" s="9">
        <v>3600</v>
      </c>
      <c r="E413" s="9">
        <v>382.68</v>
      </c>
      <c r="F413" s="9">
        <f t="shared" si="24"/>
        <v>7</v>
      </c>
      <c r="G413" s="9">
        <f t="shared" si="27"/>
        <v>1</v>
      </c>
      <c r="H413" s="9">
        <f t="shared" si="28"/>
        <v>2</v>
      </c>
      <c r="I413" s="9" t="str">
        <f t="shared" si="26"/>
        <v>Février</v>
      </c>
    </row>
    <row r="414" spans="1:9" x14ac:dyDescent="0.25">
      <c r="A414" s="1">
        <v>40</v>
      </c>
      <c r="B414" s="2">
        <v>43872</v>
      </c>
      <c r="C414" s="3">
        <v>40037300</v>
      </c>
      <c r="D414" s="9">
        <v>408</v>
      </c>
      <c r="E414" s="9">
        <v>2978</v>
      </c>
      <c r="F414" s="9">
        <f t="shared" si="24"/>
        <v>7</v>
      </c>
      <c r="G414" s="9">
        <f t="shared" si="27"/>
        <v>1</v>
      </c>
      <c r="H414" s="9">
        <f t="shared" si="28"/>
        <v>2</v>
      </c>
      <c r="I414" s="9" t="str">
        <f t="shared" si="26"/>
        <v>Février</v>
      </c>
    </row>
    <row r="415" spans="1:9" x14ac:dyDescent="0.25">
      <c r="A415" s="1">
        <v>40</v>
      </c>
      <c r="B415" s="2">
        <v>43872</v>
      </c>
      <c r="C415" s="3">
        <v>40037300</v>
      </c>
      <c r="D415" s="9">
        <v>408</v>
      </c>
      <c r="E415" s="9">
        <v>2978</v>
      </c>
      <c r="F415" s="9">
        <f t="shared" si="24"/>
        <v>7</v>
      </c>
      <c r="G415" s="9">
        <f t="shared" si="27"/>
        <v>1</v>
      </c>
      <c r="H415" s="9">
        <f t="shared" si="28"/>
        <v>2</v>
      </c>
      <c r="I415" s="9" t="str">
        <f t="shared" si="26"/>
        <v>Février</v>
      </c>
    </row>
    <row r="416" spans="1:9" x14ac:dyDescent="0.25">
      <c r="A416" s="1">
        <v>40</v>
      </c>
      <c r="B416" s="2">
        <v>43872</v>
      </c>
      <c r="C416" s="3">
        <v>40037300</v>
      </c>
      <c r="D416" s="9">
        <v>459</v>
      </c>
      <c r="E416" s="9">
        <v>3351</v>
      </c>
      <c r="F416" s="9">
        <f t="shared" si="24"/>
        <v>7</v>
      </c>
      <c r="G416" s="9">
        <f t="shared" si="27"/>
        <v>1</v>
      </c>
      <c r="H416" s="9">
        <f t="shared" si="28"/>
        <v>2</v>
      </c>
      <c r="I416" s="9" t="str">
        <f t="shared" si="26"/>
        <v>Février</v>
      </c>
    </row>
    <row r="417" spans="1:9" x14ac:dyDescent="0.25">
      <c r="A417" s="1">
        <v>40</v>
      </c>
      <c r="B417" s="2">
        <v>43872</v>
      </c>
      <c r="C417" s="3">
        <v>40037300</v>
      </c>
      <c r="D417" s="9">
        <v>21</v>
      </c>
      <c r="E417" s="9">
        <v>153</v>
      </c>
      <c r="F417" s="9">
        <f t="shared" si="24"/>
        <v>7</v>
      </c>
      <c r="G417" s="9">
        <f t="shared" si="27"/>
        <v>1</v>
      </c>
      <c r="H417" s="9">
        <f t="shared" si="28"/>
        <v>2</v>
      </c>
      <c r="I417" s="9" t="str">
        <f t="shared" si="26"/>
        <v>Février</v>
      </c>
    </row>
    <row r="418" spans="1:9" x14ac:dyDescent="0.25">
      <c r="A418" s="1">
        <v>40</v>
      </c>
      <c r="B418" s="2">
        <v>43874</v>
      </c>
      <c r="C418" s="3">
        <v>40037600</v>
      </c>
      <c r="D418" s="9">
        <v>116</v>
      </c>
      <c r="E418" s="9">
        <v>1201</v>
      </c>
      <c r="F418" s="9">
        <f t="shared" si="24"/>
        <v>7</v>
      </c>
      <c r="G418" s="9">
        <f t="shared" si="27"/>
        <v>1</v>
      </c>
      <c r="H418" s="9">
        <f t="shared" si="28"/>
        <v>2</v>
      </c>
      <c r="I418" s="9" t="str">
        <f t="shared" si="26"/>
        <v>Février</v>
      </c>
    </row>
    <row r="419" spans="1:9" x14ac:dyDescent="0.25">
      <c r="A419" s="1">
        <v>40</v>
      </c>
      <c r="B419" s="2">
        <v>43879</v>
      </c>
      <c r="C419" s="3">
        <v>40007232</v>
      </c>
      <c r="D419" s="9">
        <v>480</v>
      </c>
      <c r="E419" s="9">
        <v>212</v>
      </c>
      <c r="F419" s="9">
        <f t="shared" si="24"/>
        <v>8</v>
      </c>
      <c r="G419" s="9">
        <f t="shared" si="27"/>
        <v>2</v>
      </c>
      <c r="H419" s="9">
        <f t="shared" si="28"/>
        <v>2</v>
      </c>
      <c r="I419" s="9" t="str">
        <f t="shared" si="26"/>
        <v>Février</v>
      </c>
    </row>
    <row r="420" spans="1:9" x14ac:dyDescent="0.25">
      <c r="A420" s="1">
        <v>40</v>
      </c>
      <c r="B420" s="2">
        <v>43879</v>
      </c>
      <c r="C420" s="3">
        <v>40407100</v>
      </c>
      <c r="D420" s="9">
        <v>3200</v>
      </c>
      <c r="E420" s="9">
        <v>794</v>
      </c>
      <c r="F420" s="9">
        <f t="shared" si="24"/>
        <v>8</v>
      </c>
      <c r="G420" s="9">
        <f t="shared" si="27"/>
        <v>2</v>
      </c>
      <c r="H420" s="9">
        <f t="shared" si="28"/>
        <v>2</v>
      </c>
      <c r="I420" s="9" t="str">
        <f t="shared" si="26"/>
        <v>Février</v>
      </c>
    </row>
    <row r="421" spans="1:9" x14ac:dyDescent="0.25">
      <c r="A421" s="1">
        <v>40</v>
      </c>
      <c r="B421" s="2">
        <v>43879</v>
      </c>
      <c r="C421" s="3">
        <v>40407203</v>
      </c>
      <c r="D421" s="9">
        <v>4800</v>
      </c>
      <c r="E421" s="9">
        <v>1884</v>
      </c>
      <c r="F421" s="9">
        <f t="shared" si="24"/>
        <v>8</v>
      </c>
      <c r="G421" s="9">
        <f t="shared" si="27"/>
        <v>2</v>
      </c>
      <c r="H421" s="9">
        <f t="shared" si="28"/>
        <v>2</v>
      </c>
      <c r="I421" s="9" t="str">
        <f t="shared" si="26"/>
        <v>Février</v>
      </c>
    </row>
    <row r="422" spans="1:9" x14ac:dyDescent="0.25">
      <c r="A422" s="1">
        <v>40</v>
      </c>
      <c r="B422" s="2">
        <v>43865</v>
      </c>
      <c r="C422" s="3">
        <v>40007131</v>
      </c>
      <c r="D422" s="9">
        <v>960</v>
      </c>
      <c r="E422" s="9">
        <v>314</v>
      </c>
      <c r="F422" s="9">
        <f t="shared" si="24"/>
        <v>6</v>
      </c>
      <c r="G422" s="9">
        <f t="shared" si="27"/>
        <v>1</v>
      </c>
      <c r="H422" s="9">
        <f t="shared" si="28"/>
        <v>2</v>
      </c>
      <c r="I422" s="9" t="str">
        <f t="shared" si="26"/>
        <v>Février</v>
      </c>
    </row>
    <row r="423" spans="1:9" x14ac:dyDescent="0.25">
      <c r="A423" s="1">
        <v>40</v>
      </c>
      <c r="B423" s="2">
        <v>43880</v>
      </c>
      <c r="C423" s="3">
        <v>40042005</v>
      </c>
      <c r="D423" s="9">
        <v>10000</v>
      </c>
      <c r="E423" s="9">
        <v>282</v>
      </c>
      <c r="F423" s="9">
        <f t="shared" si="24"/>
        <v>8</v>
      </c>
      <c r="G423" s="9">
        <f t="shared" si="27"/>
        <v>2</v>
      </c>
      <c r="H423" s="9">
        <f t="shared" si="28"/>
        <v>2</v>
      </c>
      <c r="I423" s="9" t="str">
        <f t="shared" si="26"/>
        <v>Février</v>
      </c>
    </row>
    <row r="424" spans="1:9" x14ac:dyDescent="0.25">
      <c r="A424" s="1">
        <v>82</v>
      </c>
      <c r="B424" s="2">
        <v>43879</v>
      </c>
      <c r="C424" s="3">
        <v>82001050</v>
      </c>
      <c r="D424" s="9">
        <v>660</v>
      </c>
      <c r="E424" s="9">
        <v>2253</v>
      </c>
      <c r="F424" s="9">
        <f t="shared" si="24"/>
        <v>8</v>
      </c>
      <c r="G424" s="9">
        <f t="shared" si="27"/>
        <v>2</v>
      </c>
      <c r="H424" s="9">
        <f t="shared" si="28"/>
        <v>2</v>
      </c>
      <c r="I424" s="9" t="str">
        <f t="shared" si="26"/>
        <v>Février</v>
      </c>
    </row>
    <row r="425" spans="1:9" x14ac:dyDescent="0.25">
      <c r="D425"/>
      <c r="E425"/>
    </row>
    <row r="426" spans="1:9" x14ac:dyDescent="0.25">
      <c r="D426"/>
      <c r="E426"/>
    </row>
    <row r="427" spans="1:9" x14ac:dyDescent="0.25">
      <c r="D427"/>
      <c r="E427"/>
    </row>
    <row r="428" spans="1:9" x14ac:dyDescent="0.25">
      <c r="D428"/>
      <c r="E428"/>
    </row>
    <row r="429" spans="1:9" x14ac:dyDescent="0.25">
      <c r="D429"/>
      <c r="E429"/>
    </row>
    <row r="430" spans="1:9" x14ac:dyDescent="0.25">
      <c r="D430"/>
      <c r="E430"/>
    </row>
    <row r="431" spans="1:9" x14ac:dyDescent="0.25">
      <c r="D431"/>
      <c r="E431"/>
    </row>
    <row r="432" spans="1:9" x14ac:dyDescent="0.25">
      <c r="D432"/>
      <c r="E432"/>
    </row>
    <row r="433" spans="4:5" x14ac:dyDescent="0.25">
      <c r="D433"/>
      <c r="E433"/>
    </row>
    <row r="434" spans="4:5" x14ac:dyDescent="0.25">
      <c r="D434"/>
      <c r="E434"/>
    </row>
    <row r="435" spans="4:5" x14ac:dyDescent="0.25">
      <c r="D435"/>
      <c r="E435"/>
    </row>
    <row r="436" spans="4:5" x14ac:dyDescent="0.25">
      <c r="D436"/>
      <c r="E436"/>
    </row>
    <row r="437" spans="4:5" x14ac:dyDescent="0.25">
      <c r="D437"/>
      <c r="E437"/>
    </row>
    <row r="438" spans="4:5" x14ac:dyDescent="0.25">
      <c r="D438"/>
      <c r="E438"/>
    </row>
    <row r="439" spans="4:5" x14ac:dyDescent="0.25">
      <c r="D439"/>
      <c r="E439"/>
    </row>
    <row r="440" spans="4:5" x14ac:dyDescent="0.25">
      <c r="D440"/>
      <c r="E440"/>
    </row>
    <row r="441" spans="4:5" x14ac:dyDescent="0.25">
      <c r="D441"/>
      <c r="E441"/>
    </row>
    <row r="442" spans="4:5" x14ac:dyDescent="0.25">
      <c r="D442"/>
      <c r="E442"/>
    </row>
    <row r="443" spans="4:5" x14ac:dyDescent="0.25">
      <c r="D443"/>
      <c r="E443"/>
    </row>
    <row r="444" spans="4:5" x14ac:dyDescent="0.25">
      <c r="D444"/>
      <c r="E444"/>
    </row>
    <row r="445" spans="4:5" x14ac:dyDescent="0.25">
      <c r="D445"/>
      <c r="E445"/>
    </row>
    <row r="446" spans="4:5" x14ac:dyDescent="0.25">
      <c r="D446"/>
      <c r="E446"/>
    </row>
    <row r="447" spans="4:5" x14ac:dyDescent="0.25">
      <c r="D447"/>
      <c r="E447"/>
    </row>
    <row r="448" spans="4:5" x14ac:dyDescent="0.25">
      <c r="D448"/>
      <c r="E448"/>
    </row>
    <row r="449" spans="4:5" x14ac:dyDescent="0.25">
      <c r="D449"/>
      <c r="E449"/>
    </row>
    <row r="450" spans="4:5" x14ac:dyDescent="0.25">
      <c r="D450"/>
      <c r="E450"/>
    </row>
    <row r="451" spans="4:5" x14ac:dyDescent="0.25">
      <c r="D451"/>
      <c r="E451"/>
    </row>
    <row r="452" spans="4:5" x14ac:dyDescent="0.25">
      <c r="D452"/>
      <c r="E452"/>
    </row>
    <row r="453" spans="4:5" x14ac:dyDescent="0.25">
      <c r="D453"/>
      <c r="E453"/>
    </row>
    <row r="454" spans="4:5" x14ac:dyDescent="0.25">
      <c r="D454"/>
      <c r="E454"/>
    </row>
    <row r="455" spans="4:5" x14ac:dyDescent="0.25">
      <c r="D455"/>
      <c r="E455"/>
    </row>
    <row r="456" spans="4:5" x14ac:dyDescent="0.25">
      <c r="D456"/>
      <c r="E456"/>
    </row>
    <row r="457" spans="4:5" x14ac:dyDescent="0.25">
      <c r="D457"/>
      <c r="E457"/>
    </row>
    <row r="458" spans="4:5" x14ac:dyDescent="0.25">
      <c r="D458"/>
      <c r="E458"/>
    </row>
    <row r="459" spans="4:5" x14ac:dyDescent="0.25">
      <c r="D459"/>
      <c r="E459"/>
    </row>
    <row r="460" spans="4:5" x14ac:dyDescent="0.25">
      <c r="D460"/>
      <c r="E460"/>
    </row>
    <row r="461" spans="4:5" x14ac:dyDescent="0.25">
      <c r="D461"/>
      <c r="E461"/>
    </row>
    <row r="462" spans="4:5" x14ac:dyDescent="0.25">
      <c r="D462"/>
      <c r="E462"/>
    </row>
    <row r="463" spans="4:5" x14ac:dyDescent="0.25">
      <c r="D463"/>
      <c r="E463"/>
    </row>
    <row r="464" spans="4:5" x14ac:dyDescent="0.25">
      <c r="D464"/>
      <c r="E464"/>
    </row>
    <row r="465" spans="4:5" x14ac:dyDescent="0.25">
      <c r="D465"/>
      <c r="E465"/>
    </row>
    <row r="466" spans="4:5" x14ac:dyDescent="0.25">
      <c r="D466"/>
      <c r="E466"/>
    </row>
    <row r="467" spans="4:5" x14ac:dyDescent="0.25">
      <c r="D467"/>
      <c r="E467"/>
    </row>
    <row r="468" spans="4:5" x14ac:dyDescent="0.25">
      <c r="D468"/>
      <c r="E468"/>
    </row>
    <row r="469" spans="4:5" x14ac:dyDescent="0.25">
      <c r="D469"/>
      <c r="E469"/>
    </row>
    <row r="470" spans="4:5" x14ac:dyDescent="0.25">
      <c r="D470"/>
      <c r="E470"/>
    </row>
    <row r="471" spans="4:5" x14ac:dyDescent="0.25">
      <c r="D471"/>
      <c r="E471"/>
    </row>
    <row r="472" spans="4:5" x14ac:dyDescent="0.25">
      <c r="D472"/>
      <c r="E472"/>
    </row>
    <row r="473" spans="4:5" x14ac:dyDescent="0.25">
      <c r="D473"/>
      <c r="E473"/>
    </row>
    <row r="474" spans="4:5" x14ac:dyDescent="0.25">
      <c r="D474"/>
      <c r="E474"/>
    </row>
    <row r="475" spans="4:5" x14ac:dyDescent="0.25">
      <c r="D475"/>
      <c r="E475"/>
    </row>
    <row r="476" spans="4:5" x14ac:dyDescent="0.25">
      <c r="D476"/>
      <c r="E476"/>
    </row>
    <row r="477" spans="4:5" x14ac:dyDescent="0.25">
      <c r="D477"/>
      <c r="E477"/>
    </row>
    <row r="478" spans="4:5" x14ac:dyDescent="0.25">
      <c r="D478"/>
      <c r="E478"/>
    </row>
    <row r="479" spans="4:5" x14ac:dyDescent="0.25">
      <c r="D479"/>
      <c r="E479"/>
    </row>
    <row r="480" spans="4:5" x14ac:dyDescent="0.25">
      <c r="D480"/>
      <c r="E480"/>
    </row>
    <row r="481" spans="4:5" x14ac:dyDescent="0.25">
      <c r="D481"/>
      <c r="E481"/>
    </row>
    <row r="482" spans="4:5" x14ac:dyDescent="0.25">
      <c r="D482"/>
      <c r="E482"/>
    </row>
    <row r="483" spans="4:5" x14ac:dyDescent="0.25">
      <c r="D483"/>
      <c r="E483"/>
    </row>
    <row r="484" spans="4:5" x14ac:dyDescent="0.25">
      <c r="D484"/>
      <c r="E484"/>
    </row>
    <row r="485" spans="4:5" x14ac:dyDescent="0.25">
      <c r="D485"/>
      <c r="E485"/>
    </row>
    <row r="486" spans="4:5" x14ac:dyDescent="0.25">
      <c r="D486"/>
      <c r="E486"/>
    </row>
    <row r="487" spans="4:5" x14ac:dyDescent="0.25">
      <c r="D487"/>
      <c r="E487"/>
    </row>
    <row r="488" spans="4:5" x14ac:dyDescent="0.25">
      <c r="D488"/>
      <c r="E488"/>
    </row>
    <row r="489" spans="4:5" x14ac:dyDescent="0.25">
      <c r="D489"/>
      <c r="E489"/>
    </row>
    <row r="490" spans="4:5" x14ac:dyDescent="0.25">
      <c r="D490"/>
      <c r="E490"/>
    </row>
    <row r="491" spans="4:5" x14ac:dyDescent="0.25">
      <c r="D491"/>
      <c r="E491"/>
    </row>
    <row r="492" spans="4:5" x14ac:dyDescent="0.25">
      <c r="D492"/>
      <c r="E492"/>
    </row>
    <row r="493" spans="4:5" x14ac:dyDescent="0.25">
      <c r="D493"/>
      <c r="E493"/>
    </row>
    <row r="494" spans="4:5" x14ac:dyDescent="0.25">
      <c r="D494"/>
      <c r="E494"/>
    </row>
    <row r="495" spans="4:5" x14ac:dyDescent="0.25">
      <c r="D495"/>
      <c r="E495"/>
    </row>
    <row r="496" spans="4:5" x14ac:dyDescent="0.25">
      <c r="D496"/>
      <c r="E496"/>
    </row>
    <row r="497" spans="4:5" x14ac:dyDescent="0.25">
      <c r="D497"/>
      <c r="E497"/>
    </row>
    <row r="498" spans="4:5" x14ac:dyDescent="0.25">
      <c r="D498"/>
      <c r="E498"/>
    </row>
    <row r="499" spans="4:5" x14ac:dyDescent="0.25">
      <c r="D499"/>
      <c r="E499"/>
    </row>
    <row r="500" spans="4:5" x14ac:dyDescent="0.25">
      <c r="D500"/>
      <c r="E500"/>
    </row>
    <row r="501" spans="4:5" x14ac:dyDescent="0.25">
      <c r="D501"/>
      <c r="E501"/>
    </row>
    <row r="502" spans="4:5" x14ac:dyDescent="0.25">
      <c r="D502"/>
      <c r="E502"/>
    </row>
    <row r="503" spans="4:5" x14ac:dyDescent="0.25">
      <c r="D503"/>
      <c r="E503"/>
    </row>
    <row r="504" spans="4:5" x14ac:dyDescent="0.25">
      <c r="D504"/>
      <c r="E504"/>
    </row>
    <row r="505" spans="4:5" x14ac:dyDescent="0.25">
      <c r="D505"/>
      <c r="E505"/>
    </row>
    <row r="506" spans="4:5" x14ac:dyDescent="0.25">
      <c r="D506"/>
      <c r="E506"/>
    </row>
    <row r="507" spans="4:5" x14ac:dyDescent="0.25">
      <c r="D507"/>
      <c r="E507"/>
    </row>
    <row r="508" spans="4:5" x14ac:dyDescent="0.25">
      <c r="D508"/>
      <c r="E508"/>
    </row>
    <row r="509" spans="4:5" x14ac:dyDescent="0.25">
      <c r="D509"/>
      <c r="E509"/>
    </row>
    <row r="510" spans="4:5" x14ac:dyDescent="0.25">
      <c r="D510"/>
      <c r="E510"/>
    </row>
    <row r="511" spans="4:5" x14ac:dyDescent="0.25">
      <c r="D511"/>
      <c r="E511"/>
    </row>
    <row r="512" spans="4:5" x14ac:dyDescent="0.25">
      <c r="D512"/>
      <c r="E512"/>
    </row>
    <row r="513" spans="4:5" x14ac:dyDescent="0.25">
      <c r="D513"/>
      <c r="E513"/>
    </row>
    <row r="514" spans="4:5" x14ac:dyDescent="0.25">
      <c r="D514"/>
      <c r="E514"/>
    </row>
    <row r="515" spans="4:5" x14ac:dyDescent="0.25">
      <c r="D515"/>
      <c r="E515"/>
    </row>
    <row r="516" spans="4:5" x14ac:dyDescent="0.25">
      <c r="D516"/>
      <c r="E516"/>
    </row>
    <row r="517" spans="4:5" x14ac:dyDescent="0.25">
      <c r="D517"/>
      <c r="E517"/>
    </row>
    <row r="518" spans="4:5" x14ac:dyDescent="0.25">
      <c r="D518"/>
      <c r="E518"/>
    </row>
    <row r="519" spans="4:5" x14ac:dyDescent="0.25">
      <c r="D519"/>
      <c r="E519"/>
    </row>
    <row r="520" spans="4:5" x14ac:dyDescent="0.25">
      <c r="D520"/>
      <c r="E520"/>
    </row>
    <row r="521" spans="4:5" x14ac:dyDescent="0.25">
      <c r="D521"/>
      <c r="E521"/>
    </row>
    <row r="522" spans="4:5" x14ac:dyDescent="0.25">
      <c r="D522"/>
      <c r="E522"/>
    </row>
    <row r="523" spans="4:5" x14ac:dyDescent="0.25">
      <c r="D523"/>
      <c r="E523"/>
    </row>
    <row r="524" spans="4:5" x14ac:dyDescent="0.25">
      <c r="D524"/>
      <c r="E524"/>
    </row>
    <row r="525" spans="4:5" x14ac:dyDescent="0.25">
      <c r="D525"/>
      <c r="E525"/>
    </row>
    <row r="526" spans="4:5" x14ac:dyDescent="0.25">
      <c r="D526"/>
      <c r="E526"/>
    </row>
    <row r="527" spans="4:5" x14ac:dyDescent="0.25">
      <c r="D527"/>
      <c r="E527"/>
    </row>
    <row r="528" spans="4:5" x14ac:dyDescent="0.25">
      <c r="D528"/>
      <c r="E528"/>
    </row>
    <row r="529" spans="4:5" x14ac:dyDescent="0.25">
      <c r="D529"/>
      <c r="E529"/>
    </row>
    <row r="530" spans="4:5" x14ac:dyDescent="0.25">
      <c r="D530"/>
      <c r="E530"/>
    </row>
    <row r="531" spans="4:5" x14ac:dyDescent="0.25">
      <c r="D531"/>
      <c r="E531"/>
    </row>
    <row r="532" spans="4:5" x14ac:dyDescent="0.25">
      <c r="D532"/>
      <c r="E532"/>
    </row>
    <row r="533" spans="4:5" x14ac:dyDescent="0.25">
      <c r="D533"/>
      <c r="E533"/>
    </row>
    <row r="534" spans="4:5" x14ac:dyDescent="0.25">
      <c r="D534"/>
      <c r="E534"/>
    </row>
    <row r="535" spans="4:5" x14ac:dyDescent="0.25">
      <c r="D535"/>
      <c r="E535"/>
    </row>
    <row r="536" spans="4:5" x14ac:dyDescent="0.25">
      <c r="D536"/>
      <c r="E536"/>
    </row>
    <row r="537" spans="4:5" x14ac:dyDescent="0.25">
      <c r="D537"/>
      <c r="E537"/>
    </row>
    <row r="538" spans="4:5" x14ac:dyDescent="0.25">
      <c r="D538"/>
      <c r="E538"/>
    </row>
    <row r="539" spans="4:5" x14ac:dyDescent="0.25">
      <c r="D539"/>
      <c r="E539"/>
    </row>
    <row r="540" spans="4:5" x14ac:dyDescent="0.25">
      <c r="D540"/>
      <c r="E540"/>
    </row>
    <row r="541" spans="4:5" x14ac:dyDescent="0.25">
      <c r="D541"/>
      <c r="E541"/>
    </row>
    <row r="542" spans="4:5" x14ac:dyDescent="0.25">
      <c r="D542"/>
      <c r="E542"/>
    </row>
    <row r="543" spans="4:5" x14ac:dyDescent="0.25">
      <c r="D543"/>
      <c r="E543"/>
    </row>
    <row r="544" spans="4:5" x14ac:dyDescent="0.25">
      <c r="D544"/>
      <c r="E544"/>
    </row>
    <row r="545" spans="4:5" x14ac:dyDescent="0.25">
      <c r="D545"/>
      <c r="E545"/>
    </row>
    <row r="546" spans="4:5" x14ac:dyDescent="0.25">
      <c r="D546"/>
      <c r="E546"/>
    </row>
    <row r="547" spans="4:5" x14ac:dyDescent="0.25">
      <c r="D547"/>
      <c r="E547"/>
    </row>
    <row r="548" spans="4:5" x14ac:dyDescent="0.25">
      <c r="D548"/>
      <c r="E548"/>
    </row>
    <row r="549" spans="4:5" x14ac:dyDescent="0.25">
      <c r="D549"/>
      <c r="E549"/>
    </row>
    <row r="550" spans="4:5" x14ac:dyDescent="0.25">
      <c r="D550"/>
      <c r="E550"/>
    </row>
    <row r="551" spans="4:5" x14ac:dyDescent="0.25">
      <c r="D551"/>
      <c r="E551"/>
    </row>
    <row r="552" spans="4:5" x14ac:dyDescent="0.25">
      <c r="D552"/>
      <c r="E552"/>
    </row>
    <row r="553" spans="4:5" x14ac:dyDescent="0.25">
      <c r="D553"/>
      <c r="E553"/>
    </row>
    <row r="554" spans="4:5" x14ac:dyDescent="0.25">
      <c r="D554"/>
      <c r="E554"/>
    </row>
    <row r="555" spans="4:5" x14ac:dyDescent="0.25">
      <c r="D555"/>
      <c r="E555"/>
    </row>
    <row r="556" spans="4:5" x14ac:dyDescent="0.25">
      <c r="D556"/>
      <c r="E556"/>
    </row>
    <row r="557" spans="4:5" x14ac:dyDescent="0.25">
      <c r="D557"/>
      <c r="E557"/>
    </row>
    <row r="558" spans="4:5" x14ac:dyDescent="0.25">
      <c r="D558"/>
      <c r="E558"/>
    </row>
    <row r="559" spans="4:5" x14ac:dyDescent="0.25">
      <c r="D559"/>
      <c r="E559"/>
    </row>
    <row r="560" spans="4:5" x14ac:dyDescent="0.25">
      <c r="D560"/>
      <c r="E560"/>
    </row>
    <row r="561" spans="4:5" x14ac:dyDescent="0.25">
      <c r="D561"/>
      <c r="E561"/>
    </row>
    <row r="562" spans="4:5" x14ac:dyDescent="0.25">
      <c r="D562"/>
      <c r="E562"/>
    </row>
    <row r="563" spans="4:5" x14ac:dyDescent="0.25">
      <c r="D563"/>
      <c r="E563"/>
    </row>
    <row r="564" spans="4:5" x14ac:dyDescent="0.25">
      <c r="D564"/>
      <c r="E564"/>
    </row>
    <row r="565" spans="4:5" x14ac:dyDescent="0.25">
      <c r="D565"/>
      <c r="E565"/>
    </row>
    <row r="566" spans="4:5" x14ac:dyDescent="0.25">
      <c r="D566"/>
      <c r="E566"/>
    </row>
    <row r="567" spans="4:5" x14ac:dyDescent="0.25">
      <c r="D567"/>
      <c r="E567"/>
    </row>
    <row r="568" spans="4:5" x14ac:dyDescent="0.25">
      <c r="D568"/>
      <c r="E568"/>
    </row>
    <row r="569" spans="4:5" x14ac:dyDescent="0.25">
      <c r="D569"/>
      <c r="E569"/>
    </row>
    <row r="570" spans="4:5" x14ac:dyDescent="0.25">
      <c r="D570"/>
      <c r="E570"/>
    </row>
    <row r="571" spans="4:5" x14ac:dyDescent="0.25">
      <c r="D571"/>
      <c r="E571"/>
    </row>
    <row r="572" spans="4:5" x14ac:dyDescent="0.25">
      <c r="D572"/>
      <c r="E572"/>
    </row>
    <row r="573" spans="4:5" x14ac:dyDescent="0.25">
      <c r="D573"/>
      <c r="E573"/>
    </row>
    <row r="574" spans="4:5" x14ac:dyDescent="0.25">
      <c r="D574"/>
      <c r="E574"/>
    </row>
    <row r="575" spans="4:5" x14ac:dyDescent="0.25">
      <c r="D575"/>
      <c r="E575"/>
    </row>
    <row r="576" spans="4:5" x14ac:dyDescent="0.25">
      <c r="D576"/>
      <c r="E576"/>
    </row>
    <row r="577" spans="4:5" x14ac:dyDescent="0.25">
      <c r="D577"/>
      <c r="E577"/>
    </row>
    <row r="578" spans="4:5" x14ac:dyDescent="0.25">
      <c r="D578"/>
      <c r="E578"/>
    </row>
    <row r="579" spans="4:5" x14ac:dyDescent="0.25">
      <c r="D579"/>
      <c r="E579"/>
    </row>
    <row r="580" spans="4:5" x14ac:dyDescent="0.25">
      <c r="D580"/>
      <c r="E580"/>
    </row>
    <row r="581" spans="4:5" x14ac:dyDescent="0.25">
      <c r="D581"/>
      <c r="E581"/>
    </row>
    <row r="582" spans="4:5" x14ac:dyDescent="0.25">
      <c r="D582"/>
      <c r="E582"/>
    </row>
    <row r="583" spans="4:5" x14ac:dyDescent="0.25">
      <c r="D583"/>
      <c r="E583"/>
    </row>
    <row r="584" spans="4:5" x14ac:dyDescent="0.25">
      <c r="D584"/>
      <c r="E584"/>
    </row>
    <row r="585" spans="4:5" x14ac:dyDescent="0.25">
      <c r="D585"/>
      <c r="E585"/>
    </row>
    <row r="586" spans="4:5" x14ac:dyDescent="0.25">
      <c r="D586"/>
      <c r="E586"/>
    </row>
    <row r="587" spans="4:5" x14ac:dyDescent="0.25">
      <c r="D587"/>
      <c r="E587"/>
    </row>
    <row r="588" spans="4:5" x14ac:dyDescent="0.25">
      <c r="D588"/>
      <c r="E588"/>
    </row>
    <row r="589" spans="4:5" x14ac:dyDescent="0.25">
      <c r="D589"/>
      <c r="E589"/>
    </row>
    <row r="590" spans="4:5" x14ac:dyDescent="0.25">
      <c r="D590"/>
      <c r="E590"/>
    </row>
    <row r="591" spans="4:5" x14ac:dyDescent="0.25">
      <c r="D591"/>
      <c r="E591"/>
    </row>
    <row r="592" spans="4:5" x14ac:dyDescent="0.25">
      <c r="D592"/>
      <c r="E592"/>
    </row>
    <row r="593" spans="4:5" x14ac:dyDescent="0.25">
      <c r="D593"/>
      <c r="E593"/>
    </row>
    <row r="594" spans="4:5" x14ac:dyDescent="0.25">
      <c r="D594"/>
      <c r="E594"/>
    </row>
    <row r="595" spans="4:5" x14ac:dyDescent="0.25">
      <c r="D595"/>
      <c r="E595"/>
    </row>
    <row r="596" spans="4:5" x14ac:dyDescent="0.25">
      <c r="D596"/>
      <c r="E596"/>
    </row>
    <row r="597" spans="4:5" x14ac:dyDescent="0.25">
      <c r="D597"/>
      <c r="E597"/>
    </row>
    <row r="598" spans="4:5" x14ac:dyDescent="0.25">
      <c r="D598"/>
      <c r="E598"/>
    </row>
    <row r="599" spans="4:5" x14ac:dyDescent="0.25">
      <c r="D599"/>
      <c r="E59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</vt:lpstr>
      <vt:lpstr>Données</vt:lpstr>
    </vt:vector>
  </TitlesOfParts>
  <Company>CTL PACKAGING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ibo. IBOS</dc:creator>
  <cp:lastModifiedBy>Ben</cp:lastModifiedBy>
  <dcterms:created xsi:type="dcterms:W3CDTF">2020-04-07T15:08:13Z</dcterms:created>
  <dcterms:modified xsi:type="dcterms:W3CDTF">2020-04-08T13:34:19Z</dcterms:modified>
</cp:coreProperties>
</file>