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 activeTab="4"/>
  </bookViews>
  <sheets>
    <sheet name="Clients" sheetId="4" r:id="rId1"/>
    <sheet name="Listing Article" sheetId="1" r:id="rId2"/>
    <sheet name="BDC" sheetId="5" r:id="rId3"/>
    <sheet name="Commandes" sheetId="2" r:id="rId4"/>
    <sheet name="Historiques" sheetId="3" r:id="rId5"/>
  </sheets>
  <definedNames>
    <definedName name="Clients">Clients!$B$5:$B$100</definedName>
    <definedName name="José" comment="maman">Commandes!$B$2</definedName>
    <definedName name="Reference">'Listing Article'!$A$3:$A$12</definedName>
  </definedNames>
  <calcPr calcId="145621"/>
</workbook>
</file>

<file path=xl/calcChain.xml><?xml version="1.0" encoding="utf-8"?>
<calcChain xmlns="http://schemas.openxmlformats.org/spreadsheetml/2006/main">
  <c r="F9" i="2" l="1"/>
  <c r="D9" i="2"/>
  <c r="G8" i="2"/>
  <c r="D7" i="2"/>
  <c r="F7" i="2"/>
  <c r="G7" i="2" s="1"/>
  <c r="G12" i="2" l="1"/>
  <c r="G20" i="2"/>
  <c r="F3" i="2"/>
  <c r="G3" i="2" s="1"/>
  <c r="F4" i="2"/>
  <c r="G4" i="2" s="1"/>
  <c r="F5" i="2"/>
  <c r="G5" i="2" s="1"/>
  <c r="F6" i="2"/>
  <c r="G6" i="2" s="1"/>
  <c r="F8" i="2"/>
  <c r="G9" i="2"/>
  <c r="F10" i="2"/>
  <c r="G10" i="2" s="1"/>
  <c r="F11" i="2"/>
  <c r="G11" i="2" s="1"/>
  <c r="F12" i="2"/>
  <c r="F13" i="2"/>
  <c r="G13" i="2" s="1"/>
  <c r="F14" i="2"/>
  <c r="G14" i="2" s="1"/>
  <c r="F15" i="2"/>
  <c r="G15" i="2" s="1"/>
  <c r="F16" i="2"/>
  <c r="G16" i="2" s="1"/>
  <c r="F17" i="2"/>
  <c r="G17" i="2" s="1"/>
  <c r="F18" i="2"/>
  <c r="G18" i="2" s="1"/>
  <c r="F19" i="2"/>
  <c r="G19" i="2" s="1"/>
  <c r="F20" i="2"/>
  <c r="D3" i="2"/>
  <c r="D4" i="2"/>
  <c r="D5" i="2"/>
  <c r="D6" i="2"/>
  <c r="D8" i="2"/>
  <c r="D10" i="2"/>
  <c r="D11" i="2"/>
  <c r="D12" i="2"/>
  <c r="D13" i="2"/>
  <c r="D14" i="2"/>
  <c r="D15" i="2"/>
  <c r="D16" i="2"/>
  <c r="D17" i="2"/>
  <c r="D18" i="2"/>
  <c r="D19" i="2"/>
  <c r="D20" i="2"/>
  <c r="F2" i="2"/>
  <c r="G2" i="2" s="1"/>
  <c r="D2" i="2"/>
  <c r="D3" i="3" l="1"/>
</calcChain>
</file>

<file path=xl/sharedStrings.xml><?xml version="1.0" encoding="utf-8"?>
<sst xmlns="http://schemas.openxmlformats.org/spreadsheetml/2006/main" count="538" uniqueCount="472">
  <si>
    <t>Reference</t>
  </si>
  <si>
    <t>Designation</t>
  </si>
  <si>
    <t>PrixVenteTTC</t>
  </si>
  <si>
    <t>DEGREASER CARE</t>
  </si>
  <si>
    <t>DISH GEL 720 ML</t>
  </si>
  <si>
    <t>DEGREASER 1000 ML</t>
  </si>
  <si>
    <t>DEGREASER 750 ML</t>
  </si>
  <si>
    <t>SPIRALES MAGIQUES X2</t>
  </si>
  <si>
    <t>MULTI POWER Recharge+Vapo</t>
  </si>
  <si>
    <t>MULTI SURFACE Recharge</t>
  </si>
  <si>
    <t>MY BRUSH</t>
  </si>
  <si>
    <t>OVEN</t>
  </si>
  <si>
    <t>SCRUBBY NET</t>
  </si>
  <si>
    <t>Alain</t>
  </si>
  <si>
    <t>José</t>
  </si>
  <si>
    <t>Eric</t>
  </si>
  <si>
    <t>Date</t>
  </si>
  <si>
    <t>Client</t>
  </si>
  <si>
    <t>Désignation</t>
  </si>
  <si>
    <t>Qu</t>
  </si>
  <si>
    <t>PV</t>
  </si>
  <si>
    <t>Prx Tot</t>
  </si>
  <si>
    <t>Historique des commandes</t>
  </si>
  <si>
    <t>Dans la feuille commandes on encode chaque jour les commandes</t>
  </si>
  <si>
    <t xml:space="preserve">On choisit les éléments dans les listes de validation. </t>
  </si>
  <si>
    <t>Dans la feuille Historiques on peut avoir le relevé des commandes d'un client en mettant son nom en A1</t>
  </si>
  <si>
    <t>maman</t>
  </si>
  <si>
    <t>SOFT</t>
  </si>
  <si>
    <t>TORCHON MICROFIBRE VAISSELLE VERT GRANNY</t>
  </si>
  <si>
    <t>TORCHON VERRES MICROFIBRE GRIS</t>
  </si>
  <si>
    <t>VAPORISATEUR SEUL</t>
  </si>
  <si>
    <t>MULTI-SURFACE CARE - RECHARGE</t>
  </si>
  <si>
    <t>MULTI-SURFACE CARE - RECHARGE +VAPO</t>
  </si>
  <si>
    <t>MY SPONGE</t>
  </si>
  <si>
    <t>MULTI SURFACE Recharge + vapo</t>
  </si>
  <si>
    <t>WHITE WASH</t>
  </si>
  <si>
    <t>AQUILAUN 1000 ML</t>
  </si>
  <si>
    <t>AQUILAUN 750 ML</t>
  </si>
  <si>
    <t>BLACK WASH</t>
  </si>
  <si>
    <t>COLOR TO COLOR</t>
  </si>
  <si>
    <t>DEO BOX</t>
  </si>
  <si>
    <t>FRESH WEAR</t>
  </si>
  <si>
    <t>PEARLY-SOFT FRESH FEELING</t>
  </si>
  <si>
    <t>SPOT OUT</t>
  </si>
  <si>
    <t>PRE WASH Recharge</t>
  </si>
  <si>
    <t>PRE WASH Recharge + Vapo</t>
  </si>
  <si>
    <t>PRIME WASH</t>
  </si>
  <si>
    <t>SANI SOFT</t>
  </si>
  <si>
    <t>SKIN COMFORT</t>
  </si>
  <si>
    <t>PRIME WASH CARE</t>
  </si>
  <si>
    <t>maxi dry</t>
  </si>
  <si>
    <t>P700</t>
  </si>
  <si>
    <t>FACILE LA LESSIVE</t>
  </si>
  <si>
    <t>P714</t>
  </si>
  <si>
    <t>3 EXPERTS AUX CHOIX LESSIVES + PRIME WASH OFFERT + BOULE OFFERTE</t>
  </si>
  <si>
    <t>P716 LINGE</t>
  </si>
  <si>
    <t>3 EXPERTS AUX CHOIX</t>
  </si>
  <si>
    <t>P715</t>
  </si>
  <si>
    <t>2 EXPERTS AUX CHOIX</t>
  </si>
  <si>
    <t>GERM TROL</t>
  </si>
  <si>
    <t>FIRST MATE</t>
  </si>
  <si>
    <t>DRY SPRAY</t>
  </si>
  <si>
    <t>GERM TROL CARE</t>
  </si>
  <si>
    <t>GREM SPRAY Recharge</t>
  </si>
  <si>
    <t>GERME SPRAY avec vapo</t>
  </si>
  <si>
    <t>SANI SPRAY Recharge</t>
  </si>
  <si>
    <t>SANI-SPRAY Recharge + Vapo</t>
  </si>
  <si>
    <t>TRY IT</t>
  </si>
  <si>
    <t>ANTI CALC</t>
  </si>
  <si>
    <t>ANTI CALC GEL</t>
  </si>
  <si>
    <t>GROUT CLEANER</t>
  </si>
  <si>
    <t>FIREPLACE CLEANER</t>
  </si>
  <si>
    <t>PROFESSIONAL DRAIN</t>
  </si>
  <si>
    <t>CAR CLEANER</t>
  </si>
  <si>
    <t>ACTIVE WC</t>
  </si>
  <si>
    <t>DEEP GEL</t>
  </si>
  <si>
    <t>EXPRESS SHINE</t>
  </si>
  <si>
    <t>SCRUBBY FLOWER</t>
  </si>
  <si>
    <t>STRIPE</t>
  </si>
  <si>
    <t>10591 - PHO</t>
  </si>
  <si>
    <t>ACTIVE WC 750 ML</t>
  </si>
  <si>
    <t>BLUE DROP</t>
  </si>
  <si>
    <t>MY HOME TOUCH SWEET SUMMER</t>
  </si>
  <si>
    <t>MY HOME TOUCH BLUE MOUNTAINS</t>
  </si>
  <si>
    <t>MY HOME TOUCH SOFT COTTON</t>
  </si>
  <si>
    <t>CLEAR THE AIR MAISON</t>
  </si>
  <si>
    <t>STANWICK FRAICHEUR OCEAN</t>
  </si>
  <si>
    <t>STANWICK CITRON DU SOLEIL</t>
  </si>
  <si>
    <t>STANWICK SOUFFLE DES MONTAGNES</t>
  </si>
  <si>
    <t>STANWICK VOILE DE FLEURS</t>
  </si>
  <si>
    <t>CLEAR THE AIR TEXTILES</t>
  </si>
  <si>
    <t>P132</t>
  </si>
  <si>
    <t>CLEAR THE AIR</t>
  </si>
  <si>
    <t>P127</t>
  </si>
  <si>
    <t>BLUE DROP - 1 ACHETE LE 2EME A 50%</t>
  </si>
  <si>
    <t>DUST CLOTH</t>
  </si>
  <si>
    <t>FLASH DUST + FLASH MOP</t>
  </si>
  <si>
    <t>FLASH MOP</t>
  </si>
  <si>
    <t>MOAP &amp; DUSTER</t>
  </si>
  <si>
    <t>QUICK POLOSH</t>
  </si>
  <si>
    <t>P179</t>
  </si>
  <si>
    <t>DUO POUSSIERE</t>
  </si>
  <si>
    <t>QUICK POLISH</t>
  </si>
  <si>
    <t>COPPER &amp; BRASS</t>
  </si>
  <si>
    <t>FURNITURE CREAM</t>
  </si>
  <si>
    <t>LEATHER CREAM</t>
  </si>
  <si>
    <t>SILVER</t>
  </si>
  <si>
    <t>STAINLESS STEEL</t>
  </si>
  <si>
    <t>VELVET</t>
  </si>
  <si>
    <t>MICROFIBRE METAUX</t>
  </si>
  <si>
    <t>MICRO FIBRE</t>
  </si>
  <si>
    <t>GLASS CARE Recharge</t>
  </si>
  <si>
    <t>GLASS CARE Recharge + Vapo</t>
  </si>
  <si>
    <t>window glove</t>
  </si>
  <si>
    <t>WINDOW SPRAY</t>
  </si>
  <si>
    <t>EXTRA SHINE</t>
  </si>
  <si>
    <t>TOP WINDOWS</t>
  </si>
  <si>
    <t>CLEAN WINDOWS</t>
  </si>
  <si>
    <t>SKINY WINDOWS</t>
  </si>
  <si>
    <t>P113</t>
  </si>
  <si>
    <t>TOP WET</t>
  </si>
  <si>
    <t>FRESH CLEANER CARE</t>
  </si>
  <si>
    <t>PARQUET POLISH</t>
  </si>
  <si>
    <t>TOP SWING</t>
  </si>
  <si>
    <t>DELICATE FLOOR</t>
  </si>
  <si>
    <t>FRESH CLEANER</t>
  </si>
  <si>
    <t>P708</t>
  </si>
  <si>
    <t>TOP TOOL+1 MICROFIBRE</t>
  </si>
  <si>
    <t>SANI FLOOR</t>
  </si>
  <si>
    <t>P126</t>
  </si>
  <si>
    <t>TOP DRY</t>
  </si>
  <si>
    <t>TOP TOOL MANCHE + TETE</t>
  </si>
  <si>
    <t>TOP HANDLE 2G</t>
  </si>
  <si>
    <t>TOP HEAD 2G</t>
  </si>
  <si>
    <t>TOP WET 2G</t>
  </si>
  <si>
    <t>TOP DRY 2G</t>
  </si>
  <si>
    <t>SANI CLEAN</t>
  </si>
  <si>
    <t>HAND GEL POIRE</t>
  </si>
  <si>
    <t>ALL PURPOSE 300</t>
  </si>
  <si>
    <t>ALL PURPOSE 50</t>
  </si>
  <si>
    <t>LIPID EXTRA</t>
  </si>
  <si>
    <t>COOL &amp; CALM</t>
  </si>
  <si>
    <t>ARNICA GEL</t>
  </si>
  <si>
    <t>SOFT SHOWER</t>
  </si>
  <si>
    <t>DERMO OIL</t>
  </si>
  <si>
    <t>P138</t>
  </si>
  <si>
    <t>DERMO FLUID</t>
  </si>
  <si>
    <t>SENSITIVE+</t>
  </si>
  <si>
    <t>P84</t>
  </si>
  <si>
    <t>3 BROSSES A DENTS POUR LE PRIX DE 2</t>
  </si>
  <si>
    <t>DERMO CLEAR GEL NETTOYANT</t>
  </si>
  <si>
    <t>DERMO CLEAR EMULSION</t>
  </si>
  <si>
    <t>DEO STICK Deodorant 24 heures</t>
  </si>
  <si>
    <t>FOOT FILE</t>
  </si>
  <si>
    <t>DERMA REPAIR</t>
  </si>
  <si>
    <t>DEO SPRAY Dώodorant 24 heures</t>
  </si>
  <si>
    <t>DERMO CREAM</t>
  </si>
  <si>
    <t>INTIMATE GEL</t>
  </si>
  <si>
    <t>DEO CREAM anti transpirant 24 h</t>
  </si>
  <si>
    <t>DERMO GEL 250 ml</t>
  </si>
  <si>
    <t>LIP CARE</t>
  </si>
  <si>
    <t>ALL PURPOSE</t>
  </si>
  <si>
    <t>BODY BRUSH</t>
  </si>
  <si>
    <t>SUN PROTECT SPF 30</t>
  </si>
  <si>
    <t>SUN PROTECT SPF 50+</t>
  </si>
  <si>
    <t>AFTER SUN EXTRA</t>
  </si>
  <si>
    <t>NAIL CLIPPER</t>
  </si>
  <si>
    <t>SOFT HAND</t>
  </si>
  <si>
    <t>NAIL REPAIR</t>
  </si>
  <si>
    <t>HAND CLEANER</t>
  </si>
  <si>
    <t>HAND GEL</t>
  </si>
  <si>
    <t>HAND REPAIR</t>
  </si>
  <si>
    <t>PROTECTION CREAM</t>
  </si>
  <si>
    <t>COOL SPRAY</t>
  </si>
  <si>
    <t>PEDIMIST control</t>
  </si>
  <si>
    <t>COOL A PED GEL</t>
  </si>
  <si>
    <t>NUTRITION +</t>
  </si>
  <si>
    <t>DEEP EXFOLIATION</t>
  </si>
  <si>
    <t>REPARATION</t>
  </si>
  <si>
    <t>SHAMPOOING DERMO PROTECTEUR</t>
  </si>
  <si>
    <t>SHAMPOOING NUTRI REPARATEUR</t>
  </si>
  <si>
    <t>BAUME APRES SHAMPOOING</t>
  </si>
  <si>
    <t>BROSSE A DENTS ENFANTS</t>
  </si>
  <si>
    <t>BROSSE A DENTS SOUPLE</t>
  </si>
  <si>
    <t>BROSSE A DENTS MEDIUM</t>
  </si>
  <si>
    <t>soin redensifiant jour</t>
  </si>
  <si>
    <t>soin redensifiant nuit</t>
  </si>
  <si>
    <t>P200</t>
  </si>
  <si>
    <t>SPECIFIC JEUNESSE</t>
  </si>
  <si>
    <t>GELEE NETTOYANTE ECLAT</t>
  </si>
  <si>
    <t>FLUIDE DEMAQUILLANT DOUCEUR</t>
  </si>
  <si>
    <t>LOTION TONIFIANTE DOUCEUR</t>
  </si>
  <si>
    <t>EAU MICELLAIRE ECLAT</t>
  </si>
  <si>
    <t>Soin rides et nutrition jour special peaux seches</t>
  </si>
  <si>
    <t>Soin rides et densitώ jour tous types de peau</t>
  </si>
  <si>
    <t>Soin rides et fermetώ nuit</t>
  </si>
  <si>
    <t>Soin triple action anti-age yeux</t>
  </si>
  <si>
    <t>Serum hydratation</t>
  </si>
  <si>
    <t>Gel Rώhydratant fraicheur jour</t>
  </si>
  <si>
    <t>Creme Rώhydratante intense jour</t>
  </si>
  <si>
    <t>Soin desalterant extreme nuit</t>
  </si>
  <si>
    <t>Soin lissant clarte jour</t>
  </si>
  <si>
    <t>Soin lissant revitalisant nuit</t>
  </si>
  <si>
    <t>Soin lissant contour yeux</t>
  </si>
  <si>
    <t>BB creme naturel SPF 30</t>
  </si>
  <si>
    <t>BB creme caramel SPF 30</t>
  </si>
  <si>
    <t>Soin ultra lift jour</t>
  </si>
  <si>
    <t>Roll-on tonifiant anti-fatigue</t>
  </si>
  <si>
    <t>Soin lissant eclaircissant mains et dώcolletώ</t>
  </si>
  <si>
    <t>Les elixirs essentiels</t>
  </si>
  <si>
    <t>Le serum essentiel</t>
  </si>
  <si>
    <t>La creme essentielle</t>
  </si>
  <si>
    <t>Masque purete</t>
  </si>
  <si>
    <t>Masque hydratation</t>
  </si>
  <si>
    <t>Gommage lissant eclat</t>
  </si>
  <si>
    <t>bandeau ω demaquiller</t>
  </si>
  <si>
    <t>lot de 4 ώponges vώgώtales</t>
  </si>
  <si>
    <t>lotion adoucissante eclat-peaux normales</t>
  </si>
  <si>
    <t>Crϋme velours dώmaquillante-peaux sϋches</t>
  </si>
  <si>
    <t>lotion satin apaisante- peaux sϋches</t>
  </si>
  <si>
    <t>lait dώmaquillant eclat-peaux normales</t>
  </si>
  <si>
    <t>Gel moussant eclat-peaux normales</t>
  </si>
  <si>
    <t>Dώmaquillant expresse yeux et lϋvres</t>
  </si>
  <si>
    <t>Dώmaquillant yeux gelϋe apaisante</t>
  </si>
  <si>
    <t>Soin solaire visage haute protection SPF 50</t>
  </si>
  <si>
    <t>Soin solaire visage et corps haute protection SPF 30</t>
  </si>
  <si>
    <t>Gelώe corps rώhydratation intense</t>
  </si>
  <si>
    <t>Soin restructurant intense aprϋs-soleil</t>
  </si>
  <si>
    <t>Correcteur taches serum intensif clartώ</t>
  </si>
  <si>
    <t>Douche fraicheur stimulante</t>
  </si>
  <si>
    <t>Voile satinώ hydratant</t>
  </si>
  <si>
    <t>Gommage givrώ purifiant</t>
  </si>
  <si>
    <t>ES Eau de soin rafraichissante</t>
  </si>
  <si>
    <t>Lait fondant rafermissant</t>
  </si>
  <si>
    <t>Douche caressante enveloppante</t>
  </si>
  <si>
    <t>Huile soyeuse corps-visage- cheveux</t>
  </si>
  <si>
    <t>Touche secret de dώtente (roll-on)</t>
  </si>
  <si>
    <t>Baume velours rώconfortant</t>
  </si>
  <si>
    <t>Massage bien-Άtre pieds</t>
  </si>
  <si>
    <t>galets bien-Άtre pieds</t>
  </si>
  <si>
    <t>Vernis ω ongles fuchsia</t>
  </si>
  <si>
    <t>OMBRE REGARD CREME ROSE DES SABLES</t>
  </si>
  <si>
    <t>PERFECTEUR TEINT</t>
  </si>
  <si>
    <t>TEINT FLUIDE Sublimateur voile clair</t>
  </si>
  <si>
    <t>Teint fluide sublimateur voile moyen</t>
  </si>
  <si>
    <t>teint fluide sublimateur voile foncώ</t>
  </si>
  <si>
    <t>TEINT VELOUTE MATIFIANT Clair</t>
  </si>
  <si>
    <t>Teint veloutώ matifiant moyen</t>
  </si>
  <si>
    <t>teint veloutώ matifiant foncώ</t>
  </si>
  <si>
    <t>TEINT CREME PERFECTION Velours clair</t>
  </si>
  <si>
    <t>teint crϋme perfection velours foncώ</t>
  </si>
  <si>
    <t>POUDRE COMPACTE Satin clair</t>
  </si>
  <si>
    <t>Poudre compacte satin foncώ</t>
  </si>
  <si>
    <t>POUDRE Terre de soleil</t>
  </si>
  <si>
    <t>POUDRE LIBRE Transparente</t>
  </si>
  <si>
    <t>DUO FARD A JOUES Orange/rose</t>
  </si>
  <si>
    <t>Pinceau perfecteur teint</t>
  </si>
  <si>
    <t>Pinceau fond de teint</t>
  </si>
  <si>
    <t>Pinceau fard ω joues</t>
  </si>
  <si>
    <t>Pinceau poudre</t>
  </si>
  <si>
    <t>STYLO REGARD Anthracite</t>
  </si>
  <si>
    <t>Stylo regard blanc nacrώ</t>
  </si>
  <si>
    <t>stylo regard violet irisώ</t>
  </si>
  <si>
    <t>Stylo regard brun mordorώ</t>
  </si>
  <si>
    <t>Stylo regard bleu</t>
  </si>
  <si>
    <t>Stylo Regard vert bronze</t>
  </si>
  <si>
    <t>CRAYON CONTOUR REGARD Effet smoky</t>
  </si>
  <si>
    <t>MASCARA Soin longueur et volume noir</t>
  </si>
  <si>
    <t>Mascara soin longueur et volume brun</t>
  </si>
  <si>
    <t>ROUGE A LEVRES Rose</t>
  </si>
  <si>
    <t>Rouge ω lϋvres nude</t>
  </si>
  <si>
    <t>Rouge ω lϋvres orangώ</t>
  </si>
  <si>
    <t>Rouge ω lϋvres framboise</t>
  </si>
  <si>
    <t>Rouge ω lϋvres vrai rouge</t>
  </si>
  <si>
    <t>Rouge ω lϋvres mauve</t>
  </si>
  <si>
    <t>Rouge ω lϋvres aubergine</t>
  </si>
  <si>
    <t>Rouge ω lϋvres cuivre</t>
  </si>
  <si>
    <t>GLOSS Transparent corail</t>
  </si>
  <si>
    <t>Gloss transparent rose</t>
  </si>
  <si>
    <t>Gloss transparent fuchsia</t>
  </si>
  <si>
    <t>Gloss transparent perlώ</t>
  </si>
  <si>
    <t>PINCEAU LEVRES</t>
  </si>
  <si>
    <t>VERNIS A ONGLES Ivoire</t>
  </si>
  <si>
    <t>Vernis ω ongles corail vif</t>
  </si>
  <si>
    <t>Vernis ω ongles transparent</t>
  </si>
  <si>
    <t>vernis ω ongles cerise</t>
  </si>
  <si>
    <t>Vernis ω ongles violine</t>
  </si>
  <si>
    <t>vernis ω ongles rouge noir</t>
  </si>
  <si>
    <t>Vernis ω ongles taupe</t>
  </si>
  <si>
    <t>Crayon ω lϋvres rose des sables</t>
  </si>
  <si>
    <t>Ombre regard crϋme rose des sables</t>
  </si>
  <si>
    <t>Eau de parfum rose-gaΎac</t>
  </si>
  <si>
    <t>Eau de parfum neroli-vanille</t>
  </si>
  <si>
    <t>Eau de parfum vetiver-papyrus</t>
  </si>
  <si>
    <t>Eau de toilette Kiotis sport extrΆme</t>
  </si>
  <si>
    <t>Eau de parfum Mademoiselle Kiotis</t>
  </si>
  <si>
    <t>Eau de parfum Kiotis by night</t>
  </si>
  <si>
    <t>Eau de parfum cueille le jour</t>
  </si>
  <si>
    <t>Pompe amoville cueille le jour</t>
  </si>
  <si>
    <t>Eau de parfum mon parfum</t>
  </si>
  <si>
    <t>Eau de toilette fleur de magnolia</t>
  </si>
  <si>
    <t>eau de toilette fleur d'oranger</t>
  </si>
  <si>
    <t>Eau de toilette Kiotis intense</t>
  </si>
  <si>
    <t>Gel douche fraΌcheur et vitalitώ</t>
  </si>
  <si>
    <t>Mousse ω raser</t>
  </si>
  <si>
    <t>Soin hydratant visage</t>
  </si>
  <si>
    <t>Dώodorant fraΌcheur longue durώe</t>
  </si>
  <si>
    <t>Soin anti-brillance visage</t>
  </si>
  <si>
    <t>P286</t>
  </si>
  <si>
    <t>LAIT FONDANT RAFFERMISSANT CORPS</t>
  </si>
  <si>
    <t>P284</t>
  </si>
  <si>
    <t>VOILE SATINE HYDRATANT</t>
  </si>
  <si>
    <t>P29432</t>
  </si>
  <si>
    <t>P29741</t>
  </si>
  <si>
    <t>P29932</t>
  </si>
  <si>
    <t>Rouge ω lϋvres CUIVRE</t>
  </si>
  <si>
    <t>P29298</t>
  </si>
  <si>
    <t>P29585</t>
  </si>
  <si>
    <t>P28841</t>
  </si>
  <si>
    <t>P29151</t>
  </si>
  <si>
    <t>P28716</t>
  </si>
  <si>
    <t>P30766</t>
  </si>
  <si>
    <t>P30571</t>
  </si>
  <si>
    <t>P30337</t>
  </si>
  <si>
    <t>P31018</t>
  </si>
  <si>
    <t>P703</t>
  </si>
  <si>
    <t>SOIN NUIT ET JOUR</t>
  </si>
  <si>
    <t>P154</t>
  </si>
  <si>
    <t>P155</t>
  </si>
  <si>
    <t>P712</t>
  </si>
  <si>
    <t>DUO LINGE</t>
  </si>
  <si>
    <t>P161</t>
  </si>
  <si>
    <t>DEBOUCHEUR</t>
  </si>
  <si>
    <t>P165</t>
  </si>
  <si>
    <t>P166</t>
  </si>
  <si>
    <t>P164</t>
  </si>
  <si>
    <t>GERM SPRAY CARE</t>
  </si>
  <si>
    <t>P163</t>
  </si>
  <si>
    <t>P162</t>
  </si>
  <si>
    <t>P171</t>
  </si>
  <si>
    <t>DERMO CLEAR GEL</t>
  </si>
  <si>
    <t>P170</t>
  </si>
  <si>
    <t>P173</t>
  </si>
  <si>
    <t>P172</t>
  </si>
  <si>
    <t>P19471</t>
  </si>
  <si>
    <t>P19595</t>
  </si>
  <si>
    <t>P19687</t>
  </si>
  <si>
    <t>P14038</t>
  </si>
  <si>
    <t>P19805</t>
  </si>
  <si>
    <t>P19918</t>
  </si>
  <si>
    <t>P21260</t>
  </si>
  <si>
    <t>P2929</t>
  </si>
  <si>
    <t>P12883</t>
  </si>
  <si>
    <t>P21529</t>
  </si>
  <si>
    <t>P21659</t>
  </si>
  <si>
    <t>P288</t>
  </si>
  <si>
    <t>DEMAQUILLANT EXPRESS YEUX ET LEVRES</t>
  </si>
  <si>
    <t>P289</t>
  </si>
  <si>
    <t>DEMAQUILLANT YEUX GELEE APAISANTE</t>
  </si>
  <si>
    <t>P721</t>
  </si>
  <si>
    <t>DOUCHE+HUILE OU BAUME+ TOUCHE SECRET</t>
  </si>
  <si>
    <t>P290</t>
  </si>
  <si>
    <t>SERUM SOS</t>
  </si>
  <si>
    <t>B101</t>
  </si>
  <si>
    <t>MULTIPOWER</t>
  </si>
  <si>
    <t>B102</t>
  </si>
  <si>
    <t>MASCARA AU CHOIX</t>
  </si>
  <si>
    <t>P167</t>
  </si>
  <si>
    <t>p109</t>
  </si>
  <si>
    <t>multi power</t>
  </si>
  <si>
    <t>P109</t>
  </si>
  <si>
    <t>MAGAZINE</t>
  </si>
  <si>
    <t>P143 GEL</t>
  </si>
  <si>
    <t>P151</t>
  </si>
  <si>
    <t>DISH GEL</t>
  </si>
  <si>
    <t>P104</t>
  </si>
  <si>
    <t>TOP DRY 2G+ TOP TOOL</t>
  </si>
  <si>
    <t>P110</t>
  </si>
  <si>
    <t>OFFRE SPECIALE ETE</t>
  </si>
  <si>
    <t>P716</t>
  </si>
  <si>
    <t>DUO VITRES</t>
  </si>
  <si>
    <t>P246</t>
  </si>
  <si>
    <t>DESPIEDS AU TOP</t>
  </si>
  <si>
    <t>P148</t>
  </si>
  <si>
    <t>ANNIGEL</t>
  </si>
  <si>
    <t>P51</t>
  </si>
  <si>
    <t>P709</t>
  </si>
  <si>
    <t>4 PRODUITS AUX CHOIX + FRESH CLEANER CARE OFFERT</t>
  </si>
  <si>
    <t>P130</t>
  </si>
  <si>
    <t>P125</t>
  </si>
  <si>
    <t>P129</t>
  </si>
  <si>
    <t>P724</t>
  </si>
  <si>
    <t>VOTRE DUO SOLS AU CHOIX</t>
  </si>
  <si>
    <t>B 103 DRY SPRAY</t>
  </si>
  <si>
    <t>B104</t>
  </si>
  <si>
    <t>P134</t>
  </si>
  <si>
    <t>DERMO SCHAMPOO</t>
  </si>
  <si>
    <t>P135</t>
  </si>
  <si>
    <t>REPAIR SCHAMPOO</t>
  </si>
  <si>
    <t>P137</t>
  </si>
  <si>
    <t>SOFT BALM</t>
  </si>
  <si>
    <t>P136</t>
  </si>
  <si>
    <t>BALANCE SCHAMPOO</t>
  </si>
  <si>
    <t>P139</t>
  </si>
  <si>
    <t>P89</t>
  </si>
  <si>
    <t>VOS 2 SOINS PIEDS KIOTIS AU CHOIX</t>
  </si>
  <si>
    <t>P723</t>
  </si>
  <si>
    <t>2 SOINS AU CHOIX</t>
  </si>
  <si>
    <t>P722</t>
  </si>
  <si>
    <t>1 SOIN AU CHOIX</t>
  </si>
  <si>
    <t>P90</t>
  </si>
  <si>
    <t>1 SOIN KIOTIS</t>
  </si>
  <si>
    <t>P91</t>
  </si>
  <si>
    <t>2 SOINS AU CHOIX + LE CARRE VISAGE OFFERT</t>
  </si>
  <si>
    <t>P87</t>
  </si>
  <si>
    <t>P88</t>
  </si>
  <si>
    <t>P208</t>
  </si>
  <si>
    <t>MASCARA SOIN</t>
  </si>
  <si>
    <t>P212</t>
  </si>
  <si>
    <t>TERRE ET SOLEIL</t>
  </si>
  <si>
    <t>P211</t>
  </si>
  <si>
    <t>PINCEAU POUDRE</t>
  </si>
  <si>
    <t>P210</t>
  </si>
  <si>
    <t>CRAYON REGARD NOIR</t>
  </si>
  <si>
    <t>P213</t>
  </si>
  <si>
    <t>TEINT VELOUTE MATIFIANT CLAIR</t>
  </si>
  <si>
    <t>P214</t>
  </si>
  <si>
    <t>TEINT VELOUTE MATIFIANT MOYEN</t>
  </si>
  <si>
    <t>P215</t>
  </si>
  <si>
    <t>TEINT VELOUTE MATIFIANT FONCE</t>
  </si>
  <si>
    <t>P207</t>
  </si>
  <si>
    <t>STYLO REGARD ANTHRACITE</t>
  </si>
  <si>
    <t>P204</t>
  </si>
  <si>
    <t>STYLO REGARD BRUN MORDORE</t>
  </si>
  <si>
    <t>P205</t>
  </si>
  <si>
    <t>STYLO REGARD BLANC NACRE</t>
  </si>
  <si>
    <t>P206</t>
  </si>
  <si>
    <t>STYLO REGARD VIOLET IRISE</t>
  </si>
  <si>
    <t>P202</t>
  </si>
  <si>
    <t>STYLO REGARD VERT BRONZE</t>
  </si>
  <si>
    <t>P203</t>
  </si>
  <si>
    <t>STYLO REGARD BLEU</t>
  </si>
  <si>
    <t>P710</t>
  </si>
  <si>
    <t>LES PLAISIRS DE L AUTOMNE</t>
  </si>
  <si>
    <t>P128</t>
  </si>
  <si>
    <t>DUO ANTI-CALCAIRE</t>
  </si>
  <si>
    <t>P156</t>
  </si>
  <si>
    <t>DEGREASER</t>
  </si>
  <si>
    <t>P160</t>
  </si>
  <si>
    <t>P159</t>
  </si>
  <si>
    <t>P157</t>
  </si>
  <si>
    <t>P158</t>
  </si>
  <si>
    <t>P285</t>
  </si>
  <si>
    <t>GOMMAGE GIVRE PURIFIANT</t>
  </si>
  <si>
    <t>P283</t>
  </si>
  <si>
    <t>DOUCHE FRAICHEUR STIMULANTE</t>
  </si>
  <si>
    <t>P287</t>
  </si>
  <si>
    <t>EAU DE SOIN RAFRAICHISSANTE</t>
  </si>
  <si>
    <t>DEEP GEL ECHANTILLON</t>
  </si>
  <si>
    <t>DREGREASER ECHANTILLON</t>
  </si>
  <si>
    <t>CREME NATUREL ECHANTILLON</t>
  </si>
  <si>
    <t>PRIME WASH ECHANTILLON</t>
  </si>
  <si>
    <t>B103</t>
  </si>
  <si>
    <t xml:space="preserve">Nom </t>
  </si>
  <si>
    <t>Prénom</t>
  </si>
  <si>
    <t>Adresse</t>
  </si>
  <si>
    <t>Code Postal</t>
  </si>
  <si>
    <t>Téléphone</t>
  </si>
  <si>
    <t>Mail</t>
  </si>
  <si>
    <t>Ville</t>
  </si>
  <si>
    <t>Anita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</si>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</sst>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NumberFormat="1" applyBorder="1"/>
    <xf numFmtId="164" fontId="0" fillId="0" borderId="1" xfId="0" applyNumberFormat="1" applyBorder="1"/>
    <xf numFmtId="0" fontId="1" fillId="6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H28"/>
  <sheetViews>
    <sheetView workbookViewId="0">
      <selection activeCell="B10" sqref="B10"/>
    </sheetView>
  </sheetViews>
  <sheetFormatPr baseColWidth="10" defaultRowHeight="15" x14ac:dyDescent="0.25"/>
  <cols>
    <col min="2" max="2" width="14.85546875" customWidth="1"/>
    <col min="3" max="3" width="15.5703125" customWidth="1"/>
    <col min="4" max="4" width="16.28515625" customWidth="1"/>
    <col min="5" max="5" width="16.140625" customWidth="1"/>
    <col min="6" max="6" width="22.28515625" customWidth="1"/>
    <col min="7" max="7" width="18.28515625" customWidth="1"/>
    <col min="8" max="8" width="17.140625" customWidth="1"/>
  </cols>
  <sheetData>
    <row r="4" spans="2:8" ht="23.25" customHeight="1" x14ac:dyDescent="0.25">
      <c r="B4" s="12" t="s">
        <v>463</v>
      </c>
      <c r="C4" s="12" t="s">
        <v>464</v>
      </c>
      <c r="D4" s="12" t="s">
        <v>467</v>
      </c>
      <c r="E4" s="12" t="s">
        <v>468</v>
      </c>
      <c r="F4" s="12" t="s">
        <v>465</v>
      </c>
      <c r="G4" s="12" t="s">
        <v>469</v>
      </c>
      <c r="H4" s="12" t="s">
        <v>466</v>
      </c>
    </row>
    <row r="5" spans="2:8" x14ac:dyDescent="0.25">
      <c r="B5" s="3" t="s">
        <v>470</v>
      </c>
      <c r="C5" s="3"/>
      <c r="D5" s="3"/>
      <c r="E5" s="3"/>
      <c r="F5" s="3"/>
      <c r="G5" s="3"/>
      <c r="H5" s="3"/>
    </row>
    <row r="6" spans="2:8" x14ac:dyDescent="0.25">
      <c r="B6" s="3" t="s">
        <v>14</v>
      </c>
      <c r="C6" s="3"/>
      <c r="D6" s="3"/>
      <c r="E6" s="3"/>
      <c r="F6" s="3"/>
      <c r="G6" s="3"/>
      <c r="H6" s="3"/>
    </row>
    <row r="7" spans="2:8" x14ac:dyDescent="0.25">
      <c r="B7" s="3" t="s">
        <v>15</v>
      </c>
      <c r="C7" s="3"/>
      <c r="D7" s="3"/>
      <c r="E7" s="3"/>
      <c r="F7" s="3"/>
      <c r="G7" s="3"/>
      <c r="H7" s="3"/>
    </row>
    <row r="8" spans="2:8" x14ac:dyDescent="0.25">
      <c r="B8" s="3" t="s">
        <v>13</v>
      </c>
      <c r="C8" s="3"/>
      <c r="D8" s="3"/>
      <c r="E8" s="3"/>
      <c r="F8" s="3"/>
      <c r="G8" s="3"/>
      <c r="H8" s="3"/>
    </row>
    <row r="9" spans="2:8" x14ac:dyDescent="0.25">
      <c r="B9" s="3" t="s">
        <v>26</v>
      </c>
      <c r="C9" s="3"/>
      <c r="D9" s="3"/>
      <c r="E9" s="3"/>
      <c r="F9" s="3"/>
      <c r="G9" s="3"/>
      <c r="H9" s="3"/>
    </row>
    <row r="10" spans="2:8" x14ac:dyDescent="0.25">
      <c r="B10" s="3"/>
      <c r="C10" s="3"/>
      <c r="D10" s="3"/>
      <c r="E10" s="3"/>
      <c r="F10" s="3"/>
      <c r="G10" s="3"/>
      <c r="H10" s="3"/>
    </row>
    <row r="11" spans="2:8" x14ac:dyDescent="0.25">
      <c r="B11" s="3"/>
      <c r="C11" s="3"/>
      <c r="D11" s="3"/>
      <c r="E11" s="3"/>
      <c r="F11" s="3"/>
      <c r="G11" s="3"/>
      <c r="H11" s="3"/>
    </row>
    <row r="12" spans="2:8" x14ac:dyDescent="0.25">
      <c r="B12" s="3"/>
      <c r="C12" s="3"/>
      <c r="D12" s="3"/>
      <c r="E12" s="3"/>
      <c r="F12" s="3"/>
      <c r="G12" s="3"/>
      <c r="H12" s="3"/>
    </row>
    <row r="13" spans="2:8" x14ac:dyDescent="0.25">
      <c r="B13" s="3"/>
      <c r="C13" s="3"/>
      <c r="D13" s="3"/>
      <c r="E13" s="3"/>
      <c r="F13" s="3"/>
      <c r="G13" s="3"/>
      <c r="H13" s="3"/>
    </row>
    <row r="14" spans="2:8" x14ac:dyDescent="0.25">
      <c r="B14" s="3"/>
      <c r="C14" s="3"/>
      <c r="D14" s="3"/>
      <c r="E14" s="3"/>
      <c r="F14" s="3"/>
      <c r="G14" s="3"/>
      <c r="H14" s="3"/>
    </row>
    <row r="15" spans="2:8" x14ac:dyDescent="0.25">
      <c r="B15" s="3"/>
      <c r="C15" s="3"/>
      <c r="D15" s="3"/>
      <c r="E15" s="3"/>
      <c r="F15" s="3"/>
      <c r="G15" s="3"/>
      <c r="H15" s="3"/>
    </row>
    <row r="16" spans="2:8" x14ac:dyDescent="0.25">
      <c r="B16" s="3"/>
      <c r="C16" s="3"/>
      <c r="D16" s="3"/>
      <c r="E16" s="3"/>
      <c r="F16" s="3"/>
      <c r="G16" s="3"/>
      <c r="H16" s="3"/>
    </row>
    <row r="17" spans="2:8" x14ac:dyDescent="0.25">
      <c r="B17" s="3"/>
      <c r="C17" s="3"/>
      <c r="D17" s="3"/>
      <c r="E17" s="3"/>
      <c r="F17" s="3"/>
      <c r="G17" s="3"/>
      <c r="H17" s="3"/>
    </row>
    <row r="18" spans="2:8" x14ac:dyDescent="0.25">
      <c r="B18" s="3"/>
      <c r="C18" s="3"/>
      <c r="D18" s="3"/>
      <c r="E18" s="3"/>
      <c r="F18" s="3"/>
      <c r="G18" s="3"/>
      <c r="H18" s="3"/>
    </row>
    <row r="19" spans="2:8" x14ac:dyDescent="0.25">
      <c r="B19" s="3"/>
      <c r="C19" s="3"/>
      <c r="D19" s="3"/>
      <c r="E19" s="3"/>
      <c r="F19" s="3"/>
      <c r="G19" s="3"/>
      <c r="H19" s="3"/>
    </row>
    <row r="20" spans="2:8" x14ac:dyDescent="0.25">
      <c r="B20" s="3"/>
      <c r="C20" s="3"/>
      <c r="D20" s="3"/>
      <c r="E20" s="3"/>
      <c r="F20" s="3"/>
      <c r="G20" s="3"/>
      <c r="H20" s="3"/>
    </row>
    <row r="21" spans="2:8" x14ac:dyDescent="0.25">
      <c r="B21" s="3"/>
      <c r="C21" s="3"/>
      <c r="D21" s="3"/>
      <c r="E21" s="3"/>
      <c r="F21" s="3"/>
      <c r="G21" s="3"/>
      <c r="H21" s="3"/>
    </row>
    <row r="22" spans="2:8" x14ac:dyDescent="0.25">
      <c r="B22" s="3"/>
      <c r="C22" s="3"/>
      <c r="D22" s="3"/>
      <c r="E22" s="3"/>
      <c r="F22" s="3"/>
      <c r="G22" s="3"/>
      <c r="H22" s="3"/>
    </row>
    <row r="23" spans="2:8" x14ac:dyDescent="0.25">
      <c r="B23" s="3"/>
      <c r="C23" s="3"/>
      <c r="D23" s="3"/>
      <c r="E23" s="3"/>
      <c r="F23" s="3"/>
      <c r="G23" s="3"/>
      <c r="H23" s="3"/>
    </row>
    <row r="24" spans="2:8" x14ac:dyDescent="0.25">
      <c r="B24" s="3"/>
      <c r="C24" s="3"/>
      <c r="D24" s="3"/>
      <c r="E24" s="3"/>
      <c r="F24" s="3"/>
      <c r="G24" s="3"/>
      <c r="H24" s="3"/>
    </row>
    <row r="25" spans="2:8" x14ac:dyDescent="0.25">
      <c r="B25" s="3"/>
      <c r="C25" s="3"/>
      <c r="D25" s="3"/>
      <c r="E25" s="3"/>
      <c r="F25" s="3"/>
      <c r="G25" s="3"/>
      <c r="H25" s="3"/>
    </row>
    <row r="26" spans="2:8" x14ac:dyDescent="0.25">
      <c r="B26" s="3"/>
      <c r="C26" s="3"/>
      <c r="D26" s="3"/>
      <c r="E26" s="3"/>
      <c r="F26" s="3"/>
      <c r="G26" s="3"/>
      <c r="H26" s="3"/>
    </row>
    <row r="27" spans="2:8" x14ac:dyDescent="0.25">
      <c r="B27" s="3"/>
      <c r="C27" s="3"/>
      <c r="D27" s="3"/>
      <c r="E27" s="3"/>
      <c r="F27" s="3"/>
      <c r="G27" s="3"/>
      <c r="H27" s="3"/>
    </row>
    <row r="28" spans="2:8" x14ac:dyDescent="0.25">
      <c r="B28" s="3"/>
      <c r="C28" s="3"/>
      <c r="D28" s="3"/>
      <c r="E28" s="3"/>
      <c r="F28" s="3"/>
      <c r="G28" s="3"/>
      <c r="H2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391"/>
  <sheetViews>
    <sheetView workbookViewId="0">
      <selection activeCell="E328" sqref="E328"/>
    </sheetView>
  </sheetViews>
  <sheetFormatPr baseColWidth="10" defaultRowHeight="15" x14ac:dyDescent="0.25"/>
  <cols>
    <col min="1" max="1" width="22" style="10" customWidth="1"/>
    <col min="2" max="2" width="66.5703125" style="10" customWidth="1"/>
    <col min="3" max="3" width="21.5703125" style="10" customWidth="1"/>
  </cols>
  <sheetData>
    <row r="2" spans="1:6" x14ac:dyDescent="0.25">
      <c r="A2" s="4" t="s">
        <v>0</v>
      </c>
      <c r="B2" s="4" t="s">
        <v>1</v>
      </c>
      <c r="C2" s="4" t="s">
        <v>2</v>
      </c>
    </row>
    <row r="3" spans="1:6" x14ac:dyDescent="0.25">
      <c r="A3" s="1">
        <v>29216</v>
      </c>
      <c r="B3" s="1" t="s">
        <v>3</v>
      </c>
      <c r="C3" s="2">
        <v>9.9</v>
      </c>
    </row>
    <row r="4" spans="1:6" x14ac:dyDescent="0.25">
      <c r="A4" s="1">
        <v>59320</v>
      </c>
      <c r="B4" s="1" t="s">
        <v>4</v>
      </c>
      <c r="C4" s="2">
        <v>13.9</v>
      </c>
    </row>
    <row r="5" spans="1:6" x14ac:dyDescent="0.25">
      <c r="A5" s="1">
        <v>55510</v>
      </c>
      <c r="B5" s="1" t="s">
        <v>5</v>
      </c>
      <c r="C5" s="2">
        <v>11.9</v>
      </c>
    </row>
    <row r="6" spans="1:6" x14ac:dyDescent="0.25">
      <c r="A6" s="1">
        <v>36724</v>
      </c>
      <c r="B6" s="1" t="s">
        <v>6</v>
      </c>
      <c r="C6" s="2">
        <v>9.9</v>
      </c>
    </row>
    <row r="7" spans="1:6" x14ac:dyDescent="0.25">
      <c r="A7" s="1">
        <v>40096</v>
      </c>
      <c r="B7" s="1" t="s">
        <v>7</v>
      </c>
      <c r="C7" s="2">
        <v>7.9</v>
      </c>
      <c r="F7" t="s">
        <v>23</v>
      </c>
    </row>
    <row r="8" spans="1:6" x14ac:dyDescent="0.25">
      <c r="A8" s="1">
        <v>42439</v>
      </c>
      <c r="B8" s="1" t="s">
        <v>8</v>
      </c>
      <c r="C8" s="2">
        <v>9.9</v>
      </c>
      <c r="F8" t="s">
        <v>24</v>
      </c>
    </row>
    <row r="9" spans="1:6" x14ac:dyDescent="0.25">
      <c r="A9" s="1">
        <v>66747</v>
      </c>
      <c r="B9" s="1" t="s">
        <v>9</v>
      </c>
      <c r="C9" s="2">
        <v>8.4</v>
      </c>
    </row>
    <row r="10" spans="1:6" x14ac:dyDescent="0.25">
      <c r="A10" s="1">
        <v>86040</v>
      </c>
      <c r="B10" s="1" t="s">
        <v>10</v>
      </c>
      <c r="C10" s="2">
        <v>8.9</v>
      </c>
      <c r="F10" t="s">
        <v>25</v>
      </c>
    </row>
    <row r="11" spans="1:6" x14ac:dyDescent="0.25">
      <c r="A11" s="1">
        <v>39326</v>
      </c>
      <c r="B11" s="1" t="s">
        <v>11</v>
      </c>
      <c r="C11" s="2">
        <v>9.9</v>
      </c>
    </row>
    <row r="12" spans="1:6" x14ac:dyDescent="0.25">
      <c r="A12" s="1">
        <v>40527</v>
      </c>
      <c r="B12" s="1" t="s">
        <v>12</v>
      </c>
      <c r="C12" s="2">
        <v>7.9</v>
      </c>
    </row>
    <row r="13" spans="1:6" x14ac:dyDescent="0.25">
      <c r="A13" s="1">
        <v>40732</v>
      </c>
      <c r="B13" s="1" t="s">
        <v>27</v>
      </c>
      <c r="C13" s="2">
        <v>9.5</v>
      </c>
    </row>
    <row r="14" spans="1:6" x14ac:dyDescent="0.25">
      <c r="A14" s="1">
        <v>10700</v>
      </c>
      <c r="B14" s="1" t="s">
        <v>28</v>
      </c>
      <c r="C14" s="2">
        <v>15.9</v>
      </c>
    </row>
    <row r="15" spans="1:6" x14ac:dyDescent="0.25">
      <c r="A15" s="1">
        <v>86557</v>
      </c>
      <c r="B15" s="1" t="s">
        <v>29</v>
      </c>
      <c r="C15" s="2">
        <v>15.9</v>
      </c>
    </row>
    <row r="16" spans="1:6" x14ac:dyDescent="0.25">
      <c r="A16" s="1">
        <v>85580</v>
      </c>
      <c r="B16" s="9" t="s">
        <v>30</v>
      </c>
      <c r="C16" s="2">
        <v>1.5</v>
      </c>
    </row>
    <row r="17" spans="1:3" x14ac:dyDescent="0.25">
      <c r="A17" s="1">
        <v>10776</v>
      </c>
      <c r="B17" s="1" t="s">
        <v>31</v>
      </c>
      <c r="C17" s="2">
        <v>8.4</v>
      </c>
    </row>
    <row r="18" spans="1:3" x14ac:dyDescent="0.25">
      <c r="A18" s="1">
        <v>103861</v>
      </c>
      <c r="B18" s="1" t="s">
        <v>32</v>
      </c>
      <c r="C18" s="2">
        <v>9.9</v>
      </c>
    </row>
    <row r="19" spans="1:3" x14ac:dyDescent="0.25">
      <c r="A19" s="1">
        <v>87372</v>
      </c>
      <c r="B19" s="1" t="s">
        <v>33</v>
      </c>
      <c r="C19" s="2">
        <v>8.5</v>
      </c>
    </row>
    <row r="20" spans="1:3" x14ac:dyDescent="0.25">
      <c r="A20" s="1">
        <v>102498</v>
      </c>
      <c r="B20" s="1" t="s">
        <v>34</v>
      </c>
      <c r="C20" s="2">
        <v>9.9</v>
      </c>
    </row>
    <row r="21" spans="1:3" x14ac:dyDescent="0.25">
      <c r="A21" s="1">
        <v>28254</v>
      </c>
      <c r="B21" s="11" t="s">
        <v>35</v>
      </c>
      <c r="C21" s="2">
        <v>11.9</v>
      </c>
    </row>
    <row r="22" spans="1:3" x14ac:dyDescent="0.25">
      <c r="A22" s="1">
        <v>20368</v>
      </c>
      <c r="B22" s="11" t="s">
        <v>36</v>
      </c>
      <c r="C22" s="2">
        <v>14.5</v>
      </c>
    </row>
    <row r="23" spans="1:3" x14ac:dyDescent="0.25">
      <c r="A23" s="1">
        <v>20094</v>
      </c>
      <c r="B23" s="1" t="s">
        <v>37</v>
      </c>
      <c r="C23" s="2">
        <v>11.9</v>
      </c>
    </row>
    <row r="24" spans="1:3" x14ac:dyDescent="0.25">
      <c r="A24" s="1">
        <v>42266</v>
      </c>
      <c r="B24" s="1" t="s">
        <v>38</v>
      </c>
      <c r="C24" s="2">
        <v>11.9</v>
      </c>
    </row>
    <row r="25" spans="1:3" x14ac:dyDescent="0.25">
      <c r="A25" s="1">
        <v>42581</v>
      </c>
      <c r="B25" s="1" t="s">
        <v>39</v>
      </c>
      <c r="C25" s="2">
        <v>11.9</v>
      </c>
    </row>
    <row r="26" spans="1:3" x14ac:dyDescent="0.25">
      <c r="A26" s="1">
        <v>84549</v>
      </c>
      <c r="B26" s="1" t="s">
        <v>40</v>
      </c>
      <c r="C26" s="2">
        <v>8.5</v>
      </c>
    </row>
    <row r="27" spans="1:3" x14ac:dyDescent="0.25">
      <c r="A27" s="1">
        <v>14690</v>
      </c>
      <c r="B27" s="1" t="s">
        <v>41</v>
      </c>
      <c r="C27" s="2">
        <v>8.9</v>
      </c>
    </row>
    <row r="28" spans="1:3" x14ac:dyDescent="0.25">
      <c r="A28" s="1">
        <v>43094</v>
      </c>
      <c r="B28" s="1" t="s">
        <v>42</v>
      </c>
      <c r="C28" s="2">
        <v>11.9</v>
      </c>
    </row>
    <row r="29" spans="1:3" x14ac:dyDescent="0.25">
      <c r="A29" s="1">
        <v>68373</v>
      </c>
      <c r="B29" s="1" t="s">
        <v>43</v>
      </c>
      <c r="C29" s="2">
        <v>9</v>
      </c>
    </row>
    <row r="30" spans="1:3" x14ac:dyDescent="0.25">
      <c r="A30" s="1">
        <v>15138</v>
      </c>
      <c r="B30" s="1" t="s">
        <v>44</v>
      </c>
      <c r="C30" s="2">
        <v>10.4</v>
      </c>
    </row>
    <row r="31" spans="1:3" x14ac:dyDescent="0.25">
      <c r="A31" s="1">
        <v>102468</v>
      </c>
      <c r="B31" s="1" t="s">
        <v>45</v>
      </c>
      <c r="C31" s="2">
        <v>11.9</v>
      </c>
    </row>
    <row r="32" spans="1:3" x14ac:dyDescent="0.25">
      <c r="A32" s="1">
        <v>67458</v>
      </c>
      <c r="B32" s="1" t="s">
        <v>46</v>
      </c>
      <c r="C32" s="2">
        <v>14.5</v>
      </c>
    </row>
    <row r="33" spans="1:3" x14ac:dyDescent="0.25">
      <c r="A33" s="1">
        <v>24319</v>
      </c>
      <c r="B33" s="1" t="s">
        <v>47</v>
      </c>
      <c r="C33" s="2">
        <v>11.9</v>
      </c>
    </row>
    <row r="34" spans="1:3" x14ac:dyDescent="0.25">
      <c r="A34" s="1">
        <v>41959</v>
      </c>
      <c r="B34" s="1" t="s">
        <v>48</v>
      </c>
      <c r="C34" s="2">
        <v>11.9</v>
      </c>
    </row>
    <row r="35" spans="1:3" x14ac:dyDescent="0.25">
      <c r="A35" s="1">
        <v>30222</v>
      </c>
      <c r="B35" s="1" t="s">
        <v>49</v>
      </c>
      <c r="C35" s="2">
        <v>12.9</v>
      </c>
    </row>
    <row r="36" spans="1:3" x14ac:dyDescent="0.25">
      <c r="A36" s="1">
        <v>34737</v>
      </c>
      <c r="B36" s="1" t="s">
        <v>50</v>
      </c>
      <c r="C36" s="2">
        <v>18.899999999999999</v>
      </c>
    </row>
    <row r="37" spans="1:3" x14ac:dyDescent="0.25">
      <c r="A37" s="1" t="s">
        <v>51</v>
      </c>
      <c r="B37" s="1" t="s">
        <v>52</v>
      </c>
      <c r="C37" s="2">
        <v>35.700000000000003</v>
      </c>
    </row>
    <row r="38" spans="1:3" x14ac:dyDescent="0.25">
      <c r="A38" s="1" t="s">
        <v>53</v>
      </c>
      <c r="B38" s="1" t="s">
        <v>54</v>
      </c>
      <c r="C38" s="2">
        <v>35.700000000000003</v>
      </c>
    </row>
    <row r="39" spans="1:3" x14ac:dyDescent="0.25">
      <c r="A39" s="1" t="s">
        <v>55</v>
      </c>
      <c r="B39" s="1" t="s">
        <v>56</v>
      </c>
      <c r="C39" s="2">
        <v>24.9</v>
      </c>
    </row>
    <row r="40" spans="1:3" x14ac:dyDescent="0.25">
      <c r="A40" s="1" t="s">
        <v>57</v>
      </c>
      <c r="B40" s="1" t="s">
        <v>58</v>
      </c>
      <c r="C40" s="2">
        <v>19</v>
      </c>
    </row>
    <row r="41" spans="1:3" x14ac:dyDescent="0.25">
      <c r="A41" s="1">
        <v>35446</v>
      </c>
      <c r="B41" s="1" t="s">
        <v>59</v>
      </c>
      <c r="C41" s="2">
        <v>12.9</v>
      </c>
    </row>
    <row r="42" spans="1:3" x14ac:dyDescent="0.25">
      <c r="A42" s="1">
        <v>88137</v>
      </c>
      <c r="B42" s="1" t="s">
        <v>60</v>
      </c>
      <c r="C42" s="2">
        <v>9.9</v>
      </c>
    </row>
    <row r="43" spans="1:3" x14ac:dyDescent="0.25">
      <c r="A43" s="1">
        <v>87628</v>
      </c>
      <c r="B43" s="1" t="s">
        <v>61</v>
      </c>
      <c r="C43" s="2">
        <v>9.5</v>
      </c>
    </row>
    <row r="44" spans="1:3" x14ac:dyDescent="0.25">
      <c r="A44" s="1">
        <v>40902</v>
      </c>
      <c r="B44" s="1" t="s">
        <v>62</v>
      </c>
      <c r="C44" s="2">
        <v>12.9</v>
      </c>
    </row>
    <row r="45" spans="1:3" x14ac:dyDescent="0.25">
      <c r="A45" s="1">
        <v>41853</v>
      </c>
      <c r="B45" s="1" t="s">
        <v>63</v>
      </c>
      <c r="C45" s="2">
        <v>9.4</v>
      </c>
    </row>
    <row r="46" spans="1:3" x14ac:dyDescent="0.25">
      <c r="A46" s="1">
        <v>103244</v>
      </c>
      <c r="B46" s="1" t="s">
        <v>64</v>
      </c>
      <c r="C46" s="2">
        <v>10.9</v>
      </c>
    </row>
    <row r="47" spans="1:3" x14ac:dyDescent="0.25">
      <c r="A47" s="1">
        <v>21147</v>
      </c>
      <c r="B47" s="1" t="s">
        <v>65</v>
      </c>
      <c r="C47" s="2">
        <v>9.4</v>
      </c>
    </row>
    <row r="48" spans="1:3" x14ac:dyDescent="0.25">
      <c r="A48" s="1">
        <v>102469</v>
      </c>
      <c r="B48" s="1" t="s">
        <v>66</v>
      </c>
      <c r="C48" s="2">
        <v>10.9</v>
      </c>
    </row>
    <row r="49" spans="1:3" x14ac:dyDescent="0.25">
      <c r="A49" s="1">
        <v>20096</v>
      </c>
      <c r="B49" s="1" t="s">
        <v>67</v>
      </c>
      <c r="C49" s="2">
        <v>11.9</v>
      </c>
    </row>
    <row r="50" spans="1:3" x14ac:dyDescent="0.25">
      <c r="A50" s="1">
        <v>5916</v>
      </c>
      <c r="B50" s="1" t="s">
        <v>68</v>
      </c>
      <c r="C50" s="2">
        <v>10.5</v>
      </c>
    </row>
    <row r="51" spans="1:3" x14ac:dyDescent="0.25">
      <c r="A51" s="1">
        <v>37520</v>
      </c>
      <c r="B51" s="1" t="s">
        <v>69</v>
      </c>
      <c r="C51" s="2">
        <v>9.5</v>
      </c>
    </row>
    <row r="52" spans="1:3" x14ac:dyDescent="0.25">
      <c r="A52" s="1">
        <v>14873</v>
      </c>
      <c r="B52" s="1" t="s">
        <v>70</v>
      </c>
      <c r="C52" s="2">
        <v>11.9</v>
      </c>
    </row>
    <row r="53" spans="1:3" x14ac:dyDescent="0.25">
      <c r="A53" s="1">
        <v>61367</v>
      </c>
      <c r="B53" s="1" t="s">
        <v>71</v>
      </c>
      <c r="C53" s="2">
        <v>9.9</v>
      </c>
    </row>
    <row r="54" spans="1:3" x14ac:dyDescent="0.25">
      <c r="A54" s="1">
        <v>39868</v>
      </c>
      <c r="B54" s="1" t="s">
        <v>72</v>
      </c>
      <c r="C54" s="2">
        <v>11.9</v>
      </c>
    </row>
    <row r="55" spans="1:3" x14ac:dyDescent="0.25">
      <c r="A55" s="1">
        <v>64857</v>
      </c>
      <c r="B55" s="1" t="s">
        <v>73</v>
      </c>
      <c r="C55" s="2">
        <v>9.9</v>
      </c>
    </row>
    <row r="56" spans="1:3" x14ac:dyDescent="0.25">
      <c r="A56" s="1">
        <v>10591</v>
      </c>
      <c r="B56" s="1" t="s">
        <v>74</v>
      </c>
      <c r="C56" s="2">
        <v>8.9</v>
      </c>
    </row>
    <row r="57" spans="1:3" x14ac:dyDescent="0.25">
      <c r="A57" s="1">
        <v>7459</v>
      </c>
      <c r="B57" s="1" t="s">
        <v>75</v>
      </c>
      <c r="C57" s="2">
        <v>11.5</v>
      </c>
    </row>
    <row r="58" spans="1:3" x14ac:dyDescent="0.25">
      <c r="A58" s="1">
        <v>8222</v>
      </c>
      <c r="B58" s="1" t="s">
        <v>76</v>
      </c>
      <c r="C58" s="2">
        <v>9.9</v>
      </c>
    </row>
    <row r="59" spans="1:3" x14ac:dyDescent="0.25">
      <c r="A59" s="1">
        <v>8951</v>
      </c>
      <c r="B59" s="1" t="s">
        <v>77</v>
      </c>
      <c r="C59" s="2">
        <v>9.5</v>
      </c>
    </row>
    <row r="60" spans="1:3" x14ac:dyDescent="0.25">
      <c r="A60" s="1">
        <v>10117</v>
      </c>
      <c r="B60" s="1" t="s">
        <v>78</v>
      </c>
      <c r="C60" s="2">
        <v>9.5</v>
      </c>
    </row>
    <row r="61" spans="1:3" x14ac:dyDescent="0.25">
      <c r="A61" s="1" t="s">
        <v>79</v>
      </c>
      <c r="B61" s="1" t="s">
        <v>80</v>
      </c>
      <c r="C61" s="2">
        <v>8.9</v>
      </c>
    </row>
    <row r="62" spans="1:3" x14ac:dyDescent="0.25">
      <c r="A62" s="1">
        <v>87553</v>
      </c>
      <c r="B62" s="1" t="s">
        <v>81</v>
      </c>
      <c r="C62" s="2">
        <v>8.5</v>
      </c>
    </row>
    <row r="63" spans="1:3" x14ac:dyDescent="0.25">
      <c r="A63" s="1">
        <v>26032</v>
      </c>
      <c r="B63" s="1" t="s">
        <v>82</v>
      </c>
      <c r="C63" s="2">
        <v>11.5</v>
      </c>
    </row>
    <row r="64" spans="1:3" x14ac:dyDescent="0.25">
      <c r="A64" s="1">
        <v>25347</v>
      </c>
      <c r="B64" s="1" t="s">
        <v>83</v>
      </c>
      <c r="C64" s="2">
        <v>11.5</v>
      </c>
    </row>
    <row r="65" spans="1:3" x14ac:dyDescent="0.25">
      <c r="A65" s="1">
        <v>26940</v>
      </c>
      <c r="B65" s="1" t="s">
        <v>84</v>
      </c>
      <c r="C65" s="2">
        <v>11.5</v>
      </c>
    </row>
    <row r="66" spans="1:3" x14ac:dyDescent="0.25">
      <c r="A66" s="1">
        <v>63881</v>
      </c>
      <c r="B66" s="1" t="s">
        <v>85</v>
      </c>
      <c r="C66" s="2">
        <v>7.9</v>
      </c>
    </row>
    <row r="67" spans="1:3" x14ac:dyDescent="0.25">
      <c r="A67" s="1">
        <v>66682</v>
      </c>
      <c r="B67" s="1" t="s">
        <v>86</v>
      </c>
      <c r="C67" s="2">
        <v>9.9</v>
      </c>
    </row>
    <row r="68" spans="1:3" x14ac:dyDescent="0.25">
      <c r="A68" s="1">
        <v>63899</v>
      </c>
      <c r="B68" s="1" t="s">
        <v>87</v>
      </c>
      <c r="C68" s="2">
        <v>9.9</v>
      </c>
    </row>
    <row r="69" spans="1:3" x14ac:dyDescent="0.25">
      <c r="A69" s="1">
        <v>64830</v>
      </c>
      <c r="B69" s="1" t="s">
        <v>88</v>
      </c>
      <c r="C69" s="2">
        <v>9.9</v>
      </c>
    </row>
    <row r="70" spans="1:3" x14ac:dyDescent="0.25">
      <c r="A70" s="1">
        <v>65712</v>
      </c>
      <c r="B70" s="1" t="s">
        <v>89</v>
      </c>
      <c r="C70" s="2">
        <v>9.9</v>
      </c>
    </row>
    <row r="71" spans="1:3" x14ac:dyDescent="0.25">
      <c r="A71" s="1">
        <v>58827</v>
      </c>
      <c r="B71" s="1" t="s">
        <v>90</v>
      </c>
      <c r="C71" s="2">
        <v>7.5</v>
      </c>
    </row>
    <row r="72" spans="1:3" x14ac:dyDescent="0.25">
      <c r="A72" s="1" t="s">
        <v>91</v>
      </c>
      <c r="B72" s="1" t="s">
        <v>92</v>
      </c>
      <c r="C72" s="2">
        <v>6.3</v>
      </c>
    </row>
    <row r="73" spans="1:3" x14ac:dyDescent="0.25">
      <c r="A73" s="1" t="s">
        <v>93</v>
      </c>
      <c r="B73" s="1" t="s">
        <v>94</v>
      </c>
      <c r="C73" s="2">
        <v>12.7</v>
      </c>
    </row>
    <row r="74" spans="1:3" x14ac:dyDescent="0.25">
      <c r="A74" s="1">
        <v>558</v>
      </c>
      <c r="B74" s="1" t="s">
        <v>95</v>
      </c>
      <c r="C74" s="2">
        <v>13.08</v>
      </c>
    </row>
    <row r="75" spans="1:3" x14ac:dyDescent="0.25">
      <c r="A75" s="1">
        <v>101274</v>
      </c>
      <c r="B75" s="1" t="s">
        <v>96</v>
      </c>
      <c r="C75" s="2">
        <v>16.399999999999999</v>
      </c>
    </row>
    <row r="76" spans="1:3" x14ac:dyDescent="0.25">
      <c r="A76" s="1">
        <v>1877</v>
      </c>
      <c r="B76" s="1" t="s">
        <v>97</v>
      </c>
      <c r="C76" s="2">
        <v>7.9</v>
      </c>
    </row>
    <row r="77" spans="1:3" x14ac:dyDescent="0.25">
      <c r="A77" s="1">
        <v>54278</v>
      </c>
      <c r="B77" s="1" t="s">
        <v>98</v>
      </c>
      <c r="C77" s="2">
        <v>10.9</v>
      </c>
    </row>
    <row r="78" spans="1:3" x14ac:dyDescent="0.25">
      <c r="A78" s="1">
        <v>5606</v>
      </c>
      <c r="B78" s="1" t="s">
        <v>99</v>
      </c>
      <c r="C78" s="2">
        <v>10.9</v>
      </c>
    </row>
    <row r="79" spans="1:3" x14ac:dyDescent="0.25">
      <c r="A79" s="1" t="s">
        <v>100</v>
      </c>
      <c r="B79" s="1" t="s">
        <v>101</v>
      </c>
      <c r="C79" s="2">
        <v>19.899999999999999</v>
      </c>
    </row>
    <row r="80" spans="1:3" x14ac:dyDescent="0.25">
      <c r="A80" s="1">
        <v>81923</v>
      </c>
      <c r="B80" s="1" t="s">
        <v>102</v>
      </c>
      <c r="C80" s="2">
        <v>10.9</v>
      </c>
    </row>
    <row r="81" spans="1:3" x14ac:dyDescent="0.25">
      <c r="A81" s="1">
        <v>36792</v>
      </c>
      <c r="B81" s="1" t="s">
        <v>103</v>
      </c>
      <c r="C81" s="2">
        <v>10.9</v>
      </c>
    </row>
    <row r="82" spans="1:3" x14ac:dyDescent="0.25">
      <c r="A82" s="1">
        <v>37485</v>
      </c>
      <c r="B82" s="1" t="s">
        <v>104</v>
      </c>
      <c r="C82" s="2">
        <v>8.5</v>
      </c>
    </row>
    <row r="83" spans="1:3" x14ac:dyDescent="0.25">
      <c r="A83" s="1">
        <v>38766</v>
      </c>
      <c r="B83" s="1" t="s">
        <v>105</v>
      </c>
      <c r="C83" s="2">
        <v>8.9</v>
      </c>
    </row>
    <row r="84" spans="1:3" x14ac:dyDescent="0.25">
      <c r="A84" s="1">
        <v>39978</v>
      </c>
      <c r="B84" s="1" t="s">
        <v>106</v>
      </c>
      <c r="C84" s="2">
        <v>10.9</v>
      </c>
    </row>
    <row r="85" spans="1:3" x14ac:dyDescent="0.25">
      <c r="A85" s="1">
        <v>40978</v>
      </c>
      <c r="B85" s="1" t="s">
        <v>107</v>
      </c>
      <c r="C85" s="2">
        <v>10.9</v>
      </c>
    </row>
    <row r="86" spans="1:3" x14ac:dyDescent="0.25">
      <c r="A86" s="1">
        <v>13268</v>
      </c>
      <c r="B86" s="1" t="s">
        <v>108</v>
      </c>
      <c r="C86" s="2">
        <v>10.9</v>
      </c>
    </row>
    <row r="87" spans="1:3" x14ac:dyDescent="0.25">
      <c r="A87" s="1">
        <v>74933</v>
      </c>
      <c r="B87" s="1" t="s">
        <v>109</v>
      </c>
      <c r="C87" s="2">
        <v>10.5</v>
      </c>
    </row>
    <row r="88" spans="1:3" x14ac:dyDescent="0.25">
      <c r="A88" s="1">
        <v>25348</v>
      </c>
      <c r="B88" s="1" t="s">
        <v>110</v>
      </c>
      <c r="C88" s="2">
        <v>9.9</v>
      </c>
    </row>
    <row r="89" spans="1:3" x14ac:dyDescent="0.25">
      <c r="A89" s="1">
        <v>56647</v>
      </c>
      <c r="B89" s="1" t="s">
        <v>111</v>
      </c>
      <c r="C89" s="2">
        <v>8.4</v>
      </c>
    </row>
    <row r="90" spans="1:3" x14ac:dyDescent="0.25">
      <c r="A90" s="1">
        <v>102553</v>
      </c>
      <c r="B90" s="1" t="s">
        <v>112</v>
      </c>
      <c r="C90" s="2">
        <v>9.9</v>
      </c>
    </row>
    <row r="91" spans="1:3" x14ac:dyDescent="0.25">
      <c r="A91" s="1">
        <v>61243</v>
      </c>
      <c r="B91" s="1" t="s">
        <v>113</v>
      </c>
      <c r="C91" s="2">
        <v>12.9</v>
      </c>
    </row>
    <row r="92" spans="1:3" x14ac:dyDescent="0.25">
      <c r="A92" s="1">
        <v>24414</v>
      </c>
      <c r="B92" s="1" t="s">
        <v>114</v>
      </c>
      <c r="C92" s="2">
        <v>9.9</v>
      </c>
    </row>
    <row r="93" spans="1:3" x14ac:dyDescent="0.25">
      <c r="A93" s="1">
        <v>35348</v>
      </c>
      <c r="B93" s="1" t="s">
        <v>115</v>
      </c>
      <c r="C93" s="2">
        <v>9.9</v>
      </c>
    </row>
    <row r="94" spans="1:3" x14ac:dyDescent="0.25">
      <c r="A94" s="1">
        <v>86020</v>
      </c>
      <c r="B94" s="1" t="s">
        <v>116</v>
      </c>
      <c r="C94" s="2">
        <v>24</v>
      </c>
    </row>
    <row r="95" spans="1:3" x14ac:dyDescent="0.25">
      <c r="A95" s="1">
        <v>86086</v>
      </c>
      <c r="B95" s="1" t="s">
        <v>117</v>
      </c>
      <c r="C95" s="2">
        <v>9</v>
      </c>
    </row>
    <row r="96" spans="1:3" x14ac:dyDescent="0.25">
      <c r="A96" s="1">
        <v>86190</v>
      </c>
      <c r="B96" s="1" t="s">
        <v>118</v>
      </c>
      <c r="C96" s="2">
        <v>9</v>
      </c>
    </row>
    <row r="97" spans="1:3" x14ac:dyDescent="0.25">
      <c r="A97" s="1" t="s">
        <v>119</v>
      </c>
      <c r="B97" s="1" t="s">
        <v>120</v>
      </c>
      <c r="C97" s="2">
        <v>39.9</v>
      </c>
    </row>
    <row r="98" spans="1:3" x14ac:dyDescent="0.25">
      <c r="A98" s="1">
        <v>9193</v>
      </c>
      <c r="B98" s="1" t="s">
        <v>121</v>
      </c>
      <c r="C98" s="2">
        <v>9.5</v>
      </c>
    </row>
    <row r="99" spans="1:3" x14ac:dyDescent="0.25">
      <c r="A99" s="1">
        <v>69260</v>
      </c>
      <c r="B99" s="1" t="s">
        <v>122</v>
      </c>
      <c r="C99" s="2">
        <v>11.9</v>
      </c>
    </row>
    <row r="100" spans="1:3" x14ac:dyDescent="0.25">
      <c r="A100" s="1">
        <v>50505</v>
      </c>
      <c r="B100" s="1" t="s">
        <v>123</v>
      </c>
      <c r="C100" s="2">
        <v>20</v>
      </c>
    </row>
    <row r="101" spans="1:3" x14ac:dyDescent="0.25">
      <c r="A101" s="1">
        <v>51803</v>
      </c>
      <c r="B101" s="1" t="s">
        <v>124</v>
      </c>
      <c r="C101" s="2">
        <v>11.9</v>
      </c>
    </row>
    <row r="102" spans="1:3" x14ac:dyDescent="0.25">
      <c r="A102" s="1">
        <v>53062</v>
      </c>
      <c r="B102" s="1" t="s">
        <v>125</v>
      </c>
      <c r="C102" s="2">
        <v>9.5</v>
      </c>
    </row>
    <row r="103" spans="1:3" x14ac:dyDescent="0.25">
      <c r="A103" s="1" t="s">
        <v>126</v>
      </c>
      <c r="B103" s="1" t="s">
        <v>127</v>
      </c>
      <c r="C103" s="2">
        <v>39.5</v>
      </c>
    </row>
    <row r="104" spans="1:3" x14ac:dyDescent="0.25">
      <c r="A104" s="1">
        <v>46282</v>
      </c>
      <c r="B104" s="1" t="s">
        <v>128</v>
      </c>
      <c r="C104" s="2">
        <v>9.5</v>
      </c>
    </row>
    <row r="105" spans="1:3" x14ac:dyDescent="0.25">
      <c r="A105" s="1" t="s">
        <v>129</v>
      </c>
      <c r="B105" s="1" t="s">
        <v>130</v>
      </c>
      <c r="C105" s="2">
        <v>14.4</v>
      </c>
    </row>
    <row r="106" spans="1:3" x14ac:dyDescent="0.25">
      <c r="A106" s="1">
        <v>99879</v>
      </c>
      <c r="B106" s="1" t="s">
        <v>131</v>
      </c>
      <c r="C106" s="2">
        <v>39.5</v>
      </c>
    </row>
    <row r="107" spans="1:3" x14ac:dyDescent="0.25">
      <c r="A107" s="1">
        <v>49084</v>
      </c>
      <c r="B107" s="1" t="s">
        <v>132</v>
      </c>
      <c r="C107" s="2">
        <v>13.5</v>
      </c>
    </row>
    <row r="108" spans="1:3" x14ac:dyDescent="0.25">
      <c r="A108" s="1">
        <v>49693</v>
      </c>
      <c r="B108" s="1" t="s">
        <v>133</v>
      </c>
      <c r="C108" s="2">
        <v>26</v>
      </c>
    </row>
    <row r="109" spans="1:3" x14ac:dyDescent="0.25">
      <c r="A109" s="1">
        <v>51227</v>
      </c>
      <c r="B109" s="1" t="s">
        <v>134</v>
      </c>
      <c r="C109" s="2">
        <v>17</v>
      </c>
    </row>
    <row r="110" spans="1:3" x14ac:dyDescent="0.25">
      <c r="A110" s="1">
        <v>48374</v>
      </c>
      <c r="B110" s="1" t="s">
        <v>135</v>
      </c>
      <c r="C110" s="2">
        <v>17</v>
      </c>
    </row>
    <row r="111" spans="1:3" x14ac:dyDescent="0.25">
      <c r="A111" s="1">
        <v>45600</v>
      </c>
      <c r="B111" s="1" t="s">
        <v>136</v>
      </c>
      <c r="C111" s="2">
        <v>12.9</v>
      </c>
    </row>
    <row r="112" spans="1:3" x14ac:dyDescent="0.25">
      <c r="A112" s="1">
        <v>103779</v>
      </c>
      <c r="B112" s="1" t="s">
        <v>137</v>
      </c>
      <c r="C112" s="2">
        <v>0</v>
      </c>
    </row>
    <row r="113" spans="1:3" x14ac:dyDescent="0.25">
      <c r="A113" s="1">
        <v>23657</v>
      </c>
      <c r="B113" s="1" t="s">
        <v>138</v>
      </c>
      <c r="C113" s="2">
        <v>14.5</v>
      </c>
    </row>
    <row r="114" spans="1:3" x14ac:dyDescent="0.25">
      <c r="A114" s="1">
        <v>18410</v>
      </c>
      <c r="B114" s="1" t="s">
        <v>139</v>
      </c>
      <c r="C114" s="2">
        <v>9.5</v>
      </c>
    </row>
    <row r="115" spans="1:3" x14ac:dyDescent="0.25">
      <c r="A115" s="1">
        <v>14904</v>
      </c>
      <c r="B115" s="1" t="s">
        <v>140</v>
      </c>
      <c r="C115" s="2">
        <v>12.9</v>
      </c>
    </row>
    <row r="116" spans="1:3" x14ac:dyDescent="0.25">
      <c r="A116" s="1">
        <v>84077</v>
      </c>
      <c r="B116" s="1" t="s">
        <v>141</v>
      </c>
      <c r="C116" s="2">
        <v>6.9</v>
      </c>
    </row>
    <row r="117" spans="1:3" x14ac:dyDescent="0.25">
      <c r="A117" s="1">
        <v>78578</v>
      </c>
      <c r="B117" s="1" t="s">
        <v>142</v>
      </c>
      <c r="C117" s="2">
        <v>6.9</v>
      </c>
    </row>
    <row r="118" spans="1:3" x14ac:dyDescent="0.25">
      <c r="A118" s="1">
        <v>33012</v>
      </c>
      <c r="B118" s="1" t="s">
        <v>143</v>
      </c>
      <c r="C118" s="2">
        <v>9.9</v>
      </c>
    </row>
    <row r="119" spans="1:3" x14ac:dyDescent="0.25">
      <c r="A119" s="1">
        <v>71301</v>
      </c>
      <c r="B119" s="1" t="s">
        <v>144</v>
      </c>
      <c r="C119" s="2">
        <v>16.899999999999999</v>
      </c>
    </row>
    <row r="120" spans="1:3" x14ac:dyDescent="0.25">
      <c r="A120" s="1" t="s">
        <v>145</v>
      </c>
      <c r="B120" s="1" t="s">
        <v>146</v>
      </c>
      <c r="C120" s="2">
        <v>13.5</v>
      </c>
    </row>
    <row r="121" spans="1:3" x14ac:dyDescent="0.25">
      <c r="A121" s="1">
        <v>13489</v>
      </c>
      <c r="B121" s="1" t="s">
        <v>147</v>
      </c>
      <c r="C121" s="2">
        <v>18.899999999999999</v>
      </c>
    </row>
    <row r="122" spans="1:3" x14ac:dyDescent="0.25">
      <c r="A122" s="1" t="s">
        <v>148</v>
      </c>
      <c r="B122" s="1" t="s">
        <v>149</v>
      </c>
      <c r="C122" s="2">
        <v>9</v>
      </c>
    </row>
    <row r="123" spans="1:3" x14ac:dyDescent="0.25">
      <c r="A123" s="1">
        <v>15422</v>
      </c>
      <c r="B123" s="1" t="s">
        <v>150</v>
      </c>
      <c r="C123" s="2">
        <v>11.9</v>
      </c>
    </row>
    <row r="124" spans="1:3" x14ac:dyDescent="0.25">
      <c r="A124" s="1">
        <v>15612</v>
      </c>
      <c r="B124" s="1" t="s">
        <v>151</v>
      </c>
      <c r="C124" s="2">
        <v>11.9</v>
      </c>
    </row>
    <row r="125" spans="1:3" x14ac:dyDescent="0.25">
      <c r="A125" s="1">
        <v>18893</v>
      </c>
      <c r="B125" s="1" t="s">
        <v>152</v>
      </c>
      <c r="C125" s="2">
        <v>9.5</v>
      </c>
    </row>
    <row r="126" spans="1:3" x14ac:dyDescent="0.25">
      <c r="A126" s="1">
        <v>58113</v>
      </c>
      <c r="B126" s="1" t="s">
        <v>153</v>
      </c>
      <c r="C126" s="2">
        <v>6.5</v>
      </c>
    </row>
    <row r="127" spans="1:3" x14ac:dyDescent="0.25">
      <c r="A127" s="1">
        <v>19373</v>
      </c>
      <c r="B127" s="1" t="s">
        <v>154</v>
      </c>
      <c r="C127" s="2">
        <v>10.9</v>
      </c>
    </row>
    <row r="128" spans="1:3" x14ac:dyDescent="0.25">
      <c r="A128" s="1">
        <v>21888</v>
      </c>
      <c r="B128" s="1" t="s">
        <v>155</v>
      </c>
      <c r="C128" s="2">
        <v>9.5</v>
      </c>
    </row>
    <row r="129" spans="1:3" x14ac:dyDescent="0.25">
      <c r="A129" s="1">
        <v>25715</v>
      </c>
      <c r="B129" s="1" t="s">
        <v>156</v>
      </c>
      <c r="C129" s="2">
        <v>16.899999999999999</v>
      </c>
    </row>
    <row r="130" spans="1:3" x14ac:dyDescent="0.25">
      <c r="A130" s="1">
        <v>78356</v>
      </c>
      <c r="B130" s="1" t="s">
        <v>157</v>
      </c>
      <c r="C130" s="2">
        <v>9.9</v>
      </c>
    </row>
    <row r="131" spans="1:3" x14ac:dyDescent="0.25">
      <c r="A131" s="1">
        <v>33754</v>
      </c>
      <c r="B131" s="1" t="s">
        <v>158</v>
      </c>
      <c r="C131" s="2">
        <v>9.5</v>
      </c>
    </row>
    <row r="132" spans="1:3" x14ac:dyDescent="0.25">
      <c r="A132" s="1">
        <v>34695</v>
      </c>
      <c r="B132" s="1" t="s">
        <v>159</v>
      </c>
      <c r="C132" s="2">
        <v>8.9</v>
      </c>
    </row>
    <row r="133" spans="1:3" x14ac:dyDescent="0.25">
      <c r="A133" s="1">
        <v>35415</v>
      </c>
      <c r="B133" s="1" t="s">
        <v>160</v>
      </c>
      <c r="C133" s="2">
        <v>7.9</v>
      </c>
    </row>
    <row r="134" spans="1:3" x14ac:dyDescent="0.25">
      <c r="A134" s="1">
        <v>34246</v>
      </c>
      <c r="B134" s="1" t="s">
        <v>161</v>
      </c>
      <c r="C134" s="2">
        <v>14</v>
      </c>
    </row>
    <row r="135" spans="1:3" x14ac:dyDescent="0.25">
      <c r="A135" s="1">
        <v>66178</v>
      </c>
      <c r="B135" s="1" t="s">
        <v>162</v>
      </c>
      <c r="C135" s="2">
        <v>15</v>
      </c>
    </row>
    <row r="136" spans="1:3" x14ac:dyDescent="0.25">
      <c r="A136" s="1">
        <v>70147</v>
      </c>
      <c r="B136" s="1" t="s">
        <v>163</v>
      </c>
      <c r="C136" s="2">
        <v>19.899999999999999</v>
      </c>
    </row>
    <row r="137" spans="1:3" x14ac:dyDescent="0.25">
      <c r="A137" s="1">
        <v>70702</v>
      </c>
      <c r="B137" s="1" t="s">
        <v>164</v>
      </c>
      <c r="C137" s="2">
        <v>19.899999999999999</v>
      </c>
    </row>
    <row r="138" spans="1:3" x14ac:dyDescent="0.25">
      <c r="A138" s="1">
        <v>79071</v>
      </c>
      <c r="B138" s="1" t="s">
        <v>165</v>
      </c>
      <c r="C138" s="2">
        <v>9.9</v>
      </c>
    </row>
    <row r="139" spans="1:3" x14ac:dyDescent="0.25">
      <c r="A139" s="1">
        <v>15847</v>
      </c>
      <c r="B139" s="1" t="s">
        <v>166</v>
      </c>
      <c r="C139" s="2">
        <v>6.5</v>
      </c>
    </row>
    <row r="140" spans="1:3" x14ac:dyDescent="0.25">
      <c r="A140" s="1">
        <v>17364</v>
      </c>
      <c r="B140" s="1" t="s">
        <v>167</v>
      </c>
      <c r="C140" s="2">
        <v>7.9</v>
      </c>
    </row>
    <row r="141" spans="1:3" x14ac:dyDescent="0.25">
      <c r="A141" s="1">
        <v>87241</v>
      </c>
      <c r="B141" s="1" t="s">
        <v>168</v>
      </c>
      <c r="C141" s="2">
        <v>9.5</v>
      </c>
    </row>
    <row r="142" spans="1:3" x14ac:dyDescent="0.25">
      <c r="A142" s="1">
        <v>79378</v>
      </c>
      <c r="B142" s="1" t="s">
        <v>169</v>
      </c>
      <c r="C142" s="2">
        <v>9.9</v>
      </c>
    </row>
    <row r="143" spans="1:3" x14ac:dyDescent="0.25">
      <c r="A143" s="1">
        <v>16302</v>
      </c>
      <c r="B143" s="1" t="s">
        <v>170</v>
      </c>
      <c r="C143" s="2">
        <v>5.9</v>
      </c>
    </row>
    <row r="144" spans="1:3" x14ac:dyDescent="0.25">
      <c r="A144" s="1">
        <v>16515</v>
      </c>
      <c r="B144" s="1" t="s">
        <v>171</v>
      </c>
      <c r="C144" s="2">
        <v>7.9</v>
      </c>
    </row>
    <row r="145" spans="1:3" x14ac:dyDescent="0.25">
      <c r="A145" s="1">
        <v>16924</v>
      </c>
      <c r="B145" s="1" t="s">
        <v>172</v>
      </c>
      <c r="C145" s="2">
        <v>12.9</v>
      </c>
    </row>
    <row r="146" spans="1:3" x14ac:dyDescent="0.25">
      <c r="A146" s="1">
        <v>22019</v>
      </c>
      <c r="B146" s="1" t="s">
        <v>173</v>
      </c>
      <c r="C146" s="2">
        <v>10.9</v>
      </c>
    </row>
    <row r="147" spans="1:3" x14ac:dyDescent="0.25">
      <c r="A147" s="1">
        <v>22840</v>
      </c>
      <c r="B147" s="1" t="s">
        <v>174</v>
      </c>
      <c r="C147" s="2">
        <v>10.9</v>
      </c>
    </row>
    <row r="148" spans="1:3" x14ac:dyDescent="0.25">
      <c r="A148" s="1">
        <v>38193</v>
      </c>
      <c r="B148" s="1" t="s">
        <v>175</v>
      </c>
      <c r="C148" s="2">
        <v>10.9</v>
      </c>
    </row>
    <row r="149" spans="1:3" x14ac:dyDescent="0.25">
      <c r="A149" s="1">
        <v>38381</v>
      </c>
      <c r="B149" s="1" t="s">
        <v>176</v>
      </c>
      <c r="C149" s="2">
        <v>10.9</v>
      </c>
    </row>
    <row r="150" spans="1:3" x14ac:dyDescent="0.25">
      <c r="A150" s="1">
        <v>38605</v>
      </c>
      <c r="B150" s="1" t="s">
        <v>177</v>
      </c>
      <c r="C150" s="2">
        <v>10.9</v>
      </c>
    </row>
    <row r="151" spans="1:3" x14ac:dyDescent="0.25">
      <c r="A151" s="1">
        <v>38776</v>
      </c>
      <c r="B151" s="1" t="s">
        <v>178</v>
      </c>
      <c r="C151" s="2">
        <v>8.9</v>
      </c>
    </row>
    <row r="152" spans="1:3" x14ac:dyDescent="0.25">
      <c r="A152" s="1">
        <v>5446</v>
      </c>
      <c r="B152" s="1" t="s">
        <v>179</v>
      </c>
      <c r="C152" s="2">
        <v>9.9</v>
      </c>
    </row>
    <row r="153" spans="1:3" x14ac:dyDescent="0.25">
      <c r="A153" s="1">
        <v>6319</v>
      </c>
      <c r="B153" s="1" t="s">
        <v>180</v>
      </c>
      <c r="C153" s="2">
        <v>9.4</v>
      </c>
    </row>
    <row r="154" spans="1:3" x14ac:dyDescent="0.25">
      <c r="A154" s="1">
        <v>15560</v>
      </c>
      <c r="B154" s="1" t="s">
        <v>181</v>
      </c>
      <c r="C154" s="2">
        <v>8.9</v>
      </c>
    </row>
    <row r="155" spans="1:3" x14ac:dyDescent="0.25">
      <c r="A155" s="1">
        <v>4957</v>
      </c>
      <c r="B155" s="1" t="s">
        <v>182</v>
      </c>
      <c r="C155" s="2">
        <v>4.5</v>
      </c>
    </row>
    <row r="156" spans="1:3" x14ac:dyDescent="0.25">
      <c r="A156" s="1">
        <v>4958</v>
      </c>
      <c r="B156" s="1" t="s">
        <v>182</v>
      </c>
      <c r="C156" s="2">
        <v>4.5</v>
      </c>
    </row>
    <row r="157" spans="1:3" x14ac:dyDescent="0.25">
      <c r="A157" s="1">
        <v>74311</v>
      </c>
      <c r="B157" s="1" t="s">
        <v>183</v>
      </c>
      <c r="C157" s="2">
        <v>4.5</v>
      </c>
    </row>
    <row r="158" spans="1:3" x14ac:dyDescent="0.25">
      <c r="A158" s="1">
        <v>74484</v>
      </c>
      <c r="B158" s="1" t="s">
        <v>184</v>
      </c>
      <c r="C158" s="2">
        <v>4.5</v>
      </c>
    </row>
    <row r="159" spans="1:3" x14ac:dyDescent="0.25">
      <c r="A159" s="1">
        <v>34560</v>
      </c>
      <c r="B159" s="1" t="s">
        <v>185</v>
      </c>
      <c r="C159" s="2">
        <v>32</v>
      </c>
    </row>
    <row r="160" spans="1:3" x14ac:dyDescent="0.25">
      <c r="A160" s="1">
        <v>35134</v>
      </c>
      <c r="B160" s="1" t="s">
        <v>186</v>
      </c>
      <c r="C160" s="2">
        <v>34</v>
      </c>
    </row>
    <row r="161" spans="1:3" x14ac:dyDescent="0.25">
      <c r="A161" s="1" t="s">
        <v>187</v>
      </c>
      <c r="B161" s="1" t="s">
        <v>188</v>
      </c>
      <c r="C161" s="2">
        <v>8.9</v>
      </c>
    </row>
    <row r="162" spans="1:3" x14ac:dyDescent="0.25">
      <c r="A162" s="1">
        <v>260</v>
      </c>
      <c r="B162" s="1" t="s">
        <v>189</v>
      </c>
      <c r="C162" s="2">
        <v>11.9</v>
      </c>
    </row>
    <row r="163" spans="1:3" x14ac:dyDescent="0.25">
      <c r="A163" s="1">
        <v>36639</v>
      </c>
      <c r="B163" s="1" t="s">
        <v>190</v>
      </c>
      <c r="C163" s="2">
        <v>11.9</v>
      </c>
    </row>
    <row r="164" spans="1:3" x14ac:dyDescent="0.25">
      <c r="A164" s="1">
        <v>37118</v>
      </c>
      <c r="B164" s="1" t="s">
        <v>191</v>
      </c>
      <c r="C164" s="2">
        <v>11.9</v>
      </c>
    </row>
    <row r="165" spans="1:3" x14ac:dyDescent="0.25">
      <c r="A165" s="1">
        <v>917</v>
      </c>
      <c r="B165" s="1" t="s">
        <v>192</v>
      </c>
      <c r="C165" s="2">
        <v>11.9</v>
      </c>
    </row>
    <row r="166" spans="1:3" x14ac:dyDescent="0.25">
      <c r="A166" s="1">
        <v>81249</v>
      </c>
      <c r="B166" s="1" t="s">
        <v>193</v>
      </c>
      <c r="C166" s="2">
        <v>38</v>
      </c>
    </row>
    <row r="167" spans="1:3" x14ac:dyDescent="0.25">
      <c r="A167" s="1">
        <v>81776</v>
      </c>
      <c r="B167" s="1" t="s">
        <v>194</v>
      </c>
      <c r="C167" s="2">
        <v>38</v>
      </c>
    </row>
    <row r="168" spans="1:3" x14ac:dyDescent="0.25">
      <c r="A168" s="1">
        <v>82285</v>
      </c>
      <c r="B168" s="1" t="s">
        <v>195</v>
      </c>
      <c r="C168" s="2">
        <v>40</v>
      </c>
    </row>
    <row r="169" spans="1:3" x14ac:dyDescent="0.25">
      <c r="A169" s="1">
        <v>83513</v>
      </c>
      <c r="B169" s="1" t="s">
        <v>196</v>
      </c>
      <c r="C169" s="2">
        <v>22</v>
      </c>
    </row>
    <row r="170" spans="1:3" x14ac:dyDescent="0.25">
      <c r="A170" s="1">
        <v>17882</v>
      </c>
      <c r="B170" s="1" t="s">
        <v>197</v>
      </c>
      <c r="C170" s="2">
        <v>30</v>
      </c>
    </row>
    <row r="171" spans="1:3" x14ac:dyDescent="0.25">
      <c r="A171" s="1">
        <v>89702</v>
      </c>
      <c r="B171" s="1" t="s">
        <v>198</v>
      </c>
      <c r="C171" s="2">
        <v>28</v>
      </c>
    </row>
    <row r="172" spans="1:3" x14ac:dyDescent="0.25">
      <c r="A172" s="1">
        <v>259</v>
      </c>
      <c r="B172" s="1" t="s">
        <v>199</v>
      </c>
      <c r="C172" s="2">
        <v>28</v>
      </c>
    </row>
    <row r="173" spans="1:3" x14ac:dyDescent="0.25">
      <c r="A173" s="1">
        <v>701</v>
      </c>
      <c r="B173" s="1" t="s">
        <v>200</v>
      </c>
      <c r="C173" s="2">
        <v>30</v>
      </c>
    </row>
    <row r="174" spans="1:3" x14ac:dyDescent="0.25">
      <c r="A174" s="1">
        <v>27332</v>
      </c>
      <c r="B174" s="1" t="s">
        <v>201</v>
      </c>
      <c r="C174" s="2">
        <v>30</v>
      </c>
    </row>
    <row r="175" spans="1:3" x14ac:dyDescent="0.25">
      <c r="A175" s="1">
        <v>27554</v>
      </c>
      <c r="B175" s="1" t="s">
        <v>202</v>
      </c>
      <c r="C175" s="2">
        <v>32</v>
      </c>
    </row>
    <row r="176" spans="1:3" x14ac:dyDescent="0.25">
      <c r="A176" s="1">
        <v>27804</v>
      </c>
      <c r="B176" s="1" t="s">
        <v>203</v>
      </c>
      <c r="C176" s="2">
        <v>20</v>
      </c>
    </row>
    <row r="177" spans="1:3" x14ac:dyDescent="0.25">
      <c r="A177" s="1">
        <v>35760</v>
      </c>
      <c r="B177" s="1" t="s">
        <v>204</v>
      </c>
      <c r="C177" s="2">
        <v>26.9</v>
      </c>
    </row>
    <row r="178" spans="1:3" x14ac:dyDescent="0.25">
      <c r="A178" s="1">
        <v>36085</v>
      </c>
      <c r="B178" s="1" t="s">
        <v>205</v>
      </c>
      <c r="C178" s="2">
        <v>26.9</v>
      </c>
    </row>
    <row r="179" spans="1:3" x14ac:dyDescent="0.25">
      <c r="A179" s="1">
        <v>1035</v>
      </c>
      <c r="B179" s="1" t="s">
        <v>206</v>
      </c>
      <c r="C179" s="2">
        <v>38</v>
      </c>
    </row>
    <row r="180" spans="1:3" x14ac:dyDescent="0.25">
      <c r="A180" s="1">
        <v>17967</v>
      </c>
      <c r="B180" s="1" t="s">
        <v>207</v>
      </c>
      <c r="C180" s="2">
        <v>21.9</v>
      </c>
    </row>
    <row r="181" spans="1:3" x14ac:dyDescent="0.25">
      <c r="A181" s="1">
        <v>39307</v>
      </c>
      <c r="B181" s="1" t="s">
        <v>208</v>
      </c>
      <c r="C181" s="2">
        <v>12.9</v>
      </c>
    </row>
    <row r="182" spans="1:3" x14ac:dyDescent="0.25">
      <c r="A182" s="1">
        <v>15402</v>
      </c>
      <c r="B182" s="1" t="s">
        <v>209</v>
      </c>
      <c r="C182" s="2">
        <v>65</v>
      </c>
    </row>
    <row r="183" spans="1:3" x14ac:dyDescent="0.25">
      <c r="A183" s="1">
        <v>32643</v>
      </c>
      <c r="B183" s="1" t="s">
        <v>210</v>
      </c>
      <c r="C183" s="2">
        <v>72</v>
      </c>
    </row>
    <row r="184" spans="1:3" x14ac:dyDescent="0.25">
      <c r="A184" s="1">
        <v>33235</v>
      </c>
      <c r="B184" s="1" t="s">
        <v>211</v>
      </c>
      <c r="C184" s="2">
        <v>72</v>
      </c>
    </row>
    <row r="185" spans="1:3" x14ac:dyDescent="0.25">
      <c r="A185" s="1">
        <v>17310</v>
      </c>
      <c r="B185" s="1" t="s">
        <v>212</v>
      </c>
      <c r="C185" s="2">
        <v>16.5</v>
      </c>
    </row>
    <row r="186" spans="1:3" x14ac:dyDescent="0.25">
      <c r="A186" s="1">
        <v>17566</v>
      </c>
      <c r="B186" s="1" t="s">
        <v>213</v>
      </c>
      <c r="C186" s="2">
        <v>16.5</v>
      </c>
    </row>
    <row r="187" spans="1:3" x14ac:dyDescent="0.25">
      <c r="A187" s="1">
        <v>36360</v>
      </c>
      <c r="B187" s="1" t="s">
        <v>214</v>
      </c>
      <c r="C187" s="2">
        <v>18.899999999999999</v>
      </c>
    </row>
    <row r="188" spans="1:3" x14ac:dyDescent="0.25">
      <c r="A188" s="1">
        <v>56388</v>
      </c>
      <c r="B188" s="1" t="s">
        <v>215</v>
      </c>
      <c r="C188" s="2">
        <v>7</v>
      </c>
    </row>
    <row r="189" spans="1:3" x14ac:dyDescent="0.25">
      <c r="A189" s="1">
        <v>56445</v>
      </c>
      <c r="B189" s="1" t="s">
        <v>216</v>
      </c>
      <c r="C189" s="2">
        <v>7</v>
      </c>
    </row>
    <row r="190" spans="1:3" x14ac:dyDescent="0.25">
      <c r="A190" s="1">
        <v>18903</v>
      </c>
      <c r="B190" s="1" t="s">
        <v>217</v>
      </c>
      <c r="C190" s="2">
        <v>11.9</v>
      </c>
    </row>
    <row r="191" spans="1:3" x14ac:dyDescent="0.25">
      <c r="A191" s="1">
        <v>21038</v>
      </c>
      <c r="B191" s="1" t="s">
        <v>218</v>
      </c>
      <c r="C191" s="2">
        <v>11.9</v>
      </c>
    </row>
    <row r="192" spans="1:3" x14ac:dyDescent="0.25">
      <c r="A192" s="1">
        <v>21308</v>
      </c>
      <c r="B192" s="1" t="s">
        <v>219</v>
      </c>
      <c r="C192" s="2">
        <v>11.9</v>
      </c>
    </row>
    <row r="193" spans="1:3" x14ac:dyDescent="0.25">
      <c r="A193" s="1">
        <v>21574</v>
      </c>
      <c r="B193" s="1" t="s">
        <v>220</v>
      </c>
      <c r="C193" s="2">
        <v>11.9</v>
      </c>
    </row>
    <row r="194" spans="1:3" x14ac:dyDescent="0.25">
      <c r="A194" s="1">
        <v>88528</v>
      </c>
      <c r="B194" s="1" t="s">
        <v>221</v>
      </c>
      <c r="C194" s="2">
        <v>11.9</v>
      </c>
    </row>
    <row r="195" spans="1:3" x14ac:dyDescent="0.25">
      <c r="A195" s="1">
        <v>29259</v>
      </c>
      <c r="B195" s="1" t="s">
        <v>222</v>
      </c>
      <c r="C195" s="2">
        <v>11.9</v>
      </c>
    </row>
    <row r="196" spans="1:3" x14ac:dyDescent="0.25">
      <c r="A196" s="1">
        <v>39822</v>
      </c>
      <c r="B196" s="1" t="s">
        <v>223</v>
      </c>
      <c r="C196" s="2">
        <v>11.9</v>
      </c>
    </row>
    <row r="197" spans="1:3" x14ac:dyDescent="0.25">
      <c r="A197" s="1">
        <v>1463</v>
      </c>
      <c r="B197" s="1" t="s">
        <v>224</v>
      </c>
      <c r="C197" s="2">
        <v>20.9</v>
      </c>
    </row>
    <row r="198" spans="1:3" x14ac:dyDescent="0.25">
      <c r="A198" s="1">
        <v>1745</v>
      </c>
      <c r="B198" s="1" t="s">
        <v>225</v>
      </c>
      <c r="C198" s="2">
        <v>20.9</v>
      </c>
    </row>
    <row r="199" spans="1:3" x14ac:dyDescent="0.25">
      <c r="A199" s="1">
        <v>21389</v>
      </c>
      <c r="B199" s="1" t="s">
        <v>226</v>
      </c>
      <c r="C199" s="2">
        <v>23</v>
      </c>
    </row>
    <row r="200" spans="1:3" x14ac:dyDescent="0.25">
      <c r="A200" s="1">
        <v>28211</v>
      </c>
      <c r="B200" s="1" t="s">
        <v>227</v>
      </c>
      <c r="C200" s="2">
        <v>16.899999999999999</v>
      </c>
    </row>
    <row r="201" spans="1:3" x14ac:dyDescent="0.25">
      <c r="A201" s="1">
        <v>30850</v>
      </c>
      <c r="B201" s="1" t="s">
        <v>228</v>
      </c>
      <c r="C201" s="2">
        <v>37.9</v>
      </c>
    </row>
    <row r="202" spans="1:3" x14ac:dyDescent="0.25">
      <c r="A202" s="1">
        <v>81809</v>
      </c>
      <c r="B202" s="1" t="s">
        <v>229</v>
      </c>
      <c r="C202" s="2">
        <v>11.9</v>
      </c>
    </row>
    <row r="203" spans="1:3" x14ac:dyDescent="0.25">
      <c r="A203" s="1">
        <v>82145</v>
      </c>
      <c r="B203" s="1" t="s">
        <v>230</v>
      </c>
      <c r="C203" s="2">
        <v>15.9</v>
      </c>
    </row>
    <row r="204" spans="1:3" x14ac:dyDescent="0.25">
      <c r="A204" s="1">
        <v>82468</v>
      </c>
      <c r="B204" s="1" t="s">
        <v>231</v>
      </c>
      <c r="C204" s="2">
        <v>15.9</v>
      </c>
    </row>
    <row r="205" spans="1:3" x14ac:dyDescent="0.25">
      <c r="A205" s="1">
        <v>82767</v>
      </c>
      <c r="B205" s="1" t="s">
        <v>232</v>
      </c>
      <c r="C205" s="2">
        <v>19.899999999999999</v>
      </c>
    </row>
    <row r="206" spans="1:3" x14ac:dyDescent="0.25">
      <c r="A206" s="1">
        <v>34666</v>
      </c>
      <c r="B206" s="1" t="s">
        <v>233</v>
      </c>
      <c r="C206" s="2">
        <v>15.9</v>
      </c>
    </row>
    <row r="207" spans="1:3" x14ac:dyDescent="0.25">
      <c r="A207" s="1">
        <v>83086</v>
      </c>
      <c r="B207" s="1" t="s">
        <v>234</v>
      </c>
      <c r="C207" s="2">
        <v>11.9</v>
      </c>
    </row>
    <row r="208" spans="1:3" x14ac:dyDescent="0.25">
      <c r="A208" s="1">
        <v>83404</v>
      </c>
      <c r="B208" s="1" t="s">
        <v>235</v>
      </c>
      <c r="C208" s="2">
        <v>15.9</v>
      </c>
    </row>
    <row r="209" spans="1:3" x14ac:dyDescent="0.25">
      <c r="A209" s="1">
        <v>83637</v>
      </c>
      <c r="B209" s="1" t="s">
        <v>236</v>
      </c>
      <c r="C209" s="2">
        <v>9.9</v>
      </c>
    </row>
    <row r="210" spans="1:3" x14ac:dyDescent="0.25">
      <c r="A210" s="1">
        <v>24466</v>
      </c>
      <c r="B210" s="1" t="s">
        <v>237</v>
      </c>
      <c r="C210" s="2">
        <v>15.9</v>
      </c>
    </row>
    <row r="211" spans="1:3" x14ac:dyDescent="0.25">
      <c r="A211" s="1">
        <v>23857</v>
      </c>
      <c r="B211" s="1" t="s">
        <v>238</v>
      </c>
      <c r="C211" s="2">
        <v>11.9</v>
      </c>
    </row>
    <row r="212" spans="1:3" x14ac:dyDescent="0.25">
      <c r="A212" s="1">
        <v>28436</v>
      </c>
      <c r="B212" s="1" t="s">
        <v>239</v>
      </c>
      <c r="C212" s="2">
        <v>11.9</v>
      </c>
    </row>
    <row r="213" spans="1:3" x14ac:dyDescent="0.25">
      <c r="A213" s="1">
        <v>29802</v>
      </c>
      <c r="B213" s="1" t="s">
        <v>240</v>
      </c>
      <c r="C213" s="2">
        <v>5.9</v>
      </c>
    </row>
    <row r="214" spans="1:3" x14ac:dyDescent="0.25">
      <c r="A214" s="1">
        <v>2890</v>
      </c>
      <c r="B214" s="1" t="s">
        <v>241</v>
      </c>
      <c r="C214" s="2">
        <v>12.5</v>
      </c>
    </row>
    <row r="215" spans="1:3" x14ac:dyDescent="0.25">
      <c r="A215" s="1">
        <v>14038</v>
      </c>
      <c r="B215" s="1" t="s">
        <v>242</v>
      </c>
      <c r="C215" s="2">
        <v>11.5</v>
      </c>
    </row>
    <row r="216" spans="1:3" x14ac:dyDescent="0.25">
      <c r="A216" s="1">
        <v>19471</v>
      </c>
      <c r="B216" s="1" t="s">
        <v>243</v>
      </c>
      <c r="C216" s="2">
        <v>20.9</v>
      </c>
    </row>
    <row r="217" spans="1:3" x14ac:dyDescent="0.25">
      <c r="A217" s="1">
        <v>19595</v>
      </c>
      <c r="B217" s="1" t="s">
        <v>244</v>
      </c>
      <c r="C217" s="2">
        <v>20.9</v>
      </c>
    </row>
    <row r="218" spans="1:3" x14ac:dyDescent="0.25">
      <c r="A218" s="1">
        <v>19687</v>
      </c>
      <c r="B218" s="1" t="s">
        <v>245</v>
      </c>
      <c r="C218" s="2">
        <v>20.9</v>
      </c>
    </row>
    <row r="219" spans="1:3" x14ac:dyDescent="0.25">
      <c r="A219" s="1">
        <v>19805</v>
      </c>
      <c r="B219" s="1" t="s">
        <v>246</v>
      </c>
      <c r="C219" s="2">
        <v>20.9</v>
      </c>
    </row>
    <row r="220" spans="1:3" x14ac:dyDescent="0.25">
      <c r="A220" s="1">
        <v>19918</v>
      </c>
      <c r="B220" s="1" t="s">
        <v>247</v>
      </c>
      <c r="C220" s="2">
        <v>20.9</v>
      </c>
    </row>
    <row r="221" spans="1:3" x14ac:dyDescent="0.25">
      <c r="A221" s="1">
        <v>21260</v>
      </c>
      <c r="B221" s="1" t="s">
        <v>248</v>
      </c>
      <c r="C221" s="2">
        <v>20.9</v>
      </c>
    </row>
    <row r="222" spans="1:3" x14ac:dyDescent="0.25">
      <c r="A222" s="1">
        <v>21529</v>
      </c>
      <c r="B222" s="1" t="s">
        <v>249</v>
      </c>
      <c r="C222" s="2">
        <v>23.9</v>
      </c>
    </row>
    <row r="223" spans="1:3" x14ac:dyDescent="0.25">
      <c r="A223" s="1">
        <v>21659</v>
      </c>
      <c r="B223" s="1" t="s">
        <v>250</v>
      </c>
      <c r="C223" s="2">
        <v>23.9</v>
      </c>
    </row>
    <row r="224" spans="1:3" x14ac:dyDescent="0.25">
      <c r="A224" s="1">
        <v>22046</v>
      </c>
      <c r="B224" s="1" t="s">
        <v>251</v>
      </c>
      <c r="C224" s="2">
        <v>19.899999999999999</v>
      </c>
    </row>
    <row r="225" spans="1:3" x14ac:dyDescent="0.25">
      <c r="A225" s="1">
        <v>22160</v>
      </c>
      <c r="B225" s="1" t="s">
        <v>252</v>
      </c>
      <c r="C225" s="2">
        <v>19.899999999999999</v>
      </c>
    </row>
    <row r="226" spans="1:3" x14ac:dyDescent="0.25">
      <c r="A226" s="1">
        <v>13164</v>
      </c>
      <c r="B226" s="1" t="s">
        <v>253</v>
      </c>
      <c r="C226" s="2">
        <v>19.899999999999999</v>
      </c>
    </row>
    <row r="227" spans="1:3" x14ac:dyDescent="0.25">
      <c r="A227" s="1">
        <v>22299</v>
      </c>
      <c r="B227" s="1" t="s">
        <v>254</v>
      </c>
      <c r="C227" s="2">
        <v>18.899999999999999</v>
      </c>
    </row>
    <row r="228" spans="1:3" x14ac:dyDescent="0.25">
      <c r="A228" s="1">
        <v>12623</v>
      </c>
      <c r="B228" s="1" t="s">
        <v>255</v>
      </c>
      <c r="C228" s="2">
        <v>19.899999999999999</v>
      </c>
    </row>
    <row r="229" spans="1:3" x14ac:dyDescent="0.25">
      <c r="A229" s="1">
        <v>2929</v>
      </c>
      <c r="B229" s="1" t="s">
        <v>256</v>
      </c>
      <c r="C229" s="2">
        <v>9</v>
      </c>
    </row>
    <row r="230" spans="1:3" x14ac:dyDescent="0.25">
      <c r="A230" s="1">
        <v>12883</v>
      </c>
      <c r="B230" s="1" t="s">
        <v>257</v>
      </c>
      <c r="C230" s="2">
        <v>13</v>
      </c>
    </row>
    <row r="231" spans="1:3" x14ac:dyDescent="0.25">
      <c r="A231" s="1">
        <v>28089</v>
      </c>
      <c r="B231" s="1" t="s">
        <v>258</v>
      </c>
      <c r="C231" s="2">
        <v>13</v>
      </c>
    </row>
    <row r="232" spans="1:3" x14ac:dyDescent="0.25">
      <c r="A232" s="1">
        <v>41097</v>
      </c>
      <c r="B232" s="1" t="s">
        <v>259</v>
      </c>
      <c r="C232" s="2">
        <v>16</v>
      </c>
    </row>
    <row r="233" spans="1:3" x14ac:dyDescent="0.25">
      <c r="A233" s="1">
        <v>30778</v>
      </c>
      <c r="B233" s="1" t="s">
        <v>260</v>
      </c>
      <c r="C233" s="2">
        <v>12.5</v>
      </c>
    </row>
    <row r="234" spans="1:3" x14ac:dyDescent="0.25">
      <c r="A234" s="1">
        <v>30986</v>
      </c>
      <c r="B234" s="1" t="s">
        <v>261</v>
      </c>
      <c r="C234" s="2">
        <v>12.5</v>
      </c>
    </row>
    <row r="235" spans="1:3" x14ac:dyDescent="0.25">
      <c r="A235" s="1">
        <v>31206</v>
      </c>
      <c r="B235" s="1" t="s">
        <v>262</v>
      </c>
      <c r="C235" s="2">
        <v>12.5</v>
      </c>
    </row>
    <row r="236" spans="1:3" x14ac:dyDescent="0.25">
      <c r="A236" s="1">
        <v>31404</v>
      </c>
      <c r="B236" s="1" t="s">
        <v>263</v>
      </c>
      <c r="C236" s="2">
        <v>12.5</v>
      </c>
    </row>
    <row r="237" spans="1:3" x14ac:dyDescent="0.25">
      <c r="A237" s="1">
        <v>46613</v>
      </c>
      <c r="B237" s="1" t="s">
        <v>264</v>
      </c>
      <c r="C237" s="2">
        <v>12.5</v>
      </c>
    </row>
    <row r="238" spans="1:3" x14ac:dyDescent="0.25">
      <c r="A238" s="1">
        <v>46925</v>
      </c>
      <c r="B238" s="1" t="s">
        <v>265</v>
      </c>
      <c r="C238" s="2">
        <v>12.5</v>
      </c>
    </row>
    <row r="239" spans="1:3" x14ac:dyDescent="0.25">
      <c r="A239" s="1">
        <v>8624</v>
      </c>
      <c r="B239" s="1" t="s">
        <v>266</v>
      </c>
      <c r="C239" s="2">
        <v>6.9</v>
      </c>
    </row>
    <row r="240" spans="1:3" x14ac:dyDescent="0.25">
      <c r="A240" s="1">
        <v>5322</v>
      </c>
      <c r="B240" s="1" t="s">
        <v>267</v>
      </c>
      <c r="C240" s="2">
        <v>10.9</v>
      </c>
    </row>
    <row r="241" spans="1:3" x14ac:dyDescent="0.25">
      <c r="A241" s="1">
        <v>40744</v>
      </c>
      <c r="B241" s="1" t="s">
        <v>268</v>
      </c>
      <c r="C241" s="2">
        <v>10.9</v>
      </c>
    </row>
    <row r="242" spans="1:3" x14ac:dyDescent="0.25">
      <c r="A242" s="1">
        <v>28716</v>
      </c>
      <c r="B242" s="1" t="s">
        <v>269</v>
      </c>
      <c r="C242" s="2">
        <v>12.5</v>
      </c>
    </row>
    <row r="243" spans="1:3" x14ac:dyDescent="0.25">
      <c r="A243" s="1">
        <v>28841</v>
      </c>
      <c r="B243" s="1" t="s">
        <v>270</v>
      </c>
      <c r="C243" s="2">
        <v>12.5</v>
      </c>
    </row>
    <row r="244" spans="1:3" x14ac:dyDescent="0.25">
      <c r="A244" s="1">
        <v>29151</v>
      </c>
      <c r="B244" s="1" t="s">
        <v>271</v>
      </c>
      <c r="C244" s="2">
        <v>12.5</v>
      </c>
    </row>
    <row r="245" spans="1:3" x14ac:dyDescent="0.25">
      <c r="A245" s="1">
        <v>29298</v>
      </c>
      <c r="B245" s="1" t="s">
        <v>272</v>
      </c>
      <c r="C245" s="2">
        <v>12.5</v>
      </c>
    </row>
    <row r="246" spans="1:3" x14ac:dyDescent="0.25">
      <c r="A246" s="1">
        <v>29432</v>
      </c>
      <c r="B246" s="1" t="s">
        <v>273</v>
      </c>
      <c r="C246" s="2">
        <v>12.5</v>
      </c>
    </row>
    <row r="247" spans="1:3" x14ac:dyDescent="0.25">
      <c r="A247" s="1">
        <v>29585</v>
      </c>
      <c r="B247" s="1" t="s">
        <v>274</v>
      </c>
      <c r="C247" s="2">
        <v>12.5</v>
      </c>
    </row>
    <row r="248" spans="1:3" x14ac:dyDescent="0.25">
      <c r="A248" s="1">
        <v>29741</v>
      </c>
      <c r="B248" s="1" t="s">
        <v>275</v>
      </c>
      <c r="C248" s="2">
        <v>12.5</v>
      </c>
    </row>
    <row r="249" spans="1:3" x14ac:dyDescent="0.25">
      <c r="A249" s="1">
        <v>29932</v>
      </c>
      <c r="B249" s="1" t="s">
        <v>276</v>
      </c>
      <c r="C249" s="2">
        <v>12.5</v>
      </c>
    </row>
    <row r="250" spans="1:3" x14ac:dyDescent="0.25">
      <c r="A250" s="1">
        <v>30337</v>
      </c>
      <c r="B250" s="1" t="s">
        <v>277</v>
      </c>
      <c r="C250" s="2">
        <v>12.5</v>
      </c>
    </row>
    <row r="251" spans="1:3" x14ac:dyDescent="0.25">
      <c r="A251" s="1">
        <v>30571</v>
      </c>
      <c r="B251" s="1" t="s">
        <v>278</v>
      </c>
      <c r="C251" s="2">
        <v>12.5</v>
      </c>
    </row>
    <row r="252" spans="1:3" x14ac:dyDescent="0.25">
      <c r="A252" s="1">
        <v>30766</v>
      </c>
      <c r="B252" s="1" t="s">
        <v>279</v>
      </c>
      <c r="C252" s="2">
        <v>12.5</v>
      </c>
    </row>
    <row r="253" spans="1:3" x14ac:dyDescent="0.25">
      <c r="A253" s="1">
        <v>31018</v>
      </c>
      <c r="B253" s="1" t="s">
        <v>280</v>
      </c>
      <c r="C253" s="2">
        <v>12.5</v>
      </c>
    </row>
    <row r="254" spans="1:3" x14ac:dyDescent="0.25">
      <c r="A254" s="1">
        <v>33512</v>
      </c>
      <c r="B254" s="1" t="s">
        <v>281</v>
      </c>
      <c r="C254" s="2">
        <v>8</v>
      </c>
    </row>
    <row r="255" spans="1:3" x14ac:dyDescent="0.25">
      <c r="A255" s="1">
        <v>29083</v>
      </c>
      <c r="B255" s="1" t="s">
        <v>282</v>
      </c>
      <c r="C255" s="2">
        <v>5.9</v>
      </c>
    </row>
    <row r="256" spans="1:3" x14ac:dyDescent="0.25">
      <c r="A256" s="1">
        <v>29456</v>
      </c>
      <c r="B256" s="1" t="s">
        <v>283</v>
      </c>
      <c r="C256" s="2">
        <v>5.9</v>
      </c>
    </row>
    <row r="257" spans="1:3" x14ac:dyDescent="0.25">
      <c r="A257" s="1">
        <v>30300</v>
      </c>
      <c r="B257" s="1" t="s">
        <v>284</v>
      </c>
      <c r="C257" s="2">
        <v>5.9</v>
      </c>
    </row>
    <row r="258" spans="1:3" x14ac:dyDescent="0.25">
      <c r="A258" s="1">
        <v>30644</v>
      </c>
      <c r="B258" s="1" t="s">
        <v>285</v>
      </c>
      <c r="C258" s="2">
        <v>5.9</v>
      </c>
    </row>
    <row r="259" spans="1:3" x14ac:dyDescent="0.25">
      <c r="A259" s="1">
        <v>30994</v>
      </c>
      <c r="B259" s="1" t="s">
        <v>286</v>
      </c>
      <c r="C259" s="2">
        <v>5.9</v>
      </c>
    </row>
    <row r="260" spans="1:3" x14ac:dyDescent="0.25">
      <c r="A260" s="1">
        <v>31542</v>
      </c>
      <c r="B260" s="1" t="s">
        <v>287</v>
      </c>
      <c r="C260" s="2">
        <v>5.9</v>
      </c>
    </row>
    <row r="261" spans="1:3" x14ac:dyDescent="0.25">
      <c r="A261" s="1">
        <v>31905</v>
      </c>
      <c r="B261" s="1" t="s">
        <v>288</v>
      </c>
      <c r="C261" s="2">
        <v>5.9</v>
      </c>
    </row>
    <row r="262" spans="1:3" x14ac:dyDescent="0.25">
      <c r="A262" s="1">
        <v>1919</v>
      </c>
      <c r="B262" s="1" t="s">
        <v>289</v>
      </c>
      <c r="C262" s="2">
        <v>12.5</v>
      </c>
    </row>
    <row r="263" spans="1:3" x14ac:dyDescent="0.25">
      <c r="A263" s="1">
        <v>2980</v>
      </c>
      <c r="B263" s="1" t="s">
        <v>290</v>
      </c>
      <c r="C263" s="2">
        <v>12.5</v>
      </c>
    </row>
    <row r="264" spans="1:3" x14ac:dyDescent="0.25">
      <c r="A264" s="1">
        <v>72105</v>
      </c>
      <c r="B264" s="1" t="s">
        <v>291</v>
      </c>
      <c r="C264" s="2">
        <v>49</v>
      </c>
    </row>
    <row r="265" spans="1:3" x14ac:dyDescent="0.25">
      <c r="A265" s="1">
        <v>72798</v>
      </c>
      <c r="B265" s="1" t="s">
        <v>292</v>
      </c>
      <c r="C265" s="2">
        <v>49</v>
      </c>
    </row>
    <row r="266" spans="1:3" x14ac:dyDescent="0.25">
      <c r="A266" s="1">
        <v>3535</v>
      </c>
      <c r="B266" s="1" t="s">
        <v>293</v>
      </c>
      <c r="C266" s="2">
        <v>49</v>
      </c>
    </row>
    <row r="267" spans="1:3" x14ac:dyDescent="0.25">
      <c r="A267" s="1">
        <v>35186</v>
      </c>
      <c r="B267" s="1" t="s">
        <v>294</v>
      </c>
      <c r="C267" s="2">
        <v>28</v>
      </c>
    </row>
    <row r="268" spans="1:3" x14ac:dyDescent="0.25">
      <c r="A268" s="1">
        <v>7106</v>
      </c>
      <c r="B268" s="1" t="s">
        <v>295</v>
      </c>
      <c r="C268" s="2">
        <v>45</v>
      </c>
    </row>
    <row r="269" spans="1:3" x14ac:dyDescent="0.25">
      <c r="A269" s="1">
        <v>28823</v>
      </c>
      <c r="B269" s="1" t="s">
        <v>296</v>
      </c>
      <c r="C269" s="2">
        <v>45</v>
      </c>
    </row>
    <row r="270" spans="1:3" x14ac:dyDescent="0.25">
      <c r="A270" s="1">
        <v>18073</v>
      </c>
      <c r="B270" s="1" t="s">
        <v>297</v>
      </c>
      <c r="C270" s="2">
        <v>45</v>
      </c>
    </row>
    <row r="271" spans="1:3" x14ac:dyDescent="0.25">
      <c r="A271" s="1">
        <v>68885</v>
      </c>
      <c r="B271" s="1" t="s">
        <v>298</v>
      </c>
      <c r="C271" s="2">
        <v>2</v>
      </c>
    </row>
    <row r="272" spans="1:3" x14ac:dyDescent="0.25">
      <c r="A272" s="1">
        <v>35318</v>
      </c>
      <c r="B272" s="1" t="s">
        <v>299</v>
      </c>
      <c r="C272" s="2">
        <v>45</v>
      </c>
    </row>
    <row r="273" spans="1:3" x14ac:dyDescent="0.25">
      <c r="A273" s="1">
        <v>15986</v>
      </c>
      <c r="B273" s="1" t="s">
        <v>300</v>
      </c>
      <c r="C273" s="2">
        <v>28</v>
      </c>
    </row>
    <row r="274" spans="1:3" x14ac:dyDescent="0.25">
      <c r="A274" s="1">
        <v>50253</v>
      </c>
      <c r="B274" s="1" t="s">
        <v>301</v>
      </c>
      <c r="C274" s="2">
        <v>28</v>
      </c>
    </row>
    <row r="275" spans="1:3" x14ac:dyDescent="0.25">
      <c r="A275" s="1">
        <v>15432</v>
      </c>
      <c r="B275" s="1" t="s">
        <v>302</v>
      </c>
      <c r="C275" s="2">
        <v>37</v>
      </c>
    </row>
    <row r="276" spans="1:3" x14ac:dyDescent="0.25">
      <c r="A276" s="1">
        <v>40969</v>
      </c>
      <c r="B276" s="1" t="s">
        <v>303</v>
      </c>
      <c r="C276" s="2">
        <v>12.9</v>
      </c>
    </row>
    <row r="277" spans="1:3" x14ac:dyDescent="0.25">
      <c r="A277" s="1">
        <v>28380</v>
      </c>
      <c r="B277" s="1" t="s">
        <v>304</v>
      </c>
      <c r="C277" s="2">
        <v>12.9</v>
      </c>
    </row>
    <row r="278" spans="1:3" x14ac:dyDescent="0.25">
      <c r="A278" s="1">
        <v>28710</v>
      </c>
      <c r="B278" s="1" t="s">
        <v>305</v>
      </c>
      <c r="C278" s="2">
        <v>12.9</v>
      </c>
    </row>
    <row r="279" spans="1:3" x14ac:dyDescent="0.25">
      <c r="A279" s="1">
        <v>20885</v>
      </c>
      <c r="B279" s="1" t="s">
        <v>306</v>
      </c>
      <c r="C279" s="2">
        <v>12.9</v>
      </c>
    </row>
    <row r="280" spans="1:3" x14ac:dyDescent="0.25">
      <c r="A280" s="1">
        <v>42424</v>
      </c>
      <c r="B280" s="1" t="s">
        <v>307</v>
      </c>
      <c r="C280" s="2">
        <v>12.9</v>
      </c>
    </row>
    <row r="281" spans="1:3" x14ac:dyDescent="0.25">
      <c r="A281" s="1" t="s">
        <v>308</v>
      </c>
      <c r="B281" s="1" t="s">
        <v>309</v>
      </c>
      <c r="C281" s="2">
        <v>10.3</v>
      </c>
    </row>
    <row r="282" spans="1:3" x14ac:dyDescent="0.25">
      <c r="A282" s="1" t="s">
        <v>310</v>
      </c>
      <c r="B282" s="1" t="s">
        <v>311</v>
      </c>
      <c r="C282" s="2">
        <v>10.3</v>
      </c>
    </row>
    <row r="283" spans="1:3" x14ac:dyDescent="0.25">
      <c r="A283" s="1" t="s">
        <v>312</v>
      </c>
      <c r="B283" s="1" t="s">
        <v>273</v>
      </c>
      <c r="C283" s="2">
        <v>11</v>
      </c>
    </row>
    <row r="284" spans="1:3" x14ac:dyDescent="0.25">
      <c r="A284" s="1" t="s">
        <v>313</v>
      </c>
      <c r="B284" s="1" t="s">
        <v>275</v>
      </c>
      <c r="C284" s="2">
        <v>11</v>
      </c>
    </row>
    <row r="285" spans="1:3" x14ac:dyDescent="0.25">
      <c r="A285" s="1" t="s">
        <v>314</v>
      </c>
      <c r="B285" s="1" t="s">
        <v>315</v>
      </c>
      <c r="C285" s="2">
        <v>11</v>
      </c>
    </row>
    <row r="286" spans="1:3" x14ac:dyDescent="0.25">
      <c r="A286" s="1" t="s">
        <v>316</v>
      </c>
      <c r="B286" s="1" t="s">
        <v>272</v>
      </c>
      <c r="C286" s="2">
        <v>11</v>
      </c>
    </row>
    <row r="287" spans="1:3" x14ac:dyDescent="0.25">
      <c r="A287" s="1" t="s">
        <v>317</v>
      </c>
      <c r="B287" s="1" t="s">
        <v>274</v>
      </c>
      <c r="C287" s="2">
        <v>11</v>
      </c>
    </row>
    <row r="288" spans="1:3" x14ac:dyDescent="0.25">
      <c r="A288" s="1" t="s">
        <v>318</v>
      </c>
      <c r="B288" s="1" t="s">
        <v>270</v>
      </c>
      <c r="C288" s="2">
        <v>11</v>
      </c>
    </row>
    <row r="289" spans="1:3" x14ac:dyDescent="0.25">
      <c r="A289" s="1" t="s">
        <v>319</v>
      </c>
      <c r="B289" s="1" t="s">
        <v>271</v>
      </c>
      <c r="C289" s="2">
        <v>11</v>
      </c>
    </row>
    <row r="290" spans="1:3" x14ac:dyDescent="0.25">
      <c r="A290" s="1" t="s">
        <v>320</v>
      </c>
      <c r="B290" s="1" t="s">
        <v>269</v>
      </c>
      <c r="C290" s="2">
        <v>11</v>
      </c>
    </row>
    <row r="291" spans="1:3" x14ac:dyDescent="0.25">
      <c r="A291" s="1" t="s">
        <v>321</v>
      </c>
      <c r="B291" s="1" t="s">
        <v>279</v>
      </c>
      <c r="C291" s="2">
        <v>11</v>
      </c>
    </row>
    <row r="292" spans="1:3" x14ac:dyDescent="0.25">
      <c r="A292" s="1" t="s">
        <v>322</v>
      </c>
      <c r="B292" s="1" t="s">
        <v>278</v>
      </c>
      <c r="C292" s="2">
        <v>11</v>
      </c>
    </row>
    <row r="293" spans="1:3" x14ac:dyDescent="0.25">
      <c r="A293" s="1" t="s">
        <v>323</v>
      </c>
      <c r="B293" s="1" t="s">
        <v>277</v>
      </c>
      <c r="C293" s="2">
        <v>11</v>
      </c>
    </row>
    <row r="294" spans="1:3" x14ac:dyDescent="0.25">
      <c r="A294" s="1" t="s">
        <v>324</v>
      </c>
      <c r="B294" s="1" t="s">
        <v>280</v>
      </c>
      <c r="C294" s="2">
        <v>11</v>
      </c>
    </row>
    <row r="295" spans="1:3" x14ac:dyDescent="0.25">
      <c r="A295" s="1" t="s">
        <v>325</v>
      </c>
      <c r="B295" s="1" t="s">
        <v>326</v>
      </c>
      <c r="C295" s="2">
        <v>40</v>
      </c>
    </row>
    <row r="296" spans="1:3" x14ac:dyDescent="0.25">
      <c r="A296" s="1" t="s">
        <v>327</v>
      </c>
      <c r="B296" s="1" t="s">
        <v>40</v>
      </c>
      <c r="C296" s="2">
        <v>14.4</v>
      </c>
    </row>
    <row r="297" spans="1:3" x14ac:dyDescent="0.25">
      <c r="A297" s="1" t="s">
        <v>328</v>
      </c>
      <c r="B297" s="1" t="s">
        <v>41</v>
      </c>
      <c r="C297" s="2">
        <v>7.5</v>
      </c>
    </row>
    <row r="298" spans="1:3" x14ac:dyDescent="0.25">
      <c r="A298" s="1" t="s">
        <v>329</v>
      </c>
      <c r="B298" s="1" t="s">
        <v>330</v>
      </c>
      <c r="C298" s="2">
        <v>19</v>
      </c>
    </row>
    <row r="299" spans="1:3" x14ac:dyDescent="0.25">
      <c r="A299" s="1" t="s">
        <v>331</v>
      </c>
      <c r="B299" s="1" t="s">
        <v>332</v>
      </c>
      <c r="C299" s="2">
        <v>9.9</v>
      </c>
    </row>
    <row r="300" spans="1:3" x14ac:dyDescent="0.25">
      <c r="A300" s="1" t="s">
        <v>333</v>
      </c>
      <c r="B300" s="1" t="s">
        <v>107</v>
      </c>
      <c r="C300" s="2">
        <v>9.1999999999999993</v>
      </c>
    </row>
    <row r="301" spans="1:3" x14ac:dyDescent="0.25">
      <c r="A301" s="1" t="s">
        <v>334</v>
      </c>
      <c r="B301" s="1" t="s">
        <v>83</v>
      </c>
      <c r="C301" s="2">
        <v>7.9</v>
      </c>
    </row>
    <row r="302" spans="1:3" x14ac:dyDescent="0.25">
      <c r="A302" s="1" t="s">
        <v>335</v>
      </c>
      <c r="B302" s="1" t="s">
        <v>336</v>
      </c>
      <c r="C302" s="2">
        <v>8.6999999999999993</v>
      </c>
    </row>
    <row r="303" spans="1:3" x14ac:dyDescent="0.25">
      <c r="A303" s="1" t="s">
        <v>337</v>
      </c>
      <c r="B303" s="1" t="s">
        <v>62</v>
      </c>
      <c r="C303" s="2">
        <v>10.3</v>
      </c>
    </row>
    <row r="304" spans="1:3" x14ac:dyDescent="0.25">
      <c r="A304" s="1" t="s">
        <v>338</v>
      </c>
      <c r="B304" s="1" t="s">
        <v>3</v>
      </c>
      <c r="C304" s="2">
        <v>7.9</v>
      </c>
    </row>
    <row r="305" spans="1:3" x14ac:dyDescent="0.25">
      <c r="A305" s="1" t="s">
        <v>339</v>
      </c>
      <c r="B305" s="1" t="s">
        <v>340</v>
      </c>
      <c r="C305" s="2">
        <v>9.5</v>
      </c>
    </row>
    <row r="306" spans="1:3" x14ac:dyDescent="0.25">
      <c r="A306" s="1" t="s">
        <v>341</v>
      </c>
      <c r="B306" s="1" t="s">
        <v>151</v>
      </c>
      <c r="C306" s="2">
        <v>9.5</v>
      </c>
    </row>
    <row r="307" spans="1:3" x14ac:dyDescent="0.25">
      <c r="A307" s="1" t="s">
        <v>342</v>
      </c>
      <c r="B307" s="1" t="s">
        <v>154</v>
      </c>
      <c r="C307" s="2">
        <v>8.6999999999999993</v>
      </c>
    </row>
    <row r="308" spans="1:3" x14ac:dyDescent="0.25">
      <c r="A308" s="1" t="s">
        <v>343</v>
      </c>
      <c r="B308" s="1" t="s">
        <v>147</v>
      </c>
      <c r="C308" s="2">
        <v>15</v>
      </c>
    </row>
    <row r="309" spans="1:3" x14ac:dyDescent="0.25">
      <c r="A309" s="1" t="s">
        <v>344</v>
      </c>
      <c r="B309" s="1" t="s">
        <v>243</v>
      </c>
      <c r="C309" s="2">
        <v>16.7</v>
      </c>
    </row>
    <row r="310" spans="1:3" x14ac:dyDescent="0.25">
      <c r="A310" s="1" t="s">
        <v>345</v>
      </c>
      <c r="B310" s="1" t="s">
        <v>244</v>
      </c>
      <c r="C310" s="2">
        <v>16.7</v>
      </c>
    </row>
    <row r="311" spans="1:3" x14ac:dyDescent="0.25">
      <c r="A311" s="1" t="s">
        <v>346</v>
      </c>
      <c r="B311" s="1" t="s">
        <v>245</v>
      </c>
      <c r="C311" s="2">
        <v>16.7</v>
      </c>
    </row>
    <row r="312" spans="1:3" x14ac:dyDescent="0.25">
      <c r="A312" s="1" t="s">
        <v>347</v>
      </c>
      <c r="B312" s="1" t="s">
        <v>242</v>
      </c>
      <c r="C312" s="2">
        <v>9.1999999999999993</v>
      </c>
    </row>
    <row r="313" spans="1:3" x14ac:dyDescent="0.25">
      <c r="A313" s="1" t="s">
        <v>348</v>
      </c>
      <c r="B313" s="1" t="s">
        <v>246</v>
      </c>
      <c r="C313" s="2">
        <v>16.7</v>
      </c>
    </row>
    <row r="314" spans="1:3" x14ac:dyDescent="0.25">
      <c r="A314" s="1" t="s">
        <v>349</v>
      </c>
      <c r="B314" s="1" t="s">
        <v>247</v>
      </c>
      <c r="C314" s="2">
        <v>16.7</v>
      </c>
    </row>
    <row r="315" spans="1:3" x14ac:dyDescent="0.25">
      <c r="A315" s="1" t="s">
        <v>350</v>
      </c>
      <c r="B315" s="1" t="s">
        <v>248</v>
      </c>
      <c r="C315" s="2">
        <v>16.7</v>
      </c>
    </row>
    <row r="316" spans="1:3" x14ac:dyDescent="0.25">
      <c r="A316" s="1" t="s">
        <v>351</v>
      </c>
      <c r="B316" s="1" t="s">
        <v>256</v>
      </c>
      <c r="C316" s="2">
        <v>7.2</v>
      </c>
    </row>
    <row r="317" spans="1:3" x14ac:dyDescent="0.25">
      <c r="A317" s="1" t="s">
        <v>352</v>
      </c>
      <c r="B317" s="1" t="s">
        <v>257</v>
      </c>
      <c r="C317" s="2">
        <v>10.4</v>
      </c>
    </row>
    <row r="318" spans="1:3" x14ac:dyDescent="0.25">
      <c r="A318" s="1" t="s">
        <v>353</v>
      </c>
      <c r="B318" s="1" t="s">
        <v>249</v>
      </c>
      <c r="C318" s="2">
        <v>19.100000000000001</v>
      </c>
    </row>
    <row r="319" spans="1:3" x14ac:dyDescent="0.25">
      <c r="A319" s="1" t="s">
        <v>354</v>
      </c>
      <c r="B319" s="1" t="s">
        <v>250</v>
      </c>
      <c r="C319" s="2">
        <v>19.100000000000001</v>
      </c>
    </row>
    <row r="320" spans="1:3" x14ac:dyDescent="0.25">
      <c r="A320" s="1" t="s">
        <v>355</v>
      </c>
      <c r="B320" s="1" t="s">
        <v>356</v>
      </c>
      <c r="C320" s="2">
        <v>8.3000000000000007</v>
      </c>
    </row>
    <row r="321" spans="1:3" x14ac:dyDescent="0.25">
      <c r="A321" s="1" t="s">
        <v>357</v>
      </c>
      <c r="B321" s="1" t="s">
        <v>358</v>
      </c>
      <c r="C321" s="2">
        <v>8.3000000000000007</v>
      </c>
    </row>
    <row r="322" spans="1:3" x14ac:dyDescent="0.25">
      <c r="A322" s="1" t="s">
        <v>359</v>
      </c>
      <c r="B322" s="1" t="s">
        <v>360</v>
      </c>
      <c r="C322" s="2">
        <v>26.3</v>
      </c>
    </row>
    <row r="323" spans="1:3" x14ac:dyDescent="0.25">
      <c r="A323" s="1" t="s">
        <v>361</v>
      </c>
      <c r="B323" s="1" t="s">
        <v>362</v>
      </c>
      <c r="C323" s="2">
        <v>18</v>
      </c>
    </row>
    <row r="324" spans="1:3" x14ac:dyDescent="0.25">
      <c r="A324" s="1" t="s">
        <v>363</v>
      </c>
      <c r="B324" s="1" t="s">
        <v>364</v>
      </c>
      <c r="C324" s="2">
        <v>4.9000000000000004</v>
      </c>
    </row>
    <row r="325" spans="1:3" x14ac:dyDescent="0.25">
      <c r="A325" s="1" t="s">
        <v>365</v>
      </c>
      <c r="B325" s="1" t="s">
        <v>366</v>
      </c>
      <c r="C325" s="2">
        <v>5.4</v>
      </c>
    </row>
    <row r="326" spans="1:3" x14ac:dyDescent="0.25">
      <c r="A326" s="1" t="s">
        <v>367</v>
      </c>
      <c r="B326" s="1" t="s">
        <v>84</v>
      </c>
      <c r="C326" s="2">
        <v>7.9</v>
      </c>
    </row>
    <row r="327" spans="1:3" x14ac:dyDescent="0.25">
      <c r="A327" s="1" t="s">
        <v>368</v>
      </c>
      <c r="B327" s="1" t="s">
        <v>369</v>
      </c>
      <c r="C327" s="2">
        <v>10.9</v>
      </c>
    </row>
    <row r="328" spans="1:3" x14ac:dyDescent="0.25">
      <c r="A328" s="1" t="s">
        <v>370</v>
      </c>
      <c r="B328" s="1" t="s">
        <v>364</v>
      </c>
      <c r="C328" s="2">
        <v>10.9</v>
      </c>
    </row>
    <row r="329" spans="1:3" x14ac:dyDescent="0.25">
      <c r="A329" s="1">
        <v>59626</v>
      </c>
      <c r="B329" s="1" t="s">
        <v>371</v>
      </c>
      <c r="C329" s="2">
        <v>1.2</v>
      </c>
    </row>
    <row r="330" spans="1:3" x14ac:dyDescent="0.25">
      <c r="A330" s="1">
        <v>103298</v>
      </c>
      <c r="B330" s="1" t="s">
        <v>372</v>
      </c>
      <c r="C330" s="2">
        <v>5</v>
      </c>
    </row>
    <row r="331" spans="1:3" x14ac:dyDescent="0.25">
      <c r="A331" s="1" t="s">
        <v>373</v>
      </c>
      <c r="B331" s="1" t="s">
        <v>374</v>
      </c>
      <c r="C331" s="2">
        <v>12.5</v>
      </c>
    </row>
    <row r="332" spans="1:3" x14ac:dyDescent="0.25">
      <c r="A332" s="1" t="s">
        <v>375</v>
      </c>
      <c r="B332" s="1" t="s">
        <v>376</v>
      </c>
      <c r="C332" s="2">
        <v>39.5</v>
      </c>
    </row>
    <row r="333" spans="1:3" x14ac:dyDescent="0.25">
      <c r="A333" s="1" t="s">
        <v>377</v>
      </c>
      <c r="B333" s="1" t="s">
        <v>378</v>
      </c>
      <c r="C333" s="2">
        <v>13.9</v>
      </c>
    </row>
    <row r="334" spans="1:3" x14ac:dyDescent="0.25">
      <c r="A334" s="1" t="s">
        <v>379</v>
      </c>
      <c r="B334" s="1" t="s">
        <v>380</v>
      </c>
      <c r="C334" s="2">
        <v>16</v>
      </c>
    </row>
    <row r="335" spans="1:3" x14ac:dyDescent="0.25">
      <c r="A335" s="1" t="s">
        <v>381</v>
      </c>
      <c r="B335" s="1" t="s">
        <v>382</v>
      </c>
      <c r="C335" s="2">
        <v>39.9</v>
      </c>
    </row>
    <row r="336" spans="1:3" x14ac:dyDescent="0.25">
      <c r="A336" s="1" t="s">
        <v>383</v>
      </c>
      <c r="B336" s="1" t="s">
        <v>384</v>
      </c>
      <c r="C336" s="2">
        <v>5.5</v>
      </c>
    </row>
    <row r="337" spans="1:3" x14ac:dyDescent="0.25">
      <c r="A337" s="1" t="s">
        <v>385</v>
      </c>
      <c r="B337" s="1" t="s">
        <v>144</v>
      </c>
      <c r="C337" s="2">
        <v>13.5</v>
      </c>
    </row>
    <row r="338" spans="1:3" x14ac:dyDescent="0.25">
      <c r="A338" s="1" t="s">
        <v>386</v>
      </c>
      <c r="B338" s="1" t="s">
        <v>387</v>
      </c>
      <c r="C338" s="2">
        <v>39.6</v>
      </c>
    </row>
    <row r="339" spans="1:3" x14ac:dyDescent="0.25">
      <c r="A339" s="1" t="s">
        <v>388</v>
      </c>
      <c r="B339" s="1" t="s">
        <v>105</v>
      </c>
      <c r="C339" s="2">
        <v>7.1</v>
      </c>
    </row>
    <row r="340" spans="1:3" x14ac:dyDescent="0.25">
      <c r="A340" s="1" t="s">
        <v>389</v>
      </c>
      <c r="B340" s="1" t="s">
        <v>120</v>
      </c>
      <c r="C340" s="2">
        <v>14.4</v>
      </c>
    </row>
    <row r="341" spans="1:3" x14ac:dyDescent="0.25">
      <c r="A341" s="1" t="s">
        <v>390</v>
      </c>
      <c r="B341" s="1" t="s">
        <v>123</v>
      </c>
      <c r="C341" s="2">
        <v>17</v>
      </c>
    </row>
    <row r="342" spans="1:3" x14ac:dyDescent="0.25">
      <c r="A342" s="1" t="s">
        <v>391</v>
      </c>
      <c r="B342" s="1" t="s">
        <v>392</v>
      </c>
      <c r="C342" s="2">
        <v>16</v>
      </c>
    </row>
    <row r="343" spans="1:3" x14ac:dyDescent="0.25">
      <c r="A343" s="1" t="s">
        <v>393</v>
      </c>
      <c r="B343" s="1" t="s">
        <v>61</v>
      </c>
      <c r="C343" s="2">
        <v>4.7</v>
      </c>
    </row>
    <row r="344" spans="1:3" x14ac:dyDescent="0.25">
      <c r="A344" s="1" t="s">
        <v>394</v>
      </c>
      <c r="B344" s="1" t="s">
        <v>311</v>
      </c>
      <c r="C344" s="2">
        <v>7.9</v>
      </c>
    </row>
    <row r="345" spans="1:3" x14ac:dyDescent="0.25">
      <c r="A345" s="1" t="s">
        <v>395</v>
      </c>
      <c r="B345" s="1" t="s">
        <v>396</v>
      </c>
      <c r="C345" s="2">
        <v>8.4</v>
      </c>
    </row>
    <row r="346" spans="1:3" x14ac:dyDescent="0.25">
      <c r="A346" s="1" t="s">
        <v>397</v>
      </c>
      <c r="B346" s="1" t="s">
        <v>398</v>
      </c>
      <c r="C346" s="2">
        <v>7.9</v>
      </c>
    </row>
    <row r="347" spans="1:3" x14ac:dyDescent="0.25">
      <c r="A347" s="1" t="s">
        <v>399</v>
      </c>
      <c r="B347" s="1" t="s">
        <v>400</v>
      </c>
      <c r="C347" s="2">
        <v>7.5</v>
      </c>
    </row>
    <row r="348" spans="1:3" x14ac:dyDescent="0.25">
      <c r="A348" s="1" t="s">
        <v>401</v>
      </c>
      <c r="B348" s="1" t="s">
        <v>402</v>
      </c>
      <c r="C348" s="2">
        <v>7.9</v>
      </c>
    </row>
    <row r="349" spans="1:3" x14ac:dyDescent="0.25">
      <c r="A349" s="1" t="s">
        <v>403</v>
      </c>
      <c r="B349" s="1" t="s">
        <v>177</v>
      </c>
      <c r="C349" s="2">
        <v>8.6999999999999993</v>
      </c>
    </row>
    <row r="350" spans="1:3" x14ac:dyDescent="0.25">
      <c r="A350" s="1" t="s">
        <v>404</v>
      </c>
      <c r="B350" s="1" t="s">
        <v>405</v>
      </c>
      <c r="C350" s="2">
        <v>19</v>
      </c>
    </row>
    <row r="351" spans="1:3" x14ac:dyDescent="0.25">
      <c r="A351" s="1" t="s">
        <v>406</v>
      </c>
      <c r="B351" s="1" t="s">
        <v>407</v>
      </c>
      <c r="C351" s="2">
        <v>16.600000000000001</v>
      </c>
    </row>
    <row r="352" spans="1:3" x14ac:dyDescent="0.25">
      <c r="A352" s="1" t="s">
        <v>408</v>
      </c>
      <c r="B352" s="1" t="s">
        <v>409</v>
      </c>
      <c r="C352" s="2">
        <v>10</v>
      </c>
    </row>
    <row r="353" spans="1:3" x14ac:dyDescent="0.25">
      <c r="A353" s="1" t="s">
        <v>410</v>
      </c>
      <c r="B353" s="1" t="s">
        <v>411</v>
      </c>
      <c r="C353" s="2">
        <v>14.4</v>
      </c>
    </row>
    <row r="354" spans="1:3" x14ac:dyDescent="0.25">
      <c r="A354" s="1" t="s">
        <v>412</v>
      </c>
      <c r="B354" s="1" t="s">
        <v>413</v>
      </c>
      <c r="C354" s="2">
        <v>27.2</v>
      </c>
    </row>
    <row r="355" spans="1:3" x14ac:dyDescent="0.25">
      <c r="A355" s="1" t="s">
        <v>414</v>
      </c>
      <c r="B355" s="1" t="s">
        <v>409</v>
      </c>
      <c r="C355" s="2">
        <v>32</v>
      </c>
    </row>
    <row r="356" spans="1:3" x14ac:dyDescent="0.25">
      <c r="A356" s="1" t="s">
        <v>415</v>
      </c>
      <c r="B356" s="1" t="s">
        <v>407</v>
      </c>
      <c r="C356" s="2">
        <v>49</v>
      </c>
    </row>
    <row r="357" spans="1:3" x14ac:dyDescent="0.25">
      <c r="A357" s="1" t="s">
        <v>416</v>
      </c>
      <c r="B357" s="1" t="s">
        <v>417</v>
      </c>
      <c r="C357" s="2">
        <v>9.1999999999999993</v>
      </c>
    </row>
    <row r="358" spans="1:3" x14ac:dyDescent="0.25">
      <c r="A358" s="1" t="s">
        <v>418</v>
      </c>
      <c r="B358" s="1" t="s">
        <v>419</v>
      </c>
      <c r="C358" s="2">
        <v>16.899999999999999</v>
      </c>
    </row>
    <row r="359" spans="1:3" x14ac:dyDescent="0.25">
      <c r="A359" s="1" t="s">
        <v>420</v>
      </c>
      <c r="B359" s="1" t="s">
        <v>421</v>
      </c>
      <c r="C359" s="2">
        <v>13.3</v>
      </c>
    </row>
    <row r="360" spans="1:3" x14ac:dyDescent="0.25">
      <c r="A360" s="1" t="s">
        <v>422</v>
      </c>
      <c r="B360" s="1" t="s">
        <v>423</v>
      </c>
      <c r="C360" s="2">
        <v>5.8</v>
      </c>
    </row>
    <row r="361" spans="1:3" x14ac:dyDescent="0.25">
      <c r="A361" s="1" t="s">
        <v>424</v>
      </c>
      <c r="B361" s="1" t="s">
        <v>425</v>
      </c>
      <c r="C361" s="2">
        <v>17.7</v>
      </c>
    </row>
    <row r="362" spans="1:3" x14ac:dyDescent="0.25">
      <c r="A362" s="1" t="s">
        <v>426</v>
      </c>
      <c r="B362" s="1" t="s">
        <v>427</v>
      </c>
      <c r="C362" s="2">
        <v>17.7</v>
      </c>
    </row>
    <row r="363" spans="1:3" x14ac:dyDescent="0.25">
      <c r="A363" s="1" t="s">
        <v>428</v>
      </c>
      <c r="B363" s="1" t="s">
        <v>429</v>
      </c>
      <c r="C363" s="2">
        <v>17.7</v>
      </c>
    </row>
    <row r="364" spans="1:3" x14ac:dyDescent="0.25">
      <c r="A364" s="1" t="s">
        <v>430</v>
      </c>
      <c r="B364" s="1" t="s">
        <v>431</v>
      </c>
      <c r="C364" s="2">
        <v>10.6</v>
      </c>
    </row>
    <row r="365" spans="1:3" x14ac:dyDescent="0.25">
      <c r="A365" s="1" t="s">
        <v>432</v>
      </c>
      <c r="B365" s="1" t="s">
        <v>433</v>
      </c>
      <c r="C365" s="2">
        <v>10.6</v>
      </c>
    </row>
    <row r="366" spans="1:3" x14ac:dyDescent="0.25">
      <c r="A366" s="1" t="s">
        <v>434</v>
      </c>
      <c r="B366" s="1" t="s">
        <v>435</v>
      </c>
      <c r="C366" s="2">
        <v>10.6</v>
      </c>
    </row>
    <row r="367" spans="1:3" x14ac:dyDescent="0.25">
      <c r="A367" s="1" t="s">
        <v>436</v>
      </c>
      <c r="B367" s="1" t="s">
        <v>437</v>
      </c>
      <c r="C367" s="2">
        <v>10.6</v>
      </c>
    </row>
    <row r="368" spans="1:3" x14ac:dyDescent="0.25">
      <c r="A368" s="1" t="s">
        <v>438</v>
      </c>
      <c r="B368" s="1" t="s">
        <v>439</v>
      </c>
      <c r="C368" s="2">
        <v>10.6</v>
      </c>
    </row>
    <row r="369" spans="1:3" x14ac:dyDescent="0.25">
      <c r="A369" s="1" t="s">
        <v>440</v>
      </c>
      <c r="B369" s="1" t="s">
        <v>441</v>
      </c>
      <c r="C369" s="2">
        <v>10.6</v>
      </c>
    </row>
    <row r="370" spans="1:3" x14ac:dyDescent="0.25">
      <c r="A370" s="1" t="s">
        <v>442</v>
      </c>
      <c r="B370" s="1" t="s">
        <v>443</v>
      </c>
      <c r="C370" s="2">
        <v>38.799999999999997</v>
      </c>
    </row>
    <row r="371" spans="1:3" x14ac:dyDescent="0.25">
      <c r="A371" s="1" t="s">
        <v>444</v>
      </c>
      <c r="B371" s="1" t="s">
        <v>445</v>
      </c>
      <c r="C371" s="2">
        <v>13.8</v>
      </c>
    </row>
    <row r="372" spans="1:3" x14ac:dyDescent="0.25">
      <c r="A372" s="1" t="s">
        <v>446</v>
      </c>
      <c r="B372" s="1" t="s">
        <v>447</v>
      </c>
      <c r="C372" s="2">
        <v>8</v>
      </c>
    </row>
    <row r="373" spans="1:3" x14ac:dyDescent="0.25">
      <c r="A373" s="1" t="s">
        <v>448</v>
      </c>
      <c r="B373" s="1" t="s">
        <v>125</v>
      </c>
      <c r="C373" s="2">
        <v>8</v>
      </c>
    </row>
    <row r="374" spans="1:3" x14ac:dyDescent="0.25">
      <c r="A374" s="1" t="s">
        <v>449</v>
      </c>
      <c r="B374" s="1" t="s">
        <v>59</v>
      </c>
      <c r="C374" s="2">
        <v>8</v>
      </c>
    </row>
    <row r="375" spans="1:3" x14ac:dyDescent="0.25">
      <c r="A375" s="1" t="s">
        <v>450</v>
      </c>
      <c r="B375" s="1" t="s">
        <v>67</v>
      </c>
      <c r="C375" s="2">
        <v>8</v>
      </c>
    </row>
    <row r="376" spans="1:3" x14ac:dyDescent="0.25">
      <c r="A376" s="1" t="s">
        <v>451</v>
      </c>
      <c r="B376" s="1" t="s">
        <v>75</v>
      </c>
      <c r="C376" s="2">
        <v>8</v>
      </c>
    </row>
    <row r="377" spans="1:3" x14ac:dyDescent="0.25">
      <c r="A377" s="1" t="s">
        <v>452</v>
      </c>
      <c r="B377" s="1" t="s">
        <v>453</v>
      </c>
      <c r="C377" s="2">
        <v>10.3</v>
      </c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 t="s">
        <v>454</v>
      </c>
      <c r="B385" s="1" t="s">
        <v>455</v>
      </c>
      <c r="C385" s="2">
        <v>7.7</v>
      </c>
    </row>
    <row r="386" spans="1:3" x14ac:dyDescent="0.25">
      <c r="A386" s="1" t="s">
        <v>456</v>
      </c>
      <c r="B386" s="1" t="s">
        <v>457</v>
      </c>
      <c r="C386" s="2">
        <v>12.9</v>
      </c>
    </row>
    <row r="387" spans="1:3" x14ac:dyDescent="0.25">
      <c r="A387" s="1">
        <v>1900004</v>
      </c>
      <c r="B387" s="1" t="s">
        <v>458</v>
      </c>
      <c r="C387" s="2">
        <v>3.36</v>
      </c>
    </row>
    <row r="388" spans="1:3" x14ac:dyDescent="0.25">
      <c r="A388" s="1">
        <v>190005</v>
      </c>
      <c r="B388" s="1" t="s">
        <v>459</v>
      </c>
      <c r="C388" s="2">
        <v>3.36</v>
      </c>
    </row>
    <row r="389" spans="1:3" x14ac:dyDescent="0.25">
      <c r="A389" s="1">
        <v>190016</v>
      </c>
      <c r="B389" s="1" t="s">
        <v>460</v>
      </c>
      <c r="C389" s="2">
        <v>1.2</v>
      </c>
    </row>
    <row r="390" spans="1:3" x14ac:dyDescent="0.25">
      <c r="A390" s="1">
        <v>190001</v>
      </c>
      <c r="B390" s="1" t="s">
        <v>461</v>
      </c>
      <c r="C390" s="2">
        <v>3.36</v>
      </c>
    </row>
    <row r="391" spans="1:3" x14ac:dyDescent="0.25">
      <c r="A391" s="1" t="s">
        <v>462</v>
      </c>
      <c r="B391" s="1" t="s">
        <v>76</v>
      </c>
      <c r="C391" s="2">
        <v>4.9000000000000004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16"/>
  <sheetViews>
    <sheetView workbookViewId="0">
      <selection activeCell="C28" sqref="C28"/>
    </sheetView>
  </sheetViews>
  <sheetFormatPr baseColWidth="10" defaultRowHeight="15" x14ac:dyDescent="0.25"/>
  <cols>
    <col min="4" max="4" width="16.7109375" customWidth="1"/>
    <col min="6" max="6" width="18.28515625" customWidth="1"/>
    <col min="7" max="7" width="15.7109375" customWidth="1"/>
  </cols>
  <sheetData>
    <row r="16" spans="10:10" x14ac:dyDescent="0.25">
      <c r="J16" t="s">
        <v>471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7"/>
  <sheetViews>
    <sheetView workbookViewId="0">
      <pane ySplit="1" topLeftCell="A2" activePane="bottomLeft" state="frozenSplit"/>
      <selection pane="bottomLeft" activeCell="G2" activeCellId="2" sqref="G8 G7 G2"/>
    </sheetView>
  </sheetViews>
  <sheetFormatPr baseColWidth="10" defaultRowHeight="15" x14ac:dyDescent="0.25"/>
  <cols>
    <col min="4" max="4" width="31.7109375" customWidth="1"/>
    <col min="5" max="5" width="3.5703125" bestFit="1" customWidth="1"/>
  </cols>
  <sheetData>
    <row r="1" spans="1:7" x14ac:dyDescent="0.25">
      <c r="A1" s="6" t="s">
        <v>16</v>
      </c>
      <c r="B1" s="6" t="s">
        <v>17</v>
      </c>
      <c r="C1" s="6" t="s">
        <v>0</v>
      </c>
      <c r="D1" s="6" t="s">
        <v>18</v>
      </c>
      <c r="E1" s="6" t="s">
        <v>19</v>
      </c>
      <c r="F1" s="6" t="s">
        <v>20</v>
      </c>
      <c r="G1" s="6" t="s">
        <v>21</v>
      </c>
    </row>
    <row r="2" spans="1:7" x14ac:dyDescent="0.25">
      <c r="A2" s="5">
        <v>42384</v>
      </c>
      <c r="B2" t="s">
        <v>26</v>
      </c>
      <c r="C2">
        <v>29216</v>
      </c>
      <c r="D2" t="str">
        <f>IFERROR(INDEX('Listing Article'!$B$3:$C$12,MATCH(Commandes!$C2,'Listing Article'!$A$3:$A$12,0),1),"")</f>
        <v>DEGREASER CARE</v>
      </c>
      <c r="E2">
        <v>2</v>
      </c>
      <c r="F2" s="7">
        <f>IFERROR(INDEX('Listing Article'!$B$3:$C$12,MATCH(Commandes!$C2,'Listing Article'!$A$3:$A$12,0),2),"")</f>
        <v>9.9</v>
      </c>
      <c r="G2" s="7">
        <f>IFERROR(E2*F2,0)</f>
        <v>19.8</v>
      </c>
    </row>
    <row r="3" spans="1:7" x14ac:dyDescent="0.25">
      <c r="A3" s="5">
        <v>42389</v>
      </c>
      <c r="B3" t="s">
        <v>14</v>
      </c>
      <c r="C3">
        <v>36724</v>
      </c>
      <c r="D3" t="str">
        <f>IFERROR(INDEX('Listing Article'!$B$3:$C$12,MATCH(Commandes!$C3,'Listing Article'!$A$3:$A$12,0),1),"")</f>
        <v>DEGREASER 750 ML</v>
      </c>
      <c r="E3">
        <v>3</v>
      </c>
      <c r="F3" s="7">
        <f>IFERROR(INDEX('Listing Article'!$B$3:$C$12,MATCH(Commandes!$C3,'Listing Article'!$A$3:$A$12,0),2),"")</f>
        <v>9.9</v>
      </c>
      <c r="G3" s="7">
        <f t="shared" ref="G3:G20" si="0">IFERROR(E3*F3,0)</f>
        <v>29.700000000000003</v>
      </c>
    </row>
    <row r="4" spans="1:7" x14ac:dyDescent="0.25">
      <c r="A4" s="5">
        <v>42402</v>
      </c>
      <c r="B4" t="s">
        <v>13</v>
      </c>
      <c r="C4">
        <v>55510</v>
      </c>
      <c r="D4" t="str">
        <f>IFERROR(INDEX('Listing Article'!$B$3:$C$12,MATCH(Commandes!$C4,'Listing Article'!$A$3:$A$12,0),1),"")</f>
        <v>DEGREASER 1000 ML</v>
      </c>
      <c r="E4">
        <v>1</v>
      </c>
      <c r="F4" s="7">
        <f>IFERROR(INDEX('Listing Article'!$B$3:$C$12,MATCH(Commandes!$C4,'Listing Article'!$A$3:$A$12,0),2),"")</f>
        <v>11.9</v>
      </c>
      <c r="G4" s="7">
        <f t="shared" si="0"/>
        <v>11.9</v>
      </c>
    </row>
    <row r="5" spans="1:7" x14ac:dyDescent="0.25">
      <c r="A5" s="5">
        <v>42405</v>
      </c>
      <c r="B5" t="s">
        <v>15</v>
      </c>
      <c r="C5">
        <v>40096</v>
      </c>
      <c r="D5" t="str">
        <f>IFERROR(INDEX('Listing Article'!$B$3:$C$12,MATCH(Commandes!$C5,'Listing Article'!$A$3:$A$12,0),1),"")</f>
        <v>SPIRALES MAGIQUES X2</v>
      </c>
      <c r="E5">
        <v>1</v>
      </c>
      <c r="F5" s="7">
        <f>IFERROR(INDEX('Listing Article'!$B$3:$C$12,MATCH(Commandes!$C5,'Listing Article'!$A$3:$A$12,0),2),"")</f>
        <v>7.9</v>
      </c>
      <c r="G5" s="7">
        <f t="shared" si="0"/>
        <v>7.9</v>
      </c>
    </row>
    <row r="6" spans="1:7" x14ac:dyDescent="0.25">
      <c r="A6" s="5">
        <v>42410</v>
      </c>
      <c r="B6" t="s">
        <v>14</v>
      </c>
      <c r="C6">
        <v>59320</v>
      </c>
      <c r="D6" t="str">
        <f>IFERROR(INDEX('Listing Article'!$B$3:$C$12,MATCH(Commandes!$C6,'Listing Article'!$A$3:$A$12,0),1),"")</f>
        <v>DISH GEL 720 ML</v>
      </c>
      <c r="E6">
        <v>2</v>
      </c>
      <c r="F6" s="7">
        <f>IFERROR(INDEX('Listing Article'!$B$3:$C$12,MATCH(Commandes!$C6,'Listing Article'!$A$3:$A$12,0),2),"")</f>
        <v>13.9</v>
      </c>
      <c r="G6" s="7">
        <f t="shared" si="0"/>
        <v>27.8</v>
      </c>
    </row>
    <row r="7" spans="1:7" x14ac:dyDescent="0.25">
      <c r="A7" s="5">
        <v>42411</v>
      </c>
      <c r="B7" t="s">
        <v>26</v>
      </c>
      <c r="C7">
        <v>36724</v>
      </c>
      <c r="D7" t="str">
        <f>IFERROR(INDEX('Listing Article'!$B$3:$C$12,MATCH(Commandes!$C7,'Listing Article'!$A$3:$A$12,0),1),"")</f>
        <v>DEGREASER 750 ML</v>
      </c>
      <c r="E7">
        <v>2</v>
      </c>
      <c r="F7" s="7">
        <f>IFERROR(INDEX('Listing Article'!$B$3:$C$12,MATCH(Commandes!$C7,'Listing Article'!$A$3:$A$12,0),2),"")</f>
        <v>9.9</v>
      </c>
      <c r="G7" s="7">
        <f>IFERROR(E7*F7,0)</f>
        <v>19.8</v>
      </c>
    </row>
    <row r="8" spans="1:7" x14ac:dyDescent="0.25">
      <c r="A8" s="5">
        <v>42412</v>
      </c>
      <c r="B8" t="s">
        <v>26</v>
      </c>
      <c r="C8">
        <v>59320</v>
      </c>
      <c r="D8" t="str">
        <f>IFERROR(INDEX('Listing Article'!$B$3:$C$12,MATCH(Commandes!$C8,'Listing Article'!$A$3:$A$12,0),1),"")</f>
        <v>DISH GEL 720 ML</v>
      </c>
      <c r="E8">
        <v>8</v>
      </c>
      <c r="F8" s="7">
        <f>IFERROR(INDEX('Listing Article'!$B$3:$C$12,MATCH(Commandes!$C8,'Listing Article'!$A$3:$A$12,0),2),"")</f>
        <v>13.9</v>
      </c>
      <c r="G8" s="7">
        <f>IFERROR(E8*F8,0)</f>
        <v>111.2</v>
      </c>
    </row>
    <row r="9" spans="1:7" x14ac:dyDescent="0.25">
      <c r="A9" s="5">
        <v>42412</v>
      </c>
      <c r="B9" t="s">
        <v>470</v>
      </c>
      <c r="C9">
        <v>59320</v>
      </c>
      <c r="D9" t="str">
        <f>IFERROR(INDEX('Listing Article'!$B$3:$C$12,MATCH(Commandes!$C9,'Listing Article'!$A$3:$A$12,0),1),"")</f>
        <v>DISH GEL 720 ML</v>
      </c>
      <c r="E9">
        <v>30</v>
      </c>
      <c r="F9" s="7">
        <f>IFERROR(INDEX('Listing Article'!$B$3:$C$12,MATCH(Commandes!$C9,'Listing Article'!$A$3:$A$12,0),2),"")</f>
        <v>13.9</v>
      </c>
      <c r="G9" s="7">
        <f t="shared" si="0"/>
        <v>417</v>
      </c>
    </row>
    <row r="10" spans="1:7" x14ac:dyDescent="0.25">
      <c r="D10" t="str">
        <f>IFERROR(INDEX('Listing Article'!$B$3:$C$12,MATCH(Commandes!$C10,'Listing Article'!$A$3:$A$12,0),1),"")</f>
        <v/>
      </c>
      <c r="F10" s="7" t="str">
        <f>IFERROR(INDEX('Listing Article'!$B$3:$C$12,MATCH(Commandes!$C10,'Listing Article'!$A$3:$A$12,0),2),"")</f>
        <v/>
      </c>
      <c r="G10" s="7">
        <f t="shared" si="0"/>
        <v>0</v>
      </c>
    </row>
    <row r="11" spans="1:7" x14ac:dyDescent="0.25">
      <c r="D11" t="str">
        <f>IFERROR(INDEX('Listing Article'!$B$3:$C$12,MATCH(Commandes!$C11,'Listing Article'!$A$3:$A$12,0),1),"")</f>
        <v/>
      </c>
      <c r="F11" s="7" t="str">
        <f>IFERROR(INDEX('Listing Article'!$B$3:$C$12,MATCH(Commandes!$C11,'Listing Article'!$A$3:$A$12,0),2),"")</f>
        <v/>
      </c>
      <c r="G11" s="7">
        <f t="shared" si="0"/>
        <v>0</v>
      </c>
    </row>
    <row r="12" spans="1:7" x14ac:dyDescent="0.25">
      <c r="D12" t="str">
        <f>IFERROR(INDEX('Listing Article'!$B$3:$C$12,MATCH(Commandes!$C12,'Listing Article'!$A$3:$A$12,0),1),"")</f>
        <v/>
      </c>
      <c r="F12" s="7" t="str">
        <f>IFERROR(INDEX('Listing Article'!$B$3:$C$12,MATCH(Commandes!$C12,'Listing Article'!$A$3:$A$12,0),2),"")</f>
        <v/>
      </c>
      <c r="G12" s="7">
        <f t="shared" si="0"/>
        <v>0</v>
      </c>
    </row>
    <row r="13" spans="1:7" x14ac:dyDescent="0.25">
      <c r="D13" t="str">
        <f>IFERROR(INDEX('Listing Article'!$B$3:$C$12,MATCH(Commandes!$C13,'Listing Article'!$A$3:$A$12,0),1),"")</f>
        <v/>
      </c>
      <c r="F13" s="7" t="str">
        <f>IFERROR(INDEX('Listing Article'!$B$3:$C$12,MATCH(Commandes!$C13,'Listing Article'!$A$3:$A$12,0),2),"")</f>
        <v/>
      </c>
      <c r="G13" s="7">
        <f t="shared" si="0"/>
        <v>0</v>
      </c>
    </row>
    <row r="14" spans="1:7" x14ac:dyDescent="0.25">
      <c r="D14" t="str">
        <f>IFERROR(INDEX('Listing Article'!$B$3:$C$12,MATCH(Commandes!$C14,'Listing Article'!$A$3:$A$12,0),1),"")</f>
        <v/>
      </c>
      <c r="F14" s="7" t="str">
        <f>IFERROR(INDEX('Listing Article'!$B$3:$C$12,MATCH(Commandes!$C14,'Listing Article'!$A$3:$A$12,0),2),"")</f>
        <v/>
      </c>
      <c r="G14" s="7">
        <f t="shared" si="0"/>
        <v>0</v>
      </c>
    </row>
    <row r="15" spans="1:7" x14ac:dyDescent="0.25">
      <c r="D15" t="str">
        <f>IFERROR(INDEX('Listing Article'!$B$3:$C$12,MATCH(Commandes!$C15,'Listing Article'!$A$3:$A$12,0),1),"")</f>
        <v/>
      </c>
      <c r="F15" s="7" t="str">
        <f>IFERROR(INDEX('Listing Article'!$B$3:$C$12,MATCH(Commandes!$C15,'Listing Article'!$A$3:$A$12,0),2),"")</f>
        <v/>
      </c>
      <c r="G15" s="7">
        <f t="shared" si="0"/>
        <v>0</v>
      </c>
    </row>
    <row r="16" spans="1:7" x14ac:dyDescent="0.25">
      <c r="D16" t="str">
        <f>IFERROR(INDEX('Listing Article'!$B$3:$C$12,MATCH(Commandes!$C16,'Listing Article'!$A$3:$A$12,0),1),"")</f>
        <v/>
      </c>
      <c r="F16" s="7" t="str">
        <f>IFERROR(INDEX('Listing Article'!$B$3:$C$12,MATCH(Commandes!$C16,'Listing Article'!$A$3:$A$12,0),2),"")</f>
        <v/>
      </c>
      <c r="G16" s="7">
        <f t="shared" si="0"/>
        <v>0</v>
      </c>
    </row>
    <row r="17" spans="4:7" x14ac:dyDescent="0.25">
      <c r="D17" t="str">
        <f>IFERROR(INDEX('Listing Article'!$B$3:$C$12,MATCH(Commandes!$C17,'Listing Article'!$A$3:$A$12,0),1),"")</f>
        <v/>
      </c>
      <c r="F17" s="7" t="str">
        <f>IFERROR(INDEX('Listing Article'!$B$3:$C$12,MATCH(Commandes!$C17,'Listing Article'!$A$3:$A$12,0),2),"")</f>
        <v/>
      </c>
      <c r="G17" s="7">
        <f t="shared" si="0"/>
        <v>0</v>
      </c>
    </row>
    <row r="18" spans="4:7" x14ac:dyDescent="0.25">
      <c r="D18" t="str">
        <f>IFERROR(INDEX('Listing Article'!$B$3:$C$12,MATCH(Commandes!$C18,'Listing Article'!$A$3:$A$12,0),1),"")</f>
        <v/>
      </c>
      <c r="F18" s="7" t="str">
        <f>IFERROR(INDEX('Listing Article'!$B$3:$C$12,MATCH(Commandes!$C18,'Listing Article'!$A$3:$A$12,0),2),"")</f>
        <v/>
      </c>
      <c r="G18" s="7">
        <f t="shared" si="0"/>
        <v>0</v>
      </c>
    </row>
    <row r="19" spans="4:7" x14ac:dyDescent="0.25">
      <c r="D19" t="str">
        <f>IFERROR(INDEX('Listing Article'!$B$3:$C$12,MATCH(Commandes!$C19,'Listing Article'!$A$3:$A$12,0),1),"")</f>
        <v/>
      </c>
      <c r="F19" s="7" t="str">
        <f>IFERROR(INDEX('Listing Article'!$B$3:$C$12,MATCH(Commandes!$C19,'Listing Article'!$A$3:$A$12,0),2),"")</f>
        <v/>
      </c>
      <c r="G19" s="7">
        <f t="shared" si="0"/>
        <v>0</v>
      </c>
    </row>
    <row r="20" spans="4:7" x14ac:dyDescent="0.25">
      <c r="D20" t="str">
        <f>IFERROR(INDEX('Listing Article'!$B$3:$C$12,MATCH(Commandes!$C20,'Listing Article'!$A$3:$A$12,0),1),"")</f>
        <v/>
      </c>
      <c r="F20" s="7" t="str">
        <f>IFERROR(INDEX('Listing Article'!$B$3:$C$12,MATCH(Commandes!$C20,'Listing Article'!$A$3:$A$12,0),2),"")</f>
        <v/>
      </c>
      <c r="G20" s="7">
        <f t="shared" si="0"/>
        <v>0</v>
      </c>
    </row>
    <row r="21" spans="4:7" x14ac:dyDescent="0.25">
      <c r="F21" s="7"/>
    </row>
    <row r="22" spans="4:7" x14ac:dyDescent="0.25">
      <c r="F22" s="7"/>
    </row>
    <row r="23" spans="4:7" x14ac:dyDescent="0.25">
      <c r="F23" s="7"/>
    </row>
    <row r="24" spans="4:7" x14ac:dyDescent="0.25">
      <c r="F24" s="7"/>
    </row>
    <row r="25" spans="4:7" x14ac:dyDescent="0.25">
      <c r="F25" s="7"/>
    </row>
    <row r="26" spans="4:7" x14ac:dyDescent="0.25">
      <c r="F26" s="7"/>
    </row>
    <row r="27" spans="4:7" x14ac:dyDescent="0.25">
      <c r="F27" s="7"/>
    </row>
  </sheetData>
  <dataValidations count="2">
    <dataValidation type="list" allowBlank="1" showInputMessage="1" showErrorMessage="1" sqref="B2:B18">
      <formula1>Clients</formula1>
    </dataValidation>
    <dataValidation type="list" allowBlank="1" showInputMessage="1" showErrorMessage="1" sqref="C2:C20">
      <formula1>Reference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59"/>
  <sheetViews>
    <sheetView showGridLines="0" showRowColHeaders="0" tabSelected="1" workbookViewId="0">
      <pane ySplit="5" topLeftCell="A6" activePane="bottomLeft" state="frozenSplit"/>
      <selection pane="bottomLeft" activeCell="B1" sqref="B1"/>
    </sheetView>
  </sheetViews>
  <sheetFormatPr baseColWidth="10" defaultColWidth="0" defaultRowHeight="15" zeroHeight="1" x14ac:dyDescent="0.25"/>
  <cols>
    <col min="1" max="1" width="14" customWidth="1"/>
    <col min="2" max="2" width="11.42578125" customWidth="1"/>
    <col min="3" max="3" width="34.28515625" customWidth="1"/>
    <col min="4" max="4" width="11.42578125" customWidth="1"/>
    <col min="5" max="5" width="3.7109375" customWidth="1"/>
    <col min="11" max="16384" width="11.42578125" hidden="1"/>
  </cols>
  <sheetData>
    <row r="1" spans="1:4" x14ac:dyDescent="0.25">
      <c r="A1" s="16" t="s">
        <v>17</v>
      </c>
      <c r="B1" s="21" t="s">
        <v>26</v>
      </c>
    </row>
    <row r="2" spans="1:4" x14ac:dyDescent="0.25"/>
    <row r="3" spans="1:4" ht="18.75" x14ac:dyDescent="0.25">
      <c r="A3" s="18" t="s">
        <v>22</v>
      </c>
      <c r="B3" s="19"/>
      <c r="C3" s="20"/>
      <c r="D3" s="17">
        <f>SUM(D6:D30)</f>
        <v>150.80000000000001</v>
      </c>
    </row>
    <row r="4" spans="1:4" x14ac:dyDescent="0.25"/>
    <row r="5" spans="1:4" x14ac:dyDescent="0.25">
      <c r="A5" s="16" t="s">
        <v>16</v>
      </c>
      <c r="B5" s="16" t="s">
        <v>0</v>
      </c>
      <c r="C5" s="16" t="s">
        <v>18</v>
      </c>
      <c r="D5" s="16" t="s">
        <v>21</v>
      </c>
    </row>
    <row r="6" spans="1:4" x14ac:dyDescent="0.25">
      <c r="A6" s="13">
        <v>42384</v>
      </c>
      <c r="B6" s="14">
        <v>29216</v>
      </c>
      <c r="C6" s="14" t="s">
        <v>3</v>
      </c>
      <c r="D6" s="15">
        <v>19.8</v>
      </c>
    </row>
    <row r="7" spans="1:4" x14ac:dyDescent="0.25">
      <c r="A7" s="13">
        <v>42411</v>
      </c>
      <c r="B7" s="14">
        <v>36724</v>
      </c>
      <c r="C7" s="14" t="s">
        <v>6</v>
      </c>
      <c r="D7" s="15">
        <v>19.8</v>
      </c>
    </row>
    <row r="8" spans="1:4" x14ac:dyDescent="0.25">
      <c r="A8" s="13">
        <v>42412</v>
      </c>
      <c r="B8" s="14">
        <v>59320</v>
      </c>
      <c r="C8" s="14" t="s">
        <v>4</v>
      </c>
      <c r="D8" s="15">
        <v>111.2</v>
      </c>
    </row>
    <row r="9" spans="1:4" x14ac:dyDescent="0.25">
      <c r="A9" s="13"/>
      <c r="B9" s="14"/>
      <c r="C9" s="14"/>
      <c r="D9" s="15"/>
    </row>
    <row r="10" spans="1:4" x14ac:dyDescent="0.25">
      <c r="A10" s="13"/>
      <c r="B10" s="14"/>
      <c r="C10" s="14"/>
      <c r="D10" s="15"/>
    </row>
    <row r="11" spans="1:4" x14ac:dyDescent="0.25">
      <c r="A11" s="13"/>
      <c r="B11" s="14"/>
      <c r="C11" s="14"/>
      <c r="D11" s="15"/>
    </row>
    <row r="12" spans="1:4" x14ac:dyDescent="0.25">
      <c r="A12" s="13"/>
      <c r="B12" s="14"/>
      <c r="C12" s="14"/>
      <c r="D12" s="15"/>
    </row>
    <row r="13" spans="1:4" x14ac:dyDescent="0.25">
      <c r="A13" s="13"/>
      <c r="B13" s="14"/>
      <c r="C13" s="14"/>
      <c r="D13" s="15"/>
    </row>
    <row r="14" spans="1:4" x14ac:dyDescent="0.25">
      <c r="A14" s="13"/>
      <c r="B14" s="14"/>
      <c r="C14" s="14"/>
      <c r="D14" s="15"/>
    </row>
    <row r="15" spans="1:4" x14ac:dyDescent="0.25">
      <c r="A15" s="13"/>
      <c r="B15" s="14"/>
      <c r="C15" s="14"/>
      <c r="D15" s="15"/>
    </row>
    <row r="16" spans="1:4" x14ac:dyDescent="0.25">
      <c r="A16" s="13"/>
      <c r="B16" s="14"/>
      <c r="C16" s="14"/>
      <c r="D16" s="15"/>
    </row>
    <row r="17" spans="1:4" x14ac:dyDescent="0.25">
      <c r="A17" s="13"/>
      <c r="B17" s="14"/>
      <c r="C17" s="14"/>
      <c r="D17" s="15"/>
    </row>
    <row r="18" spans="1:4" x14ac:dyDescent="0.25">
      <c r="A18" s="13"/>
      <c r="B18" s="14"/>
      <c r="C18" s="14"/>
      <c r="D18" s="15"/>
    </row>
    <row r="19" spans="1:4" x14ac:dyDescent="0.25">
      <c r="A19" s="13"/>
      <c r="B19" s="14"/>
      <c r="C19" s="14"/>
      <c r="D19" s="15"/>
    </row>
    <row r="20" spans="1:4" x14ac:dyDescent="0.25">
      <c r="A20" s="13"/>
      <c r="B20" s="14"/>
      <c r="C20" s="14"/>
      <c r="D20" s="15"/>
    </row>
    <row r="21" spans="1:4" x14ac:dyDescent="0.25">
      <c r="A21" s="13"/>
      <c r="B21" s="14"/>
      <c r="C21" s="14"/>
      <c r="D21" s="15"/>
    </row>
    <row r="22" spans="1:4" x14ac:dyDescent="0.25">
      <c r="A22" s="13"/>
      <c r="B22" s="14"/>
      <c r="C22" s="14"/>
      <c r="D22" s="15"/>
    </row>
    <row r="23" spans="1:4" x14ac:dyDescent="0.25">
      <c r="A23" s="13"/>
      <c r="B23" s="14"/>
      <c r="C23" s="14"/>
      <c r="D23" s="15"/>
    </row>
    <row r="24" spans="1:4" x14ac:dyDescent="0.25">
      <c r="A24" s="13"/>
      <c r="B24" s="14"/>
      <c r="C24" s="14"/>
      <c r="D24" s="15"/>
    </row>
    <row r="25" spans="1:4" x14ac:dyDescent="0.25">
      <c r="A25" s="13"/>
      <c r="B25" s="14"/>
      <c r="C25" s="14"/>
      <c r="D25" s="15"/>
    </row>
    <row r="26" spans="1:4" x14ac:dyDescent="0.25">
      <c r="A26" s="13"/>
      <c r="B26" s="14"/>
      <c r="C26" s="14"/>
      <c r="D26" s="15"/>
    </row>
    <row r="27" spans="1:4" x14ac:dyDescent="0.25">
      <c r="A27" s="13"/>
      <c r="B27" s="14"/>
      <c r="C27" s="14"/>
      <c r="D27" s="15"/>
    </row>
    <row r="28" spans="1:4" x14ac:dyDescent="0.25">
      <c r="A28" s="13"/>
      <c r="B28" s="14"/>
      <c r="C28" s="14"/>
      <c r="D28" s="15"/>
    </row>
    <row r="29" spans="1:4" x14ac:dyDescent="0.25">
      <c r="A29" s="13"/>
      <c r="B29" s="14"/>
      <c r="C29" s="14"/>
      <c r="D29" s="15"/>
    </row>
    <row r="30" spans="1:4" x14ac:dyDescent="0.25">
      <c r="A30" s="5"/>
      <c r="B30" s="8"/>
      <c r="C30" s="8"/>
      <c r="D30" s="7"/>
    </row>
    <row r="31" spans="1:4" hidden="1" x14ac:dyDescent="0.25"/>
    <row r="32" spans="1:4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</sheetData>
  <mergeCells count="1">
    <mergeCell ref="A3:C3"/>
  </mergeCells>
  <dataValidations count="1">
    <dataValidation type="list" allowBlank="1" showInputMessage="1" showErrorMessage="1" sqref="B1">
      <formula1>Clients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Clients</vt:lpstr>
      <vt:lpstr>Listing Article</vt:lpstr>
      <vt:lpstr>BDC</vt:lpstr>
      <vt:lpstr>Commandes</vt:lpstr>
      <vt:lpstr>Historiques</vt:lpstr>
      <vt:lpstr>Clients</vt:lpstr>
      <vt:lpstr>José</vt:lpstr>
      <vt:lpstr>Reference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Guibert</dc:creator>
  <cp:lastModifiedBy>Ben</cp:lastModifiedBy>
  <dcterms:created xsi:type="dcterms:W3CDTF">2016-10-30T15:18:17Z</dcterms:created>
  <dcterms:modified xsi:type="dcterms:W3CDTF">2016-10-30T21:49:28Z</dcterms:modified>
</cp:coreProperties>
</file>