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  <pivotCaches>
    <pivotCache cacheId="19" r:id="rId2"/>
  </pivotCaches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2" i="1"/>
  <c r="M1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2" i="1"/>
  <c r="K1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2" i="1"/>
  <c r="I1" i="1"/>
  <c r="G1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J2" i="1"/>
  <c r="H2" i="1"/>
</calcChain>
</file>

<file path=xl/sharedStrings.xml><?xml version="1.0" encoding="utf-8"?>
<sst xmlns="http://schemas.openxmlformats.org/spreadsheetml/2006/main" count="127" uniqueCount="24">
  <si>
    <t>DATE</t>
  </si>
  <si>
    <t>LIEU</t>
  </si>
  <si>
    <t>AGENT</t>
  </si>
  <si>
    <t>valeur contrat</t>
  </si>
  <si>
    <t>PAUL</t>
  </si>
  <si>
    <t>EVA</t>
  </si>
  <si>
    <t>THIERRY</t>
  </si>
  <si>
    <t>JUAN</t>
  </si>
  <si>
    <t>EDDDY</t>
  </si>
  <si>
    <t xml:space="preserve">Fort-de-France </t>
  </si>
  <si>
    <t xml:space="preserve">Schoelcher </t>
  </si>
  <si>
    <t>Sainte-Marie</t>
  </si>
  <si>
    <t xml:space="preserve">Le François </t>
  </si>
  <si>
    <t>Étiquettes de lignes</t>
  </si>
  <si>
    <t>Total général</t>
  </si>
  <si>
    <t>(vide)</t>
  </si>
  <si>
    <t>RDV</t>
  </si>
  <si>
    <t>Contrat-1000-3000</t>
  </si>
  <si>
    <t>Contrat-4000-5000</t>
  </si>
  <si>
    <t>RDV sans contrat</t>
  </si>
  <si>
    <t>Nombre de RDV</t>
  </si>
  <si>
    <t>Nombre de RDV sans contrat</t>
  </si>
  <si>
    <t>Nombre de Contrats-1000-3000</t>
  </si>
  <si>
    <t>Nombre de Contrats-4000-5000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</si>
</sst>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14" fontId="1" fillId="0" borderId="0" xfId="0" applyNumberFormat="1" applyFont="1"/>
    <xf numFmtId="0" fontId="1" fillId="0" borderId="0" xfId="0" applyFont="1"/>
    <xf numFmtId="14" fontId="3" fillId="0" borderId="0" xfId="0" applyNumberFormat="1" applyFont="1"/>
    <xf numFmtId="0" fontId="3" fillId="0" borderId="0" xfId="0" applyFont="1"/>
    <xf numFmtId="0" fontId="0" fillId="0" borderId="1" xfId="0" pivotButton="1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left" indent="1"/>
    </xf>
    <xf numFmtId="0" fontId="0" fillId="0" borderId="1" xfId="0" applyBorder="1" applyAlignment="1">
      <alignment horizontal="left" indent="2"/>
    </xf>
    <xf numFmtId="0" fontId="0" fillId="0" borderId="1" xfId="0" applyBorder="1" applyAlignment="1">
      <alignment horizontal="left" inden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1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center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87.876729976851" createdVersion="4" refreshedVersion="4" minRefreshableVersion="3" recordCount="74">
  <cacheSource type="worksheet">
    <worksheetSource ref="A1:M1048576" sheet="Feuil1"/>
  </cacheSource>
  <cacheFields count="12">
    <cacheField name="DATE" numFmtId="0">
      <sharedItems containsNonDate="0" containsDate="1" containsString="0" containsBlank="1" minDate="2014-09-04T00:00:00" maxDate="2014-09-08T00:00:00" count="5">
        <d v="2014-09-04T00:00:00"/>
        <d v="2014-09-05T00:00:00"/>
        <d v="2014-09-06T00:00:00"/>
        <d v="2014-09-07T00:00:00"/>
        <m/>
      </sharedItems>
    </cacheField>
    <cacheField name="LIEU" numFmtId="0">
      <sharedItems containsBlank="1" count="5">
        <s v="Fort-de-France "/>
        <s v="Schoelcher "/>
        <s v="Sainte-Marie"/>
        <s v="Le François "/>
        <m/>
      </sharedItems>
    </cacheField>
    <cacheField name="AGENT" numFmtId="0">
      <sharedItems containsBlank="1" count="6">
        <s v="PAUL"/>
        <s v="EVA"/>
        <s v="THIERRY"/>
        <s v="JUAN"/>
        <s v="EDDDY"/>
        <m/>
      </sharedItems>
    </cacheField>
    <cacheField name="valeur contrat" numFmtId="0">
      <sharedItems containsString="0" containsBlank="1" containsNumber="1" containsInteger="1" minValue="1000" maxValue="5000"/>
    </cacheField>
    <cacheField name="RDV" numFmtId="0">
      <sharedItems containsString="0" containsBlank="1" containsNumber="1" containsInteger="1" minValue="1" maxValue="1" count="2">
        <n v="1"/>
        <m/>
      </sharedItems>
    </cacheField>
    <cacheField name="RDV %" numFmtId="0">
      <sharedItems containsString="0" containsBlank="1" containsNumber="1" containsInteger="1" minValue="1" maxValue="1" count="2">
        <n v="1"/>
        <m/>
      </sharedItems>
    </cacheField>
    <cacheField name="Contrat-1000-3000" numFmtId="0">
      <sharedItems containsString="0" containsBlank="1" containsNumber="1" containsInteger="1" minValue="0" maxValue="1" count="3">
        <n v="1"/>
        <n v="0"/>
        <m/>
      </sharedItems>
    </cacheField>
    <cacheField name="Contrat-1000-3000 %" numFmtId="0">
      <sharedItems containsString="0" containsBlank="1" containsNumber="1" containsInteger="1" minValue="0" maxValue="1"/>
    </cacheField>
    <cacheField name="Contrat-4000-5000" numFmtId="0">
      <sharedItems containsString="0" containsBlank="1" containsNumber="1" containsInteger="1" minValue="0" maxValue="1" count="3">
        <n v="0"/>
        <n v="1"/>
        <m/>
      </sharedItems>
    </cacheField>
    <cacheField name="Contrat-4000-5000 %" numFmtId="0">
      <sharedItems containsString="0" containsBlank="1" containsNumber="1" containsInteger="1" minValue="0" maxValue="1"/>
    </cacheField>
    <cacheField name="RDV sans contrat" numFmtId="0">
      <sharedItems containsString="0" containsBlank="1" containsNumber="1" containsInteger="1" minValue="0" maxValue="1" count="3">
        <n v="0"/>
        <n v="1"/>
        <m/>
      </sharedItems>
    </cacheField>
    <cacheField name="RDV sans contrat %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x v="0"/>
    <n v="1000"/>
    <x v="0"/>
    <x v="0"/>
    <x v="0"/>
    <n v="1"/>
    <x v="0"/>
    <n v="0"/>
    <x v="0"/>
    <n v="0"/>
  </r>
  <r>
    <x v="0"/>
    <x v="0"/>
    <x v="1"/>
    <m/>
    <x v="0"/>
    <x v="0"/>
    <x v="1"/>
    <n v="0"/>
    <x v="0"/>
    <n v="0"/>
    <x v="1"/>
    <n v="1"/>
  </r>
  <r>
    <x v="0"/>
    <x v="0"/>
    <x v="0"/>
    <n v="2000"/>
    <x v="0"/>
    <x v="0"/>
    <x v="0"/>
    <n v="1"/>
    <x v="0"/>
    <n v="0"/>
    <x v="0"/>
    <n v="0"/>
  </r>
  <r>
    <x v="0"/>
    <x v="0"/>
    <x v="0"/>
    <n v="3000"/>
    <x v="0"/>
    <x v="0"/>
    <x v="0"/>
    <n v="1"/>
    <x v="0"/>
    <n v="0"/>
    <x v="0"/>
    <n v="0"/>
  </r>
  <r>
    <x v="0"/>
    <x v="0"/>
    <x v="1"/>
    <n v="4000"/>
    <x v="0"/>
    <x v="0"/>
    <x v="1"/>
    <n v="0"/>
    <x v="1"/>
    <n v="1"/>
    <x v="0"/>
    <n v="0"/>
  </r>
  <r>
    <x v="0"/>
    <x v="0"/>
    <x v="0"/>
    <m/>
    <x v="0"/>
    <x v="0"/>
    <x v="1"/>
    <n v="0"/>
    <x v="0"/>
    <n v="0"/>
    <x v="1"/>
    <n v="1"/>
  </r>
  <r>
    <x v="0"/>
    <x v="0"/>
    <x v="0"/>
    <n v="5000"/>
    <x v="0"/>
    <x v="0"/>
    <x v="1"/>
    <n v="0"/>
    <x v="1"/>
    <n v="1"/>
    <x v="0"/>
    <n v="0"/>
  </r>
  <r>
    <x v="0"/>
    <x v="0"/>
    <x v="0"/>
    <m/>
    <x v="0"/>
    <x v="0"/>
    <x v="1"/>
    <n v="0"/>
    <x v="0"/>
    <n v="0"/>
    <x v="1"/>
    <n v="1"/>
  </r>
  <r>
    <x v="0"/>
    <x v="0"/>
    <x v="2"/>
    <n v="2000"/>
    <x v="0"/>
    <x v="0"/>
    <x v="0"/>
    <n v="1"/>
    <x v="0"/>
    <n v="0"/>
    <x v="0"/>
    <n v="0"/>
  </r>
  <r>
    <x v="0"/>
    <x v="0"/>
    <x v="2"/>
    <n v="2000"/>
    <x v="0"/>
    <x v="0"/>
    <x v="0"/>
    <n v="1"/>
    <x v="0"/>
    <n v="0"/>
    <x v="0"/>
    <n v="0"/>
  </r>
  <r>
    <x v="0"/>
    <x v="0"/>
    <x v="2"/>
    <n v="2000"/>
    <x v="0"/>
    <x v="0"/>
    <x v="0"/>
    <n v="1"/>
    <x v="0"/>
    <n v="0"/>
    <x v="0"/>
    <n v="0"/>
  </r>
  <r>
    <x v="1"/>
    <x v="1"/>
    <x v="0"/>
    <m/>
    <x v="0"/>
    <x v="0"/>
    <x v="1"/>
    <n v="0"/>
    <x v="0"/>
    <n v="0"/>
    <x v="1"/>
    <n v="1"/>
  </r>
  <r>
    <x v="1"/>
    <x v="1"/>
    <x v="0"/>
    <m/>
    <x v="0"/>
    <x v="0"/>
    <x v="1"/>
    <n v="0"/>
    <x v="0"/>
    <n v="0"/>
    <x v="1"/>
    <n v="1"/>
  </r>
  <r>
    <x v="1"/>
    <x v="1"/>
    <x v="0"/>
    <n v="4000"/>
    <x v="0"/>
    <x v="0"/>
    <x v="1"/>
    <n v="0"/>
    <x v="1"/>
    <n v="1"/>
    <x v="0"/>
    <n v="0"/>
  </r>
  <r>
    <x v="1"/>
    <x v="1"/>
    <x v="1"/>
    <n v="1000"/>
    <x v="0"/>
    <x v="0"/>
    <x v="0"/>
    <n v="1"/>
    <x v="0"/>
    <n v="0"/>
    <x v="0"/>
    <n v="0"/>
  </r>
  <r>
    <x v="1"/>
    <x v="1"/>
    <x v="2"/>
    <m/>
    <x v="0"/>
    <x v="0"/>
    <x v="1"/>
    <n v="0"/>
    <x v="0"/>
    <n v="0"/>
    <x v="1"/>
    <n v="1"/>
  </r>
  <r>
    <x v="1"/>
    <x v="1"/>
    <x v="3"/>
    <n v="2000"/>
    <x v="0"/>
    <x v="0"/>
    <x v="0"/>
    <n v="1"/>
    <x v="0"/>
    <n v="0"/>
    <x v="0"/>
    <n v="0"/>
  </r>
  <r>
    <x v="1"/>
    <x v="1"/>
    <x v="1"/>
    <m/>
    <x v="0"/>
    <x v="0"/>
    <x v="1"/>
    <n v="0"/>
    <x v="0"/>
    <n v="0"/>
    <x v="1"/>
    <n v="1"/>
  </r>
  <r>
    <x v="1"/>
    <x v="1"/>
    <x v="0"/>
    <n v="1000"/>
    <x v="0"/>
    <x v="0"/>
    <x v="0"/>
    <n v="1"/>
    <x v="0"/>
    <n v="0"/>
    <x v="0"/>
    <n v="0"/>
  </r>
  <r>
    <x v="1"/>
    <x v="1"/>
    <x v="2"/>
    <m/>
    <x v="0"/>
    <x v="0"/>
    <x v="1"/>
    <n v="0"/>
    <x v="0"/>
    <n v="0"/>
    <x v="1"/>
    <n v="1"/>
  </r>
  <r>
    <x v="1"/>
    <x v="1"/>
    <x v="1"/>
    <n v="5000"/>
    <x v="0"/>
    <x v="0"/>
    <x v="1"/>
    <n v="0"/>
    <x v="1"/>
    <n v="1"/>
    <x v="0"/>
    <n v="0"/>
  </r>
  <r>
    <x v="2"/>
    <x v="2"/>
    <x v="2"/>
    <m/>
    <x v="0"/>
    <x v="0"/>
    <x v="1"/>
    <n v="0"/>
    <x v="0"/>
    <n v="0"/>
    <x v="1"/>
    <n v="1"/>
  </r>
  <r>
    <x v="2"/>
    <x v="2"/>
    <x v="4"/>
    <m/>
    <x v="0"/>
    <x v="0"/>
    <x v="1"/>
    <n v="0"/>
    <x v="0"/>
    <n v="0"/>
    <x v="1"/>
    <n v="1"/>
  </r>
  <r>
    <x v="2"/>
    <x v="2"/>
    <x v="0"/>
    <n v="1000"/>
    <x v="0"/>
    <x v="0"/>
    <x v="0"/>
    <n v="1"/>
    <x v="0"/>
    <n v="0"/>
    <x v="0"/>
    <n v="0"/>
  </r>
  <r>
    <x v="2"/>
    <x v="2"/>
    <x v="0"/>
    <m/>
    <x v="0"/>
    <x v="0"/>
    <x v="1"/>
    <n v="0"/>
    <x v="0"/>
    <n v="0"/>
    <x v="1"/>
    <n v="1"/>
  </r>
  <r>
    <x v="2"/>
    <x v="2"/>
    <x v="2"/>
    <n v="5000"/>
    <x v="0"/>
    <x v="0"/>
    <x v="1"/>
    <n v="0"/>
    <x v="1"/>
    <n v="1"/>
    <x v="0"/>
    <n v="0"/>
  </r>
  <r>
    <x v="2"/>
    <x v="2"/>
    <x v="2"/>
    <m/>
    <x v="0"/>
    <x v="0"/>
    <x v="1"/>
    <n v="0"/>
    <x v="0"/>
    <n v="0"/>
    <x v="1"/>
    <n v="1"/>
  </r>
  <r>
    <x v="2"/>
    <x v="2"/>
    <x v="1"/>
    <m/>
    <x v="0"/>
    <x v="0"/>
    <x v="1"/>
    <n v="0"/>
    <x v="0"/>
    <n v="0"/>
    <x v="1"/>
    <n v="1"/>
  </r>
  <r>
    <x v="2"/>
    <x v="2"/>
    <x v="1"/>
    <m/>
    <x v="0"/>
    <x v="0"/>
    <x v="1"/>
    <n v="0"/>
    <x v="0"/>
    <n v="0"/>
    <x v="1"/>
    <n v="1"/>
  </r>
  <r>
    <x v="2"/>
    <x v="2"/>
    <x v="0"/>
    <n v="4000"/>
    <x v="0"/>
    <x v="0"/>
    <x v="1"/>
    <n v="0"/>
    <x v="1"/>
    <n v="1"/>
    <x v="0"/>
    <n v="0"/>
  </r>
  <r>
    <x v="2"/>
    <x v="2"/>
    <x v="3"/>
    <m/>
    <x v="0"/>
    <x v="0"/>
    <x v="1"/>
    <n v="0"/>
    <x v="0"/>
    <n v="0"/>
    <x v="1"/>
    <n v="1"/>
  </r>
  <r>
    <x v="2"/>
    <x v="2"/>
    <x v="2"/>
    <n v="1000"/>
    <x v="0"/>
    <x v="0"/>
    <x v="0"/>
    <n v="1"/>
    <x v="0"/>
    <n v="0"/>
    <x v="0"/>
    <n v="0"/>
  </r>
  <r>
    <x v="2"/>
    <x v="2"/>
    <x v="3"/>
    <m/>
    <x v="0"/>
    <x v="0"/>
    <x v="1"/>
    <n v="0"/>
    <x v="0"/>
    <n v="0"/>
    <x v="1"/>
    <n v="1"/>
  </r>
  <r>
    <x v="2"/>
    <x v="2"/>
    <x v="3"/>
    <m/>
    <x v="0"/>
    <x v="0"/>
    <x v="1"/>
    <n v="0"/>
    <x v="0"/>
    <n v="0"/>
    <x v="1"/>
    <n v="1"/>
  </r>
  <r>
    <x v="3"/>
    <x v="3"/>
    <x v="1"/>
    <m/>
    <x v="0"/>
    <x v="0"/>
    <x v="1"/>
    <n v="0"/>
    <x v="0"/>
    <n v="0"/>
    <x v="1"/>
    <n v="1"/>
  </r>
  <r>
    <x v="3"/>
    <x v="3"/>
    <x v="0"/>
    <m/>
    <x v="0"/>
    <x v="0"/>
    <x v="1"/>
    <n v="0"/>
    <x v="0"/>
    <n v="0"/>
    <x v="1"/>
    <n v="1"/>
  </r>
  <r>
    <x v="3"/>
    <x v="3"/>
    <x v="0"/>
    <n v="4000"/>
    <x v="0"/>
    <x v="0"/>
    <x v="1"/>
    <n v="0"/>
    <x v="1"/>
    <n v="1"/>
    <x v="0"/>
    <n v="0"/>
  </r>
  <r>
    <x v="3"/>
    <x v="3"/>
    <x v="0"/>
    <m/>
    <x v="0"/>
    <x v="0"/>
    <x v="1"/>
    <n v="0"/>
    <x v="0"/>
    <n v="0"/>
    <x v="1"/>
    <n v="1"/>
  </r>
  <r>
    <x v="3"/>
    <x v="3"/>
    <x v="1"/>
    <n v="3000"/>
    <x v="0"/>
    <x v="0"/>
    <x v="0"/>
    <n v="1"/>
    <x v="0"/>
    <n v="0"/>
    <x v="0"/>
    <n v="0"/>
  </r>
  <r>
    <x v="3"/>
    <x v="3"/>
    <x v="1"/>
    <n v="1000"/>
    <x v="0"/>
    <x v="0"/>
    <x v="0"/>
    <n v="1"/>
    <x v="0"/>
    <n v="0"/>
    <x v="0"/>
    <n v="0"/>
  </r>
  <r>
    <x v="3"/>
    <x v="3"/>
    <x v="1"/>
    <n v="4000"/>
    <x v="0"/>
    <x v="0"/>
    <x v="1"/>
    <n v="0"/>
    <x v="1"/>
    <n v="1"/>
    <x v="0"/>
    <n v="0"/>
  </r>
  <r>
    <x v="3"/>
    <x v="3"/>
    <x v="1"/>
    <n v="5000"/>
    <x v="0"/>
    <x v="0"/>
    <x v="1"/>
    <n v="0"/>
    <x v="1"/>
    <n v="1"/>
    <x v="0"/>
    <n v="0"/>
  </r>
  <r>
    <x v="3"/>
    <x v="3"/>
    <x v="1"/>
    <m/>
    <x v="0"/>
    <x v="0"/>
    <x v="1"/>
    <n v="0"/>
    <x v="0"/>
    <n v="0"/>
    <x v="1"/>
    <n v="1"/>
  </r>
  <r>
    <x v="3"/>
    <x v="3"/>
    <x v="2"/>
    <n v="1000"/>
    <x v="0"/>
    <x v="0"/>
    <x v="0"/>
    <n v="1"/>
    <x v="0"/>
    <n v="0"/>
    <x v="0"/>
    <n v="0"/>
  </r>
  <r>
    <x v="3"/>
    <x v="3"/>
    <x v="2"/>
    <n v="1000"/>
    <x v="0"/>
    <x v="0"/>
    <x v="0"/>
    <n v="1"/>
    <x v="0"/>
    <n v="0"/>
    <x v="0"/>
    <n v="0"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  <r>
    <x v="4"/>
    <x v="4"/>
    <x v="5"/>
    <m/>
    <x v="1"/>
    <x v="1"/>
    <x v="2"/>
    <m/>
    <x v="2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1:S40" firstHeaderRow="0" firstDataRow="1" firstDataCol="1"/>
  <pivotFields count="12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6">
        <item x="0"/>
        <item x="3"/>
        <item x="2"/>
        <item x="1"/>
        <item x="4"/>
        <item t="default"/>
      </items>
    </pivotField>
    <pivotField axis="axisRow" showAll="0">
      <items count="7">
        <item x="4"/>
        <item x="1"/>
        <item x="3"/>
        <item x="0"/>
        <item x="2"/>
        <item x="5"/>
        <item t="default"/>
      </items>
    </pivotField>
    <pivotField showAll="0"/>
    <pivotField dataField="1" showAll="0" defaultSubtotal="0">
      <items count="2">
        <item x="0"/>
        <item x="1"/>
      </items>
    </pivotField>
    <pivotField showAll="0" defaultSubtotal="0">
      <items count="2">
        <item x="0"/>
        <item x="1"/>
      </items>
    </pivotField>
    <pivotField dataField="1" showAll="0" defaultSubtotal="0">
      <items count="3">
        <item x="1"/>
        <item x="0"/>
        <item x="2"/>
      </items>
    </pivotField>
    <pivotField showAll="0" defaultSubtotal="0"/>
    <pivotField dataField="1" showAll="0" defaultSubtotal="0">
      <items count="3">
        <item x="0"/>
        <item x="1"/>
        <item x="2"/>
      </items>
    </pivotField>
    <pivotField showAll="0" defaultSubtotal="0"/>
    <pivotField dataField="1" showAll="0" defaultSubtotal="0">
      <items count="3">
        <item x="0"/>
        <item x="1"/>
        <item x="2"/>
      </items>
    </pivotField>
    <pivotField showAll="0" defaultSubtotal="0"/>
  </pivotFields>
  <rowFields count="3">
    <field x="2"/>
    <field x="0"/>
    <field x="1"/>
  </rowFields>
  <rowItems count="39">
    <i>
      <x/>
    </i>
    <i r="1">
      <x v="2"/>
    </i>
    <i r="2">
      <x v="2"/>
    </i>
    <i>
      <x v="1"/>
    </i>
    <i r="1">
      <x/>
    </i>
    <i r="2">
      <x/>
    </i>
    <i r="1">
      <x v="1"/>
    </i>
    <i r="2">
      <x v="3"/>
    </i>
    <i r="1">
      <x v="2"/>
    </i>
    <i r="2">
      <x v="2"/>
    </i>
    <i r="1">
      <x v="3"/>
    </i>
    <i r="2">
      <x v="1"/>
    </i>
    <i>
      <x v="2"/>
    </i>
    <i r="1">
      <x v="1"/>
    </i>
    <i r="2">
      <x v="3"/>
    </i>
    <i r="1">
      <x v="2"/>
    </i>
    <i r="2">
      <x v="2"/>
    </i>
    <i>
      <x v="3"/>
    </i>
    <i r="1">
      <x/>
    </i>
    <i r="2">
      <x/>
    </i>
    <i r="1">
      <x v="1"/>
    </i>
    <i r="2">
      <x v="3"/>
    </i>
    <i r="1">
      <x v="2"/>
    </i>
    <i r="2">
      <x v="2"/>
    </i>
    <i r="1">
      <x v="3"/>
    </i>
    <i r="2">
      <x v="1"/>
    </i>
    <i>
      <x v="4"/>
    </i>
    <i r="1">
      <x/>
    </i>
    <i r="2">
      <x/>
    </i>
    <i r="1">
      <x v="1"/>
    </i>
    <i r="2">
      <x v="3"/>
    </i>
    <i r="1">
      <x v="2"/>
    </i>
    <i r="2">
      <x v="2"/>
    </i>
    <i r="1">
      <x v="3"/>
    </i>
    <i r="2">
      <x v="1"/>
    </i>
    <i>
      <x v="5"/>
    </i>
    <i r="1">
      <x v="4"/>
    </i>
    <i r="2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RDV" fld="4" baseField="2" baseItem="0"/>
    <dataField name="Nombre de Contrats-1000-3000" fld="6" baseField="2" baseItem="0"/>
    <dataField name="Nombre de Contrats-4000-5000" fld="8" baseField="2" baseItem="0"/>
    <dataField name="Nombre de RDV sans contrat" fld="10" baseField="2" baseItem="0"/>
  </dataFields>
  <formats count="5">
    <format dxfId="16">
      <pivotArea field="2" type="button" dataOnly="0" labelOnly="1" outline="0" axis="axisRow" fieldPosition="0"/>
    </format>
    <format dxfId="1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">
      <pivotArea outline="0" collapsedLevelsAreSubtotals="1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0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B1" workbookViewId="0">
      <pane xSplit="3" ySplit="1" topLeftCell="E2" activePane="bottomRight" state="frozenSplit"/>
      <selection activeCell="B1" sqref="B1"/>
      <selection pane="topRight" activeCell="E1" sqref="E1"/>
      <selection pane="bottomLeft" activeCell="B2" sqref="B2"/>
      <selection pane="bottomRight" activeCell="D1" sqref="D1"/>
    </sheetView>
  </sheetViews>
  <sheetFormatPr baseColWidth="10" defaultColWidth="9.140625" defaultRowHeight="15" x14ac:dyDescent="0.25"/>
  <cols>
    <col min="1" max="1" width="10.7109375" bestFit="1" customWidth="1"/>
    <col min="2" max="2" width="14.5703125" bestFit="1" customWidth="1"/>
    <col min="3" max="3" width="8.140625" bestFit="1" customWidth="1"/>
    <col min="4" max="4" width="13.28515625" bestFit="1" customWidth="1"/>
    <col min="5" max="5" width="6.5703125" customWidth="1"/>
    <col min="6" max="13" width="10.7109375" style="16" customWidth="1"/>
    <col min="15" max="15" width="21" style="15" bestFit="1" customWidth="1"/>
    <col min="16" max="16" width="8.28515625" style="16" customWidth="1"/>
    <col min="17" max="18" width="13.85546875" style="16" customWidth="1"/>
    <col min="19" max="19" width="15.28515625" style="16" customWidth="1"/>
  </cols>
  <sheetData>
    <row r="1" spans="1:19" ht="48" customHeight="1" x14ac:dyDescent="0.25">
      <c r="A1" t="s">
        <v>0</v>
      </c>
      <c r="B1" t="s">
        <v>1</v>
      </c>
      <c r="C1" t="s">
        <v>2</v>
      </c>
      <c r="D1" t="s">
        <v>3</v>
      </c>
      <c r="F1" s="17" t="s">
        <v>16</v>
      </c>
      <c r="G1" s="19" t="str">
        <f>F1 &amp; " %"</f>
        <v>RDV %</v>
      </c>
      <c r="H1" s="17" t="s">
        <v>17</v>
      </c>
      <c r="I1" s="19" t="str">
        <f>H1 &amp; " %"</f>
        <v>Contrat-1000-3000 %</v>
      </c>
      <c r="J1" s="17" t="s">
        <v>18</v>
      </c>
      <c r="K1" s="19" t="str">
        <f>J1 &amp; " %"</f>
        <v>Contrat-4000-5000 %</v>
      </c>
      <c r="L1" s="17" t="s">
        <v>19</v>
      </c>
      <c r="M1" s="19" t="str">
        <f>L1 &amp; " %"</f>
        <v>RDV sans contrat %</v>
      </c>
      <c r="O1" s="8" t="s">
        <v>13</v>
      </c>
      <c r="P1" s="9" t="s">
        <v>20</v>
      </c>
      <c r="Q1" s="9" t="s">
        <v>22</v>
      </c>
      <c r="R1" s="9" t="s">
        <v>23</v>
      </c>
      <c r="S1" s="9" t="s">
        <v>21</v>
      </c>
    </row>
    <row r="2" spans="1:19" x14ac:dyDescent="0.25">
      <c r="A2" s="2">
        <v>41886</v>
      </c>
      <c r="B2" s="3" t="s">
        <v>9</v>
      </c>
      <c r="C2" s="3" t="s">
        <v>4</v>
      </c>
      <c r="D2" s="3">
        <v>1000</v>
      </c>
      <c r="E2" s="3"/>
      <c r="F2" s="18">
        <v>1</v>
      </c>
      <c r="G2" s="18">
        <f>F2</f>
        <v>1</v>
      </c>
      <c r="H2" s="18">
        <f>IF(AND($D2&gt;=1000,$D2&lt;=3000),1,0)</f>
        <v>1</v>
      </c>
      <c r="I2" s="18">
        <f>H2</f>
        <v>1</v>
      </c>
      <c r="J2" s="18">
        <f>IF(AND($D2&gt;=4000,$D2&lt;=5000),1,0)</f>
        <v>0</v>
      </c>
      <c r="K2" s="18">
        <f>J2</f>
        <v>0</v>
      </c>
      <c r="L2" s="18">
        <f>IF(D2=0,1,0)</f>
        <v>0</v>
      </c>
      <c r="M2" s="18">
        <f>L2</f>
        <v>0</v>
      </c>
      <c r="O2" s="10" t="s">
        <v>8</v>
      </c>
      <c r="P2" s="11">
        <v>1</v>
      </c>
      <c r="Q2" s="11">
        <v>0</v>
      </c>
      <c r="R2" s="11">
        <v>0</v>
      </c>
      <c r="S2" s="11">
        <v>1</v>
      </c>
    </row>
    <row r="3" spans="1:19" x14ac:dyDescent="0.25">
      <c r="A3" s="2">
        <v>41886</v>
      </c>
      <c r="B3" s="3" t="s">
        <v>9</v>
      </c>
      <c r="C3" s="3" t="s">
        <v>5</v>
      </c>
      <c r="D3" s="3"/>
      <c r="E3" s="3"/>
      <c r="F3" s="18">
        <v>1</v>
      </c>
      <c r="G3" s="18">
        <f t="shared" ref="G3:G46" si="0">F3</f>
        <v>1</v>
      </c>
      <c r="H3" s="18">
        <f t="shared" ref="H3:H46" si="1">IF(AND($D3&gt;=1000,$D3&lt;=3000),1,0)</f>
        <v>0</v>
      </c>
      <c r="I3" s="18">
        <f t="shared" ref="I3:I46" si="2">H3</f>
        <v>0</v>
      </c>
      <c r="J3" s="18">
        <f t="shared" ref="J3:J46" si="3">IF(AND($D3&gt;=4000,$D3&lt;=5000),1,0)</f>
        <v>0</v>
      </c>
      <c r="K3" s="18">
        <f t="shared" ref="K3:K46" si="4">J3</f>
        <v>0</v>
      </c>
      <c r="L3" s="18">
        <f t="shared" ref="L3:L46" si="5">IF(D3=0,1,0)</f>
        <v>1</v>
      </c>
      <c r="M3" s="18">
        <f t="shared" ref="M3:M46" si="6">L3</f>
        <v>1</v>
      </c>
      <c r="O3" s="12">
        <v>41888</v>
      </c>
      <c r="P3" s="11">
        <v>1</v>
      </c>
      <c r="Q3" s="11">
        <v>0</v>
      </c>
      <c r="R3" s="11">
        <v>0</v>
      </c>
      <c r="S3" s="11">
        <v>1</v>
      </c>
    </row>
    <row r="4" spans="1:19" x14ac:dyDescent="0.25">
      <c r="A4" s="2">
        <v>41886</v>
      </c>
      <c r="B4" s="3" t="s">
        <v>9</v>
      </c>
      <c r="C4" s="3" t="s">
        <v>4</v>
      </c>
      <c r="D4" s="3">
        <v>2000</v>
      </c>
      <c r="E4" s="3"/>
      <c r="F4" s="18">
        <v>1</v>
      </c>
      <c r="G4" s="18">
        <f t="shared" si="0"/>
        <v>1</v>
      </c>
      <c r="H4" s="18">
        <f t="shared" si="1"/>
        <v>1</v>
      </c>
      <c r="I4" s="18">
        <f t="shared" si="2"/>
        <v>1</v>
      </c>
      <c r="J4" s="18">
        <f t="shared" si="3"/>
        <v>0</v>
      </c>
      <c r="K4" s="18">
        <f t="shared" si="4"/>
        <v>0</v>
      </c>
      <c r="L4" s="18">
        <f t="shared" si="5"/>
        <v>0</v>
      </c>
      <c r="M4" s="18">
        <f t="shared" si="6"/>
        <v>0</v>
      </c>
      <c r="O4" s="13" t="s">
        <v>11</v>
      </c>
      <c r="P4" s="11">
        <v>1</v>
      </c>
      <c r="Q4" s="11">
        <v>0</v>
      </c>
      <c r="R4" s="11">
        <v>0</v>
      </c>
      <c r="S4" s="11">
        <v>1</v>
      </c>
    </row>
    <row r="5" spans="1:19" x14ac:dyDescent="0.25">
      <c r="A5" s="2">
        <v>41886</v>
      </c>
      <c r="B5" s="3" t="s">
        <v>9</v>
      </c>
      <c r="C5" s="3" t="s">
        <v>4</v>
      </c>
      <c r="D5" s="3">
        <v>3000</v>
      </c>
      <c r="E5" s="3"/>
      <c r="F5" s="18">
        <v>1</v>
      </c>
      <c r="G5" s="18">
        <f t="shared" si="0"/>
        <v>1</v>
      </c>
      <c r="H5" s="18">
        <f t="shared" si="1"/>
        <v>1</v>
      </c>
      <c r="I5" s="18">
        <f t="shared" si="2"/>
        <v>1</v>
      </c>
      <c r="J5" s="18">
        <f t="shared" si="3"/>
        <v>0</v>
      </c>
      <c r="K5" s="18">
        <f t="shared" si="4"/>
        <v>0</v>
      </c>
      <c r="L5" s="18">
        <f t="shared" si="5"/>
        <v>0</v>
      </c>
      <c r="M5" s="18">
        <f t="shared" si="6"/>
        <v>0</v>
      </c>
      <c r="O5" s="10" t="s">
        <v>5</v>
      </c>
      <c r="P5" s="11">
        <v>13</v>
      </c>
      <c r="Q5" s="11">
        <v>3</v>
      </c>
      <c r="R5" s="11">
        <v>4</v>
      </c>
      <c r="S5" s="11">
        <v>6</v>
      </c>
    </row>
    <row r="6" spans="1:19" x14ac:dyDescent="0.25">
      <c r="A6" s="2">
        <v>41886</v>
      </c>
      <c r="B6" s="3" t="s">
        <v>9</v>
      </c>
      <c r="C6" s="3" t="s">
        <v>5</v>
      </c>
      <c r="D6" s="3">
        <v>4000</v>
      </c>
      <c r="E6" s="3"/>
      <c r="F6" s="18">
        <v>1</v>
      </c>
      <c r="G6" s="18">
        <f t="shared" si="0"/>
        <v>1</v>
      </c>
      <c r="H6" s="18">
        <f t="shared" si="1"/>
        <v>0</v>
      </c>
      <c r="I6" s="18">
        <f t="shared" si="2"/>
        <v>0</v>
      </c>
      <c r="J6" s="18">
        <f t="shared" si="3"/>
        <v>1</v>
      </c>
      <c r="K6" s="18">
        <f t="shared" si="4"/>
        <v>1</v>
      </c>
      <c r="L6" s="18">
        <f t="shared" si="5"/>
        <v>0</v>
      </c>
      <c r="M6" s="18">
        <f t="shared" si="6"/>
        <v>0</v>
      </c>
      <c r="O6" s="12">
        <v>41886</v>
      </c>
      <c r="P6" s="11">
        <v>2</v>
      </c>
      <c r="Q6" s="11">
        <v>0</v>
      </c>
      <c r="R6" s="11">
        <v>1</v>
      </c>
      <c r="S6" s="11">
        <v>1</v>
      </c>
    </row>
    <row r="7" spans="1:19" x14ac:dyDescent="0.25">
      <c r="A7" s="2">
        <v>41886</v>
      </c>
      <c r="B7" s="3" t="s">
        <v>9</v>
      </c>
      <c r="C7" s="3" t="s">
        <v>4</v>
      </c>
      <c r="D7" s="3"/>
      <c r="E7" s="3"/>
      <c r="F7" s="18">
        <v>1</v>
      </c>
      <c r="G7" s="18">
        <f t="shared" si="0"/>
        <v>1</v>
      </c>
      <c r="H7" s="18">
        <f t="shared" si="1"/>
        <v>0</v>
      </c>
      <c r="I7" s="18">
        <f t="shared" si="2"/>
        <v>0</v>
      </c>
      <c r="J7" s="18">
        <f t="shared" si="3"/>
        <v>0</v>
      </c>
      <c r="K7" s="18">
        <f t="shared" si="4"/>
        <v>0</v>
      </c>
      <c r="L7" s="18">
        <f t="shared" si="5"/>
        <v>1</v>
      </c>
      <c r="M7" s="18">
        <f t="shared" si="6"/>
        <v>1</v>
      </c>
      <c r="O7" s="13" t="s">
        <v>9</v>
      </c>
      <c r="P7" s="11">
        <v>2</v>
      </c>
      <c r="Q7" s="11">
        <v>0</v>
      </c>
      <c r="R7" s="11">
        <v>1</v>
      </c>
      <c r="S7" s="11">
        <v>1</v>
      </c>
    </row>
    <row r="8" spans="1:19" x14ac:dyDescent="0.25">
      <c r="A8" s="2">
        <v>41886</v>
      </c>
      <c r="B8" s="3" t="s">
        <v>9</v>
      </c>
      <c r="C8" s="3" t="s">
        <v>4</v>
      </c>
      <c r="D8" s="3">
        <v>5000</v>
      </c>
      <c r="E8" s="3"/>
      <c r="F8" s="18">
        <v>1</v>
      </c>
      <c r="G8" s="18">
        <f t="shared" si="0"/>
        <v>1</v>
      </c>
      <c r="H8" s="18">
        <f t="shared" si="1"/>
        <v>0</v>
      </c>
      <c r="I8" s="18">
        <f t="shared" si="2"/>
        <v>0</v>
      </c>
      <c r="J8" s="18">
        <f t="shared" si="3"/>
        <v>1</v>
      </c>
      <c r="K8" s="18">
        <f t="shared" si="4"/>
        <v>1</v>
      </c>
      <c r="L8" s="18">
        <f t="shared" si="5"/>
        <v>0</v>
      </c>
      <c r="M8" s="18">
        <f t="shared" si="6"/>
        <v>0</v>
      </c>
      <c r="O8" s="12">
        <v>41887</v>
      </c>
      <c r="P8" s="11">
        <v>3</v>
      </c>
      <c r="Q8" s="11">
        <v>1</v>
      </c>
      <c r="R8" s="11">
        <v>1</v>
      </c>
      <c r="S8" s="11">
        <v>1</v>
      </c>
    </row>
    <row r="9" spans="1:19" x14ac:dyDescent="0.25">
      <c r="A9" s="2">
        <v>41886</v>
      </c>
      <c r="B9" s="3" t="s">
        <v>9</v>
      </c>
      <c r="C9" s="3" t="s">
        <v>4</v>
      </c>
      <c r="D9" s="3"/>
      <c r="E9" s="3"/>
      <c r="F9" s="18">
        <v>1</v>
      </c>
      <c r="G9" s="18">
        <f t="shared" si="0"/>
        <v>1</v>
      </c>
      <c r="H9" s="18">
        <f t="shared" si="1"/>
        <v>0</v>
      </c>
      <c r="I9" s="18">
        <f t="shared" si="2"/>
        <v>0</v>
      </c>
      <c r="J9" s="18">
        <f t="shared" si="3"/>
        <v>0</v>
      </c>
      <c r="K9" s="18">
        <f t="shared" si="4"/>
        <v>0</v>
      </c>
      <c r="L9" s="18">
        <f t="shared" si="5"/>
        <v>1</v>
      </c>
      <c r="M9" s="18">
        <f t="shared" si="6"/>
        <v>1</v>
      </c>
      <c r="O9" s="13" t="s">
        <v>10</v>
      </c>
      <c r="P9" s="11">
        <v>3</v>
      </c>
      <c r="Q9" s="11">
        <v>1</v>
      </c>
      <c r="R9" s="11">
        <v>1</v>
      </c>
      <c r="S9" s="11">
        <v>1</v>
      </c>
    </row>
    <row r="10" spans="1:19" x14ac:dyDescent="0.25">
      <c r="A10" s="2">
        <v>41886</v>
      </c>
      <c r="B10" s="3" t="s">
        <v>9</v>
      </c>
      <c r="C10" s="3" t="s">
        <v>6</v>
      </c>
      <c r="D10" s="3">
        <v>2000</v>
      </c>
      <c r="E10" s="3"/>
      <c r="F10" s="18">
        <v>1</v>
      </c>
      <c r="G10" s="18">
        <f t="shared" si="0"/>
        <v>1</v>
      </c>
      <c r="H10" s="18">
        <f t="shared" si="1"/>
        <v>1</v>
      </c>
      <c r="I10" s="18">
        <f t="shared" si="2"/>
        <v>1</v>
      </c>
      <c r="J10" s="18">
        <f t="shared" si="3"/>
        <v>0</v>
      </c>
      <c r="K10" s="18">
        <f t="shared" si="4"/>
        <v>0</v>
      </c>
      <c r="L10" s="18">
        <f t="shared" si="5"/>
        <v>0</v>
      </c>
      <c r="M10" s="18">
        <f t="shared" si="6"/>
        <v>0</v>
      </c>
      <c r="O10" s="12">
        <v>41888</v>
      </c>
      <c r="P10" s="11">
        <v>2</v>
      </c>
      <c r="Q10" s="11">
        <v>0</v>
      </c>
      <c r="R10" s="11">
        <v>0</v>
      </c>
      <c r="S10" s="11">
        <v>2</v>
      </c>
    </row>
    <row r="11" spans="1:19" x14ac:dyDescent="0.25">
      <c r="A11" s="2">
        <v>41886</v>
      </c>
      <c r="B11" s="3" t="s">
        <v>9</v>
      </c>
      <c r="C11" s="3" t="s">
        <v>6</v>
      </c>
      <c r="D11" s="3">
        <v>2000</v>
      </c>
      <c r="E11" s="3"/>
      <c r="F11" s="18">
        <v>1</v>
      </c>
      <c r="G11" s="18">
        <f t="shared" si="0"/>
        <v>1</v>
      </c>
      <c r="H11" s="18">
        <f t="shared" si="1"/>
        <v>1</v>
      </c>
      <c r="I11" s="18">
        <f t="shared" si="2"/>
        <v>1</v>
      </c>
      <c r="J11" s="18">
        <f t="shared" si="3"/>
        <v>0</v>
      </c>
      <c r="K11" s="18">
        <f t="shared" si="4"/>
        <v>0</v>
      </c>
      <c r="L11" s="18">
        <f t="shared" si="5"/>
        <v>0</v>
      </c>
      <c r="M11" s="18">
        <f t="shared" si="6"/>
        <v>0</v>
      </c>
      <c r="O11" s="13" t="s">
        <v>11</v>
      </c>
      <c r="P11" s="11">
        <v>2</v>
      </c>
      <c r="Q11" s="11">
        <v>0</v>
      </c>
      <c r="R11" s="11">
        <v>0</v>
      </c>
      <c r="S11" s="11">
        <v>2</v>
      </c>
    </row>
    <row r="12" spans="1:19" x14ac:dyDescent="0.25">
      <c r="A12" s="2">
        <v>41886</v>
      </c>
      <c r="B12" s="3" t="s">
        <v>9</v>
      </c>
      <c r="C12" s="3" t="s">
        <v>6</v>
      </c>
      <c r="D12" s="3">
        <v>2000</v>
      </c>
      <c r="E12" s="3"/>
      <c r="F12" s="18">
        <v>1</v>
      </c>
      <c r="G12" s="18">
        <f t="shared" si="0"/>
        <v>1</v>
      </c>
      <c r="H12" s="18">
        <f t="shared" si="1"/>
        <v>1</v>
      </c>
      <c r="I12" s="18">
        <f t="shared" si="2"/>
        <v>1</v>
      </c>
      <c r="J12" s="18">
        <f t="shared" si="3"/>
        <v>0</v>
      </c>
      <c r="K12" s="18">
        <f t="shared" si="4"/>
        <v>0</v>
      </c>
      <c r="L12" s="18">
        <f t="shared" si="5"/>
        <v>0</v>
      </c>
      <c r="M12" s="18">
        <f t="shared" si="6"/>
        <v>0</v>
      </c>
      <c r="O12" s="12">
        <v>41889</v>
      </c>
      <c r="P12" s="11">
        <v>6</v>
      </c>
      <c r="Q12" s="11">
        <v>2</v>
      </c>
      <c r="R12" s="11">
        <v>2</v>
      </c>
      <c r="S12" s="11">
        <v>2</v>
      </c>
    </row>
    <row r="13" spans="1:19" x14ac:dyDescent="0.25">
      <c r="A13" s="4">
        <v>41887</v>
      </c>
      <c r="B13" s="5" t="s">
        <v>10</v>
      </c>
      <c r="C13" s="5" t="s">
        <v>4</v>
      </c>
      <c r="D13" s="5"/>
      <c r="E13" s="5"/>
      <c r="F13" s="18">
        <v>1</v>
      </c>
      <c r="G13" s="18">
        <f t="shared" si="0"/>
        <v>1</v>
      </c>
      <c r="H13" s="18">
        <f t="shared" si="1"/>
        <v>0</v>
      </c>
      <c r="I13" s="18">
        <f t="shared" si="2"/>
        <v>0</v>
      </c>
      <c r="J13" s="18">
        <f t="shared" si="3"/>
        <v>0</v>
      </c>
      <c r="K13" s="18">
        <f t="shared" si="4"/>
        <v>0</v>
      </c>
      <c r="L13" s="18">
        <f t="shared" si="5"/>
        <v>1</v>
      </c>
      <c r="M13" s="18">
        <f t="shared" si="6"/>
        <v>1</v>
      </c>
      <c r="O13" s="13" t="s">
        <v>12</v>
      </c>
      <c r="P13" s="11">
        <v>6</v>
      </c>
      <c r="Q13" s="11">
        <v>2</v>
      </c>
      <c r="R13" s="11">
        <v>2</v>
      </c>
      <c r="S13" s="11">
        <v>2</v>
      </c>
    </row>
    <row r="14" spans="1:19" x14ac:dyDescent="0.25">
      <c r="A14" s="4">
        <v>41887</v>
      </c>
      <c r="B14" s="5" t="s">
        <v>10</v>
      </c>
      <c r="C14" s="5" t="s">
        <v>4</v>
      </c>
      <c r="D14" s="5"/>
      <c r="E14" s="5"/>
      <c r="F14" s="18">
        <v>1</v>
      </c>
      <c r="G14" s="18">
        <f t="shared" si="0"/>
        <v>1</v>
      </c>
      <c r="H14" s="18">
        <f t="shared" si="1"/>
        <v>0</v>
      </c>
      <c r="I14" s="18">
        <f t="shared" si="2"/>
        <v>0</v>
      </c>
      <c r="J14" s="18">
        <f t="shared" si="3"/>
        <v>0</v>
      </c>
      <c r="K14" s="18">
        <f t="shared" si="4"/>
        <v>0</v>
      </c>
      <c r="L14" s="18">
        <f t="shared" si="5"/>
        <v>1</v>
      </c>
      <c r="M14" s="18">
        <f t="shared" si="6"/>
        <v>1</v>
      </c>
      <c r="O14" s="10" t="s">
        <v>7</v>
      </c>
      <c r="P14" s="11">
        <v>4</v>
      </c>
      <c r="Q14" s="11">
        <v>1</v>
      </c>
      <c r="R14" s="11">
        <v>0</v>
      </c>
      <c r="S14" s="11">
        <v>3</v>
      </c>
    </row>
    <row r="15" spans="1:19" x14ac:dyDescent="0.25">
      <c r="A15" s="4">
        <v>41887</v>
      </c>
      <c r="B15" s="5" t="s">
        <v>10</v>
      </c>
      <c r="C15" s="5" t="s">
        <v>4</v>
      </c>
      <c r="D15" s="5">
        <v>4000</v>
      </c>
      <c r="E15" s="5"/>
      <c r="F15" s="18">
        <v>1</v>
      </c>
      <c r="G15" s="18">
        <f t="shared" si="0"/>
        <v>1</v>
      </c>
      <c r="H15" s="18">
        <f t="shared" si="1"/>
        <v>0</v>
      </c>
      <c r="I15" s="18">
        <f t="shared" si="2"/>
        <v>0</v>
      </c>
      <c r="J15" s="18">
        <f t="shared" si="3"/>
        <v>1</v>
      </c>
      <c r="K15" s="18">
        <f t="shared" si="4"/>
        <v>1</v>
      </c>
      <c r="L15" s="18">
        <f t="shared" si="5"/>
        <v>0</v>
      </c>
      <c r="M15" s="18">
        <f t="shared" si="6"/>
        <v>0</v>
      </c>
      <c r="O15" s="12">
        <v>41887</v>
      </c>
      <c r="P15" s="11">
        <v>1</v>
      </c>
      <c r="Q15" s="11">
        <v>1</v>
      </c>
      <c r="R15" s="11">
        <v>0</v>
      </c>
      <c r="S15" s="11">
        <v>0</v>
      </c>
    </row>
    <row r="16" spans="1:19" x14ac:dyDescent="0.25">
      <c r="A16" s="4">
        <v>41887</v>
      </c>
      <c r="B16" s="5" t="s">
        <v>10</v>
      </c>
      <c r="C16" s="5" t="s">
        <v>5</v>
      </c>
      <c r="D16" s="5">
        <v>1000</v>
      </c>
      <c r="E16" s="5"/>
      <c r="F16" s="18">
        <v>1</v>
      </c>
      <c r="G16" s="18">
        <f t="shared" si="0"/>
        <v>1</v>
      </c>
      <c r="H16" s="18">
        <f t="shared" si="1"/>
        <v>1</v>
      </c>
      <c r="I16" s="18">
        <f t="shared" si="2"/>
        <v>1</v>
      </c>
      <c r="J16" s="18">
        <f t="shared" si="3"/>
        <v>0</v>
      </c>
      <c r="K16" s="18">
        <f t="shared" si="4"/>
        <v>0</v>
      </c>
      <c r="L16" s="18">
        <f t="shared" si="5"/>
        <v>0</v>
      </c>
      <c r="M16" s="18">
        <f t="shared" si="6"/>
        <v>0</v>
      </c>
      <c r="O16" s="13" t="s">
        <v>10</v>
      </c>
      <c r="P16" s="11">
        <v>1</v>
      </c>
      <c r="Q16" s="11">
        <v>1</v>
      </c>
      <c r="R16" s="11">
        <v>0</v>
      </c>
      <c r="S16" s="11">
        <v>0</v>
      </c>
    </row>
    <row r="17" spans="1:19" x14ac:dyDescent="0.25">
      <c r="A17" s="4">
        <v>41887</v>
      </c>
      <c r="B17" s="5" t="s">
        <v>10</v>
      </c>
      <c r="C17" s="5" t="s">
        <v>6</v>
      </c>
      <c r="D17" s="5"/>
      <c r="E17" s="5"/>
      <c r="F17" s="18">
        <v>1</v>
      </c>
      <c r="G17" s="18">
        <f t="shared" si="0"/>
        <v>1</v>
      </c>
      <c r="H17" s="18">
        <f t="shared" si="1"/>
        <v>0</v>
      </c>
      <c r="I17" s="18">
        <f t="shared" si="2"/>
        <v>0</v>
      </c>
      <c r="J17" s="18">
        <f t="shared" si="3"/>
        <v>0</v>
      </c>
      <c r="K17" s="18">
        <f t="shared" si="4"/>
        <v>0</v>
      </c>
      <c r="L17" s="18">
        <f t="shared" si="5"/>
        <v>1</v>
      </c>
      <c r="M17" s="18">
        <f t="shared" si="6"/>
        <v>1</v>
      </c>
      <c r="O17" s="12">
        <v>41888</v>
      </c>
      <c r="P17" s="11">
        <v>3</v>
      </c>
      <c r="Q17" s="11">
        <v>0</v>
      </c>
      <c r="R17" s="11">
        <v>0</v>
      </c>
      <c r="S17" s="11">
        <v>3</v>
      </c>
    </row>
    <row r="18" spans="1:19" x14ac:dyDescent="0.25">
      <c r="A18" s="4">
        <v>41887</v>
      </c>
      <c r="B18" s="5" t="s">
        <v>10</v>
      </c>
      <c r="C18" s="5" t="s">
        <v>7</v>
      </c>
      <c r="D18" s="5">
        <v>2000</v>
      </c>
      <c r="E18" s="5"/>
      <c r="F18" s="18">
        <v>1</v>
      </c>
      <c r="G18" s="18">
        <f t="shared" si="0"/>
        <v>1</v>
      </c>
      <c r="H18" s="18">
        <f t="shared" si="1"/>
        <v>1</v>
      </c>
      <c r="I18" s="18">
        <f t="shared" si="2"/>
        <v>1</v>
      </c>
      <c r="J18" s="18">
        <f t="shared" si="3"/>
        <v>0</v>
      </c>
      <c r="K18" s="18">
        <f t="shared" si="4"/>
        <v>0</v>
      </c>
      <c r="L18" s="18">
        <f t="shared" si="5"/>
        <v>0</v>
      </c>
      <c r="M18" s="18">
        <f t="shared" si="6"/>
        <v>0</v>
      </c>
      <c r="O18" s="13" t="s">
        <v>11</v>
      </c>
      <c r="P18" s="11">
        <v>3</v>
      </c>
      <c r="Q18" s="11">
        <v>0</v>
      </c>
      <c r="R18" s="11">
        <v>0</v>
      </c>
      <c r="S18" s="11">
        <v>3</v>
      </c>
    </row>
    <row r="19" spans="1:19" x14ac:dyDescent="0.25">
      <c r="A19" s="4">
        <v>41887</v>
      </c>
      <c r="B19" s="5" t="s">
        <v>10</v>
      </c>
      <c r="C19" s="5" t="s">
        <v>5</v>
      </c>
      <c r="D19" s="5"/>
      <c r="E19" s="5"/>
      <c r="F19" s="18">
        <v>1</v>
      </c>
      <c r="G19" s="18">
        <f t="shared" si="0"/>
        <v>1</v>
      </c>
      <c r="H19" s="18">
        <f t="shared" si="1"/>
        <v>0</v>
      </c>
      <c r="I19" s="18">
        <f t="shared" si="2"/>
        <v>0</v>
      </c>
      <c r="J19" s="18">
        <f t="shared" si="3"/>
        <v>0</v>
      </c>
      <c r="K19" s="18">
        <f t="shared" si="4"/>
        <v>0</v>
      </c>
      <c r="L19" s="18">
        <f t="shared" si="5"/>
        <v>1</v>
      </c>
      <c r="M19" s="18">
        <f t="shared" si="6"/>
        <v>1</v>
      </c>
      <c r="O19" s="10" t="s">
        <v>4</v>
      </c>
      <c r="P19" s="11">
        <v>16</v>
      </c>
      <c r="Q19" s="11">
        <v>5</v>
      </c>
      <c r="R19" s="11">
        <v>4</v>
      </c>
      <c r="S19" s="11">
        <v>7</v>
      </c>
    </row>
    <row r="20" spans="1:19" x14ac:dyDescent="0.25">
      <c r="A20" s="4">
        <v>41887</v>
      </c>
      <c r="B20" s="5" t="s">
        <v>10</v>
      </c>
      <c r="C20" s="5" t="s">
        <v>4</v>
      </c>
      <c r="D20" s="5">
        <v>1000</v>
      </c>
      <c r="E20" s="5"/>
      <c r="F20" s="18">
        <v>1</v>
      </c>
      <c r="G20" s="18">
        <f t="shared" si="0"/>
        <v>1</v>
      </c>
      <c r="H20" s="18">
        <f t="shared" si="1"/>
        <v>1</v>
      </c>
      <c r="I20" s="18">
        <f t="shared" si="2"/>
        <v>1</v>
      </c>
      <c r="J20" s="18">
        <f t="shared" si="3"/>
        <v>0</v>
      </c>
      <c r="K20" s="18">
        <f t="shared" si="4"/>
        <v>0</v>
      </c>
      <c r="L20" s="18">
        <f t="shared" si="5"/>
        <v>0</v>
      </c>
      <c r="M20" s="18">
        <f t="shared" si="6"/>
        <v>0</v>
      </c>
      <c r="O20" s="12">
        <v>41886</v>
      </c>
      <c r="P20" s="11">
        <v>6</v>
      </c>
      <c r="Q20" s="11">
        <v>3</v>
      </c>
      <c r="R20" s="11">
        <v>1</v>
      </c>
      <c r="S20" s="11">
        <v>2</v>
      </c>
    </row>
    <row r="21" spans="1:19" x14ac:dyDescent="0.25">
      <c r="A21" s="4">
        <v>41887</v>
      </c>
      <c r="B21" s="5" t="s">
        <v>10</v>
      </c>
      <c r="C21" s="5" t="s">
        <v>6</v>
      </c>
      <c r="D21" s="5"/>
      <c r="E21" s="5"/>
      <c r="F21" s="18">
        <v>1</v>
      </c>
      <c r="G21" s="18">
        <f t="shared" si="0"/>
        <v>1</v>
      </c>
      <c r="H21" s="18">
        <f t="shared" si="1"/>
        <v>0</v>
      </c>
      <c r="I21" s="18">
        <f t="shared" si="2"/>
        <v>0</v>
      </c>
      <c r="J21" s="18">
        <f t="shared" si="3"/>
        <v>0</v>
      </c>
      <c r="K21" s="18">
        <f t="shared" si="4"/>
        <v>0</v>
      </c>
      <c r="L21" s="18">
        <f t="shared" si="5"/>
        <v>1</v>
      </c>
      <c r="M21" s="18">
        <f t="shared" si="6"/>
        <v>1</v>
      </c>
      <c r="O21" s="13" t="s">
        <v>9</v>
      </c>
      <c r="P21" s="11">
        <v>6</v>
      </c>
      <c r="Q21" s="11">
        <v>3</v>
      </c>
      <c r="R21" s="11">
        <v>1</v>
      </c>
      <c r="S21" s="11">
        <v>2</v>
      </c>
    </row>
    <row r="22" spans="1:19" x14ac:dyDescent="0.25">
      <c r="A22" s="4">
        <v>41887</v>
      </c>
      <c r="B22" s="5" t="s">
        <v>10</v>
      </c>
      <c r="C22" s="5" t="s">
        <v>5</v>
      </c>
      <c r="D22" s="5">
        <v>5000</v>
      </c>
      <c r="E22" s="5"/>
      <c r="F22" s="18">
        <v>1</v>
      </c>
      <c r="G22" s="18">
        <f t="shared" si="0"/>
        <v>1</v>
      </c>
      <c r="H22" s="18">
        <f t="shared" si="1"/>
        <v>0</v>
      </c>
      <c r="I22" s="18">
        <f t="shared" si="2"/>
        <v>0</v>
      </c>
      <c r="J22" s="18">
        <f t="shared" si="3"/>
        <v>1</v>
      </c>
      <c r="K22" s="18">
        <f t="shared" si="4"/>
        <v>1</v>
      </c>
      <c r="L22" s="18">
        <f t="shared" si="5"/>
        <v>0</v>
      </c>
      <c r="M22" s="18">
        <f t="shared" si="6"/>
        <v>0</v>
      </c>
      <c r="O22" s="12">
        <v>41887</v>
      </c>
      <c r="P22" s="11">
        <v>4</v>
      </c>
      <c r="Q22" s="11">
        <v>1</v>
      </c>
      <c r="R22" s="11">
        <v>1</v>
      </c>
      <c r="S22" s="11">
        <v>2</v>
      </c>
    </row>
    <row r="23" spans="1:19" x14ac:dyDescent="0.25">
      <c r="A23" s="6">
        <v>41888</v>
      </c>
      <c r="B23" s="7" t="s">
        <v>11</v>
      </c>
      <c r="C23" s="7" t="s">
        <v>6</v>
      </c>
      <c r="D23" s="7"/>
      <c r="E23" s="7"/>
      <c r="F23" s="18">
        <v>1</v>
      </c>
      <c r="G23" s="18">
        <f t="shared" si="0"/>
        <v>1</v>
      </c>
      <c r="H23" s="18">
        <f t="shared" si="1"/>
        <v>0</v>
      </c>
      <c r="I23" s="18">
        <f t="shared" si="2"/>
        <v>0</v>
      </c>
      <c r="J23" s="18">
        <f t="shared" si="3"/>
        <v>0</v>
      </c>
      <c r="K23" s="18">
        <f t="shared" si="4"/>
        <v>0</v>
      </c>
      <c r="L23" s="18">
        <f t="shared" si="5"/>
        <v>1</v>
      </c>
      <c r="M23" s="18">
        <f t="shared" si="6"/>
        <v>1</v>
      </c>
      <c r="O23" s="13" t="s">
        <v>10</v>
      </c>
      <c r="P23" s="11">
        <v>4</v>
      </c>
      <c r="Q23" s="11">
        <v>1</v>
      </c>
      <c r="R23" s="11">
        <v>1</v>
      </c>
      <c r="S23" s="11">
        <v>2</v>
      </c>
    </row>
    <row r="24" spans="1:19" x14ac:dyDescent="0.25">
      <c r="A24" s="6">
        <v>41888</v>
      </c>
      <c r="B24" s="7" t="s">
        <v>11</v>
      </c>
      <c r="C24" s="7" t="s">
        <v>8</v>
      </c>
      <c r="D24" s="7"/>
      <c r="E24" s="7"/>
      <c r="F24" s="18">
        <v>1</v>
      </c>
      <c r="G24" s="18">
        <f t="shared" si="0"/>
        <v>1</v>
      </c>
      <c r="H24" s="18">
        <f t="shared" si="1"/>
        <v>0</v>
      </c>
      <c r="I24" s="18">
        <f t="shared" si="2"/>
        <v>0</v>
      </c>
      <c r="J24" s="18">
        <f t="shared" si="3"/>
        <v>0</v>
      </c>
      <c r="K24" s="18">
        <f t="shared" si="4"/>
        <v>0</v>
      </c>
      <c r="L24" s="18">
        <f t="shared" si="5"/>
        <v>1</v>
      </c>
      <c r="M24" s="18">
        <f t="shared" si="6"/>
        <v>1</v>
      </c>
      <c r="O24" s="12">
        <v>41888</v>
      </c>
      <c r="P24" s="11">
        <v>3</v>
      </c>
      <c r="Q24" s="11">
        <v>1</v>
      </c>
      <c r="R24" s="11">
        <v>1</v>
      </c>
      <c r="S24" s="11">
        <v>1</v>
      </c>
    </row>
    <row r="25" spans="1:19" x14ac:dyDescent="0.25">
      <c r="A25" s="6">
        <v>41888</v>
      </c>
      <c r="B25" s="7" t="s">
        <v>11</v>
      </c>
      <c r="C25" s="7" t="s">
        <v>4</v>
      </c>
      <c r="D25" s="7">
        <v>1000</v>
      </c>
      <c r="E25" s="7"/>
      <c r="F25" s="18">
        <v>1</v>
      </c>
      <c r="G25" s="18">
        <f t="shared" si="0"/>
        <v>1</v>
      </c>
      <c r="H25" s="18">
        <f t="shared" si="1"/>
        <v>1</v>
      </c>
      <c r="I25" s="18">
        <f t="shared" si="2"/>
        <v>1</v>
      </c>
      <c r="J25" s="18">
        <f t="shared" si="3"/>
        <v>0</v>
      </c>
      <c r="K25" s="18">
        <f t="shared" si="4"/>
        <v>0</v>
      </c>
      <c r="L25" s="18">
        <f t="shared" si="5"/>
        <v>0</v>
      </c>
      <c r="M25" s="18">
        <f t="shared" si="6"/>
        <v>0</v>
      </c>
      <c r="O25" s="13" t="s">
        <v>11</v>
      </c>
      <c r="P25" s="11">
        <v>3</v>
      </c>
      <c r="Q25" s="11">
        <v>1</v>
      </c>
      <c r="R25" s="11">
        <v>1</v>
      </c>
      <c r="S25" s="11">
        <v>1</v>
      </c>
    </row>
    <row r="26" spans="1:19" x14ac:dyDescent="0.25">
      <c r="A26" s="6">
        <v>41888</v>
      </c>
      <c r="B26" s="7" t="s">
        <v>11</v>
      </c>
      <c r="C26" s="7" t="s">
        <v>4</v>
      </c>
      <c r="D26" s="7"/>
      <c r="E26" s="7"/>
      <c r="F26" s="18">
        <v>1</v>
      </c>
      <c r="G26" s="18">
        <f t="shared" si="0"/>
        <v>1</v>
      </c>
      <c r="H26" s="18">
        <f t="shared" si="1"/>
        <v>0</v>
      </c>
      <c r="I26" s="18">
        <f t="shared" si="2"/>
        <v>0</v>
      </c>
      <c r="J26" s="18">
        <f t="shared" si="3"/>
        <v>0</v>
      </c>
      <c r="K26" s="18">
        <f t="shared" si="4"/>
        <v>0</v>
      </c>
      <c r="L26" s="18">
        <f t="shared" si="5"/>
        <v>1</v>
      </c>
      <c r="M26" s="18">
        <f t="shared" si="6"/>
        <v>1</v>
      </c>
      <c r="O26" s="12">
        <v>41889</v>
      </c>
      <c r="P26" s="11">
        <v>3</v>
      </c>
      <c r="Q26" s="11">
        <v>0</v>
      </c>
      <c r="R26" s="11">
        <v>1</v>
      </c>
      <c r="S26" s="11">
        <v>2</v>
      </c>
    </row>
    <row r="27" spans="1:19" x14ac:dyDescent="0.25">
      <c r="A27" s="6">
        <v>41888</v>
      </c>
      <c r="B27" s="7" t="s">
        <v>11</v>
      </c>
      <c r="C27" s="7" t="s">
        <v>6</v>
      </c>
      <c r="D27" s="7">
        <v>5000</v>
      </c>
      <c r="E27" s="7"/>
      <c r="F27" s="18">
        <v>1</v>
      </c>
      <c r="G27" s="18">
        <f t="shared" si="0"/>
        <v>1</v>
      </c>
      <c r="H27" s="18">
        <f t="shared" si="1"/>
        <v>0</v>
      </c>
      <c r="I27" s="18">
        <f t="shared" si="2"/>
        <v>0</v>
      </c>
      <c r="J27" s="18">
        <f t="shared" si="3"/>
        <v>1</v>
      </c>
      <c r="K27" s="18">
        <f t="shared" si="4"/>
        <v>1</v>
      </c>
      <c r="L27" s="18">
        <f t="shared" si="5"/>
        <v>0</v>
      </c>
      <c r="M27" s="18">
        <f t="shared" si="6"/>
        <v>0</v>
      </c>
      <c r="O27" s="13" t="s">
        <v>12</v>
      </c>
      <c r="P27" s="11">
        <v>3</v>
      </c>
      <c r="Q27" s="11">
        <v>0</v>
      </c>
      <c r="R27" s="11">
        <v>1</v>
      </c>
      <c r="S27" s="11">
        <v>2</v>
      </c>
    </row>
    <row r="28" spans="1:19" x14ac:dyDescent="0.25">
      <c r="A28" s="6">
        <v>41888</v>
      </c>
      <c r="B28" s="7" t="s">
        <v>11</v>
      </c>
      <c r="C28" s="7" t="s">
        <v>6</v>
      </c>
      <c r="D28" s="7"/>
      <c r="E28" s="7"/>
      <c r="F28" s="18">
        <v>1</v>
      </c>
      <c r="G28" s="18">
        <f t="shared" si="0"/>
        <v>1</v>
      </c>
      <c r="H28" s="18">
        <f t="shared" si="1"/>
        <v>0</v>
      </c>
      <c r="I28" s="18">
        <f t="shared" si="2"/>
        <v>0</v>
      </c>
      <c r="J28" s="18">
        <f t="shared" si="3"/>
        <v>0</v>
      </c>
      <c r="K28" s="18">
        <f t="shared" si="4"/>
        <v>0</v>
      </c>
      <c r="L28" s="18">
        <f t="shared" si="5"/>
        <v>1</v>
      </c>
      <c r="M28" s="18">
        <f t="shared" si="6"/>
        <v>1</v>
      </c>
      <c r="O28" s="10" t="s">
        <v>6</v>
      </c>
      <c r="P28" s="11">
        <v>11</v>
      </c>
      <c r="Q28" s="11">
        <v>6</v>
      </c>
      <c r="R28" s="11">
        <v>1</v>
      </c>
      <c r="S28" s="11">
        <v>4</v>
      </c>
    </row>
    <row r="29" spans="1:19" x14ac:dyDescent="0.25">
      <c r="A29" s="6">
        <v>41888</v>
      </c>
      <c r="B29" s="7" t="s">
        <v>11</v>
      </c>
      <c r="C29" s="7" t="s">
        <v>5</v>
      </c>
      <c r="D29" s="7"/>
      <c r="E29" s="7"/>
      <c r="F29" s="18">
        <v>1</v>
      </c>
      <c r="G29" s="18">
        <f t="shared" si="0"/>
        <v>1</v>
      </c>
      <c r="H29" s="18">
        <f t="shared" si="1"/>
        <v>0</v>
      </c>
      <c r="I29" s="18">
        <f t="shared" si="2"/>
        <v>0</v>
      </c>
      <c r="J29" s="18">
        <f t="shared" si="3"/>
        <v>0</v>
      </c>
      <c r="K29" s="18">
        <f t="shared" si="4"/>
        <v>0</v>
      </c>
      <c r="L29" s="18">
        <f t="shared" si="5"/>
        <v>1</v>
      </c>
      <c r="M29" s="18">
        <f t="shared" si="6"/>
        <v>1</v>
      </c>
      <c r="O29" s="12">
        <v>41886</v>
      </c>
      <c r="P29" s="11">
        <v>3</v>
      </c>
      <c r="Q29" s="11">
        <v>3</v>
      </c>
      <c r="R29" s="11">
        <v>0</v>
      </c>
      <c r="S29" s="11">
        <v>0</v>
      </c>
    </row>
    <row r="30" spans="1:19" x14ac:dyDescent="0.25">
      <c r="A30" s="6">
        <v>41888</v>
      </c>
      <c r="B30" s="7" t="s">
        <v>11</v>
      </c>
      <c r="C30" s="7" t="s">
        <v>5</v>
      </c>
      <c r="D30" s="7"/>
      <c r="E30" s="7"/>
      <c r="F30" s="18">
        <v>1</v>
      </c>
      <c r="G30" s="18">
        <f t="shared" si="0"/>
        <v>1</v>
      </c>
      <c r="H30" s="18">
        <f t="shared" si="1"/>
        <v>0</v>
      </c>
      <c r="I30" s="18">
        <f t="shared" si="2"/>
        <v>0</v>
      </c>
      <c r="J30" s="18">
        <f t="shared" si="3"/>
        <v>0</v>
      </c>
      <c r="K30" s="18">
        <f t="shared" si="4"/>
        <v>0</v>
      </c>
      <c r="L30" s="18">
        <f t="shared" si="5"/>
        <v>1</v>
      </c>
      <c r="M30" s="18">
        <f t="shared" si="6"/>
        <v>1</v>
      </c>
      <c r="O30" s="13" t="s">
        <v>9</v>
      </c>
      <c r="P30" s="11">
        <v>3</v>
      </c>
      <c r="Q30" s="11">
        <v>3</v>
      </c>
      <c r="R30" s="11">
        <v>0</v>
      </c>
      <c r="S30" s="11">
        <v>0</v>
      </c>
    </row>
    <row r="31" spans="1:19" x14ac:dyDescent="0.25">
      <c r="A31" s="6">
        <v>41888</v>
      </c>
      <c r="B31" s="7" t="s">
        <v>11</v>
      </c>
      <c r="C31" s="7" t="s">
        <v>4</v>
      </c>
      <c r="D31" s="7">
        <v>4000</v>
      </c>
      <c r="E31" s="7"/>
      <c r="F31" s="18">
        <v>1</v>
      </c>
      <c r="G31" s="18">
        <f t="shared" si="0"/>
        <v>1</v>
      </c>
      <c r="H31" s="18">
        <f t="shared" si="1"/>
        <v>0</v>
      </c>
      <c r="I31" s="18">
        <f t="shared" si="2"/>
        <v>0</v>
      </c>
      <c r="J31" s="18">
        <f t="shared" si="3"/>
        <v>1</v>
      </c>
      <c r="K31" s="18">
        <f t="shared" si="4"/>
        <v>1</v>
      </c>
      <c r="L31" s="18">
        <f t="shared" si="5"/>
        <v>0</v>
      </c>
      <c r="M31" s="18">
        <f t="shared" si="6"/>
        <v>0</v>
      </c>
      <c r="O31" s="12">
        <v>41887</v>
      </c>
      <c r="P31" s="11">
        <v>2</v>
      </c>
      <c r="Q31" s="11">
        <v>0</v>
      </c>
      <c r="R31" s="11">
        <v>0</v>
      </c>
      <c r="S31" s="11">
        <v>2</v>
      </c>
    </row>
    <row r="32" spans="1:19" x14ac:dyDescent="0.25">
      <c r="A32" s="6">
        <v>41888</v>
      </c>
      <c r="B32" s="7" t="s">
        <v>11</v>
      </c>
      <c r="C32" s="7" t="s">
        <v>7</v>
      </c>
      <c r="D32" s="7"/>
      <c r="E32" s="7"/>
      <c r="F32" s="18">
        <v>1</v>
      </c>
      <c r="G32" s="18">
        <f t="shared" si="0"/>
        <v>1</v>
      </c>
      <c r="H32" s="18">
        <f t="shared" si="1"/>
        <v>0</v>
      </c>
      <c r="I32" s="18">
        <f t="shared" si="2"/>
        <v>0</v>
      </c>
      <c r="J32" s="18">
        <f t="shared" si="3"/>
        <v>0</v>
      </c>
      <c r="K32" s="18">
        <f t="shared" si="4"/>
        <v>0</v>
      </c>
      <c r="L32" s="18">
        <f t="shared" si="5"/>
        <v>1</v>
      </c>
      <c r="M32" s="18">
        <f t="shared" si="6"/>
        <v>1</v>
      </c>
      <c r="O32" s="13" t="s">
        <v>10</v>
      </c>
      <c r="P32" s="11">
        <v>2</v>
      </c>
      <c r="Q32" s="11">
        <v>0</v>
      </c>
      <c r="R32" s="11">
        <v>0</v>
      </c>
      <c r="S32" s="11">
        <v>2</v>
      </c>
    </row>
    <row r="33" spans="1:19" x14ac:dyDescent="0.25">
      <c r="A33" s="6">
        <v>41888</v>
      </c>
      <c r="B33" s="7" t="s">
        <v>11</v>
      </c>
      <c r="C33" s="7" t="s">
        <v>6</v>
      </c>
      <c r="D33" s="7">
        <v>1000</v>
      </c>
      <c r="E33" s="7"/>
      <c r="F33" s="18">
        <v>1</v>
      </c>
      <c r="G33" s="18">
        <f t="shared" si="0"/>
        <v>1</v>
      </c>
      <c r="H33" s="18">
        <f t="shared" si="1"/>
        <v>1</v>
      </c>
      <c r="I33" s="18">
        <f t="shared" si="2"/>
        <v>1</v>
      </c>
      <c r="J33" s="18">
        <f t="shared" si="3"/>
        <v>0</v>
      </c>
      <c r="K33" s="18">
        <f t="shared" si="4"/>
        <v>0</v>
      </c>
      <c r="L33" s="18">
        <f t="shared" si="5"/>
        <v>0</v>
      </c>
      <c r="M33" s="18">
        <f t="shared" si="6"/>
        <v>0</v>
      </c>
      <c r="O33" s="12">
        <v>41888</v>
      </c>
      <c r="P33" s="11">
        <v>4</v>
      </c>
      <c r="Q33" s="11">
        <v>1</v>
      </c>
      <c r="R33" s="11">
        <v>1</v>
      </c>
      <c r="S33" s="11">
        <v>2</v>
      </c>
    </row>
    <row r="34" spans="1:19" x14ac:dyDescent="0.25">
      <c r="A34" s="6">
        <v>41888</v>
      </c>
      <c r="B34" s="7" t="s">
        <v>11</v>
      </c>
      <c r="C34" s="7" t="s">
        <v>7</v>
      </c>
      <c r="D34" s="7"/>
      <c r="E34" s="7"/>
      <c r="F34" s="18">
        <v>1</v>
      </c>
      <c r="G34" s="18">
        <f t="shared" si="0"/>
        <v>1</v>
      </c>
      <c r="H34" s="18">
        <f t="shared" si="1"/>
        <v>0</v>
      </c>
      <c r="I34" s="18">
        <f t="shared" si="2"/>
        <v>0</v>
      </c>
      <c r="J34" s="18">
        <f t="shared" si="3"/>
        <v>0</v>
      </c>
      <c r="K34" s="18">
        <f t="shared" si="4"/>
        <v>0</v>
      </c>
      <c r="L34" s="18">
        <f t="shared" si="5"/>
        <v>1</v>
      </c>
      <c r="M34" s="18">
        <f t="shared" si="6"/>
        <v>1</v>
      </c>
      <c r="O34" s="13" t="s">
        <v>11</v>
      </c>
      <c r="P34" s="11">
        <v>4</v>
      </c>
      <c r="Q34" s="11">
        <v>1</v>
      </c>
      <c r="R34" s="11">
        <v>1</v>
      </c>
      <c r="S34" s="11">
        <v>2</v>
      </c>
    </row>
    <row r="35" spans="1:19" x14ac:dyDescent="0.25">
      <c r="A35" s="6">
        <v>41888</v>
      </c>
      <c r="B35" s="7" t="s">
        <v>11</v>
      </c>
      <c r="C35" s="7" t="s">
        <v>7</v>
      </c>
      <c r="D35" s="7"/>
      <c r="E35" s="7"/>
      <c r="F35" s="18">
        <v>1</v>
      </c>
      <c r="G35" s="18">
        <f t="shared" si="0"/>
        <v>1</v>
      </c>
      <c r="H35" s="18">
        <f t="shared" si="1"/>
        <v>0</v>
      </c>
      <c r="I35" s="18">
        <f t="shared" si="2"/>
        <v>0</v>
      </c>
      <c r="J35" s="18">
        <f t="shared" si="3"/>
        <v>0</v>
      </c>
      <c r="K35" s="18">
        <f t="shared" si="4"/>
        <v>0</v>
      </c>
      <c r="L35" s="18">
        <f t="shared" si="5"/>
        <v>1</v>
      </c>
      <c r="M35" s="18">
        <f t="shared" si="6"/>
        <v>1</v>
      </c>
      <c r="O35" s="12">
        <v>41889</v>
      </c>
      <c r="P35" s="11">
        <v>2</v>
      </c>
      <c r="Q35" s="11">
        <v>2</v>
      </c>
      <c r="R35" s="11">
        <v>0</v>
      </c>
      <c r="S35" s="11">
        <v>0</v>
      </c>
    </row>
    <row r="36" spans="1:19" x14ac:dyDescent="0.25">
      <c r="A36" s="1">
        <v>41889</v>
      </c>
      <c r="B36" t="s">
        <v>12</v>
      </c>
      <c r="C36" s="5" t="s">
        <v>5</v>
      </c>
      <c r="F36" s="18">
        <v>1</v>
      </c>
      <c r="G36" s="18">
        <f t="shared" si="0"/>
        <v>1</v>
      </c>
      <c r="H36" s="18">
        <f t="shared" si="1"/>
        <v>0</v>
      </c>
      <c r="I36" s="18">
        <f t="shared" si="2"/>
        <v>0</v>
      </c>
      <c r="J36" s="18">
        <f t="shared" si="3"/>
        <v>0</v>
      </c>
      <c r="K36" s="18">
        <f t="shared" si="4"/>
        <v>0</v>
      </c>
      <c r="L36" s="18">
        <f t="shared" si="5"/>
        <v>1</v>
      </c>
      <c r="M36" s="18">
        <f t="shared" si="6"/>
        <v>1</v>
      </c>
      <c r="O36" s="13" t="s">
        <v>12</v>
      </c>
      <c r="P36" s="11">
        <v>2</v>
      </c>
      <c r="Q36" s="11">
        <v>2</v>
      </c>
      <c r="R36" s="11">
        <v>0</v>
      </c>
      <c r="S36" s="11">
        <v>0</v>
      </c>
    </row>
    <row r="37" spans="1:19" x14ac:dyDescent="0.25">
      <c r="A37" s="1">
        <v>41889</v>
      </c>
      <c r="B37" t="s">
        <v>12</v>
      </c>
      <c r="C37" t="s">
        <v>4</v>
      </c>
      <c r="F37" s="18">
        <v>1</v>
      </c>
      <c r="G37" s="18">
        <f t="shared" si="0"/>
        <v>1</v>
      </c>
      <c r="H37" s="18">
        <f t="shared" si="1"/>
        <v>0</v>
      </c>
      <c r="I37" s="18">
        <f t="shared" si="2"/>
        <v>0</v>
      </c>
      <c r="J37" s="18">
        <f t="shared" si="3"/>
        <v>0</v>
      </c>
      <c r="K37" s="18">
        <f t="shared" si="4"/>
        <v>0</v>
      </c>
      <c r="L37" s="18">
        <f t="shared" si="5"/>
        <v>1</v>
      </c>
      <c r="M37" s="18">
        <f t="shared" si="6"/>
        <v>1</v>
      </c>
      <c r="O37" s="10" t="s">
        <v>15</v>
      </c>
      <c r="P37" s="11"/>
      <c r="Q37" s="11"/>
      <c r="R37" s="11"/>
      <c r="S37" s="11"/>
    </row>
    <row r="38" spans="1:19" x14ac:dyDescent="0.25">
      <c r="A38" s="1">
        <v>41889</v>
      </c>
      <c r="B38" t="s">
        <v>12</v>
      </c>
      <c r="C38" t="s">
        <v>4</v>
      </c>
      <c r="D38">
        <v>4000</v>
      </c>
      <c r="F38" s="18">
        <v>1</v>
      </c>
      <c r="G38" s="18">
        <f t="shared" si="0"/>
        <v>1</v>
      </c>
      <c r="H38" s="18">
        <f t="shared" si="1"/>
        <v>0</v>
      </c>
      <c r="I38" s="18">
        <f t="shared" si="2"/>
        <v>0</v>
      </c>
      <c r="J38" s="18">
        <f t="shared" si="3"/>
        <v>1</v>
      </c>
      <c r="K38" s="18">
        <f t="shared" si="4"/>
        <v>1</v>
      </c>
      <c r="L38" s="18">
        <f t="shared" si="5"/>
        <v>0</v>
      </c>
      <c r="M38" s="18">
        <f t="shared" si="6"/>
        <v>0</v>
      </c>
      <c r="O38" s="14" t="s">
        <v>15</v>
      </c>
      <c r="P38" s="11"/>
      <c r="Q38" s="11"/>
      <c r="R38" s="11"/>
      <c r="S38" s="11"/>
    </row>
    <row r="39" spans="1:19" x14ac:dyDescent="0.25">
      <c r="A39" s="1">
        <v>41889</v>
      </c>
      <c r="B39" t="s">
        <v>12</v>
      </c>
      <c r="C39" t="s">
        <v>4</v>
      </c>
      <c r="F39" s="18">
        <v>1</v>
      </c>
      <c r="G39" s="18">
        <f t="shared" si="0"/>
        <v>1</v>
      </c>
      <c r="H39" s="18">
        <f t="shared" si="1"/>
        <v>0</v>
      </c>
      <c r="I39" s="18">
        <f t="shared" si="2"/>
        <v>0</v>
      </c>
      <c r="J39" s="18">
        <f t="shared" si="3"/>
        <v>0</v>
      </c>
      <c r="K39" s="18">
        <f t="shared" si="4"/>
        <v>0</v>
      </c>
      <c r="L39" s="18">
        <f t="shared" si="5"/>
        <v>1</v>
      </c>
      <c r="M39" s="18">
        <f t="shared" si="6"/>
        <v>1</v>
      </c>
      <c r="O39" s="13" t="s">
        <v>15</v>
      </c>
      <c r="P39" s="11"/>
      <c r="Q39" s="11"/>
      <c r="R39" s="11"/>
      <c r="S39" s="11"/>
    </row>
    <row r="40" spans="1:19" x14ac:dyDescent="0.25">
      <c r="A40" s="1">
        <v>41889</v>
      </c>
      <c r="B40" t="s">
        <v>12</v>
      </c>
      <c r="C40" s="5" t="s">
        <v>5</v>
      </c>
      <c r="D40">
        <v>3000</v>
      </c>
      <c r="F40" s="18">
        <v>1</v>
      </c>
      <c r="G40" s="18">
        <f t="shared" si="0"/>
        <v>1</v>
      </c>
      <c r="H40" s="18">
        <f t="shared" si="1"/>
        <v>1</v>
      </c>
      <c r="I40" s="18">
        <f t="shared" si="2"/>
        <v>1</v>
      </c>
      <c r="J40" s="18">
        <f t="shared" si="3"/>
        <v>0</v>
      </c>
      <c r="K40" s="18">
        <f t="shared" si="4"/>
        <v>0</v>
      </c>
      <c r="L40" s="18">
        <f t="shared" si="5"/>
        <v>0</v>
      </c>
      <c r="M40" s="18">
        <f t="shared" si="6"/>
        <v>0</v>
      </c>
      <c r="O40" s="10" t="s">
        <v>14</v>
      </c>
      <c r="P40" s="11">
        <v>45</v>
      </c>
      <c r="Q40" s="11">
        <v>15</v>
      </c>
      <c r="R40" s="11">
        <v>9</v>
      </c>
      <c r="S40" s="11">
        <v>21</v>
      </c>
    </row>
    <row r="41" spans="1:19" x14ac:dyDescent="0.25">
      <c r="A41" s="1">
        <v>41889</v>
      </c>
      <c r="B41" t="s">
        <v>12</v>
      </c>
      <c r="C41" s="5" t="s">
        <v>5</v>
      </c>
      <c r="D41">
        <v>1000</v>
      </c>
      <c r="F41" s="18">
        <v>1</v>
      </c>
      <c r="G41" s="18">
        <f t="shared" si="0"/>
        <v>1</v>
      </c>
      <c r="H41" s="18">
        <f t="shared" si="1"/>
        <v>1</v>
      </c>
      <c r="I41" s="18">
        <f t="shared" si="2"/>
        <v>1</v>
      </c>
      <c r="J41" s="18">
        <f t="shared" si="3"/>
        <v>0</v>
      </c>
      <c r="K41" s="18">
        <f t="shared" si="4"/>
        <v>0</v>
      </c>
      <c r="L41" s="18">
        <f t="shared" si="5"/>
        <v>0</v>
      </c>
      <c r="M41" s="18">
        <f t="shared" si="6"/>
        <v>0</v>
      </c>
    </row>
    <row r="42" spans="1:19" x14ac:dyDescent="0.25">
      <c r="A42" s="1">
        <v>41889</v>
      </c>
      <c r="B42" t="s">
        <v>12</v>
      </c>
      <c r="C42" s="5" t="s">
        <v>5</v>
      </c>
      <c r="D42">
        <v>4000</v>
      </c>
      <c r="F42" s="18">
        <v>1</v>
      </c>
      <c r="G42" s="18">
        <f t="shared" si="0"/>
        <v>1</v>
      </c>
      <c r="H42" s="18">
        <f t="shared" si="1"/>
        <v>0</v>
      </c>
      <c r="I42" s="18">
        <f t="shared" si="2"/>
        <v>0</v>
      </c>
      <c r="J42" s="18">
        <f t="shared" si="3"/>
        <v>1</v>
      </c>
      <c r="K42" s="18">
        <f t="shared" si="4"/>
        <v>1</v>
      </c>
      <c r="L42" s="18">
        <f t="shared" si="5"/>
        <v>0</v>
      </c>
      <c r="M42" s="18">
        <f t="shared" si="6"/>
        <v>0</v>
      </c>
    </row>
    <row r="43" spans="1:19" x14ac:dyDescent="0.25">
      <c r="A43" s="1">
        <v>41889</v>
      </c>
      <c r="B43" t="s">
        <v>12</v>
      </c>
      <c r="C43" s="5" t="s">
        <v>5</v>
      </c>
      <c r="D43">
        <v>5000</v>
      </c>
      <c r="F43" s="18">
        <v>1</v>
      </c>
      <c r="G43" s="18">
        <f t="shared" si="0"/>
        <v>1</v>
      </c>
      <c r="H43" s="18">
        <f t="shared" si="1"/>
        <v>0</v>
      </c>
      <c r="I43" s="18">
        <f t="shared" si="2"/>
        <v>0</v>
      </c>
      <c r="J43" s="18">
        <f t="shared" si="3"/>
        <v>1</v>
      </c>
      <c r="K43" s="18">
        <f t="shared" si="4"/>
        <v>1</v>
      </c>
      <c r="L43" s="18">
        <f t="shared" si="5"/>
        <v>0</v>
      </c>
      <c r="M43" s="18">
        <f t="shared" si="6"/>
        <v>0</v>
      </c>
    </row>
    <row r="44" spans="1:19" x14ac:dyDescent="0.25">
      <c r="A44" s="1">
        <v>41889</v>
      </c>
      <c r="B44" t="s">
        <v>12</v>
      </c>
      <c r="C44" s="5" t="s">
        <v>5</v>
      </c>
      <c r="F44" s="18">
        <v>1</v>
      </c>
      <c r="G44" s="18">
        <f t="shared" si="0"/>
        <v>1</v>
      </c>
      <c r="H44" s="18">
        <f t="shared" si="1"/>
        <v>0</v>
      </c>
      <c r="I44" s="18">
        <f t="shared" si="2"/>
        <v>0</v>
      </c>
      <c r="J44" s="18">
        <f t="shared" si="3"/>
        <v>0</v>
      </c>
      <c r="K44" s="18">
        <f t="shared" si="4"/>
        <v>0</v>
      </c>
      <c r="L44" s="18">
        <f t="shared" si="5"/>
        <v>1</v>
      </c>
      <c r="M44" s="18">
        <f t="shared" si="6"/>
        <v>1</v>
      </c>
    </row>
    <row r="45" spans="1:19" x14ac:dyDescent="0.25">
      <c r="A45" s="1">
        <v>41889</v>
      </c>
      <c r="B45" t="s">
        <v>12</v>
      </c>
      <c r="C45" s="5" t="s">
        <v>6</v>
      </c>
      <c r="D45">
        <v>1000</v>
      </c>
      <c r="F45" s="18">
        <v>1</v>
      </c>
      <c r="G45" s="18">
        <f t="shared" si="0"/>
        <v>1</v>
      </c>
      <c r="H45" s="18">
        <f t="shared" si="1"/>
        <v>1</v>
      </c>
      <c r="I45" s="18">
        <f t="shared" si="2"/>
        <v>1</v>
      </c>
      <c r="J45" s="18">
        <f t="shared" si="3"/>
        <v>0</v>
      </c>
      <c r="K45" s="18">
        <f t="shared" si="4"/>
        <v>0</v>
      </c>
      <c r="L45" s="18">
        <f t="shared" si="5"/>
        <v>0</v>
      </c>
      <c r="M45" s="18">
        <f t="shared" si="6"/>
        <v>0</v>
      </c>
    </row>
    <row r="46" spans="1:19" x14ac:dyDescent="0.25">
      <c r="A46" s="1">
        <v>41889</v>
      </c>
      <c r="B46" t="s">
        <v>12</v>
      </c>
      <c r="C46" s="5" t="s">
        <v>6</v>
      </c>
      <c r="D46">
        <v>1000</v>
      </c>
      <c r="F46" s="18">
        <v>1</v>
      </c>
      <c r="G46" s="18">
        <f t="shared" si="0"/>
        <v>1</v>
      </c>
      <c r="H46" s="18">
        <f t="shared" si="1"/>
        <v>1</v>
      </c>
      <c r="I46" s="18">
        <f t="shared" si="2"/>
        <v>1</v>
      </c>
      <c r="J46" s="18">
        <f t="shared" si="3"/>
        <v>0</v>
      </c>
      <c r="K46" s="18">
        <f t="shared" si="4"/>
        <v>0</v>
      </c>
      <c r="L46" s="18">
        <f t="shared" si="5"/>
        <v>0</v>
      </c>
      <c r="M46" s="18">
        <f t="shared" si="6"/>
        <v>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2014-09-05T19:10:35Z</dcterms:modified>
</cp:coreProperties>
</file>