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4240" windowHeight="13740"/>
  </bookViews>
  <sheets>
    <sheet name="Feuil1" sheetId="1" r:id="rId1"/>
  </sheets>
  <calcPr calcId="145621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8" i="1" l="1"/>
  <c r="R9" i="1" s="1"/>
  <c r="Q8" i="1"/>
  <c r="Q9" i="1" s="1"/>
  <c r="P8" i="1"/>
  <c r="P9" i="1" s="1"/>
  <c r="O8" i="1"/>
  <c r="O9" i="1" s="1"/>
  <c r="N8" i="1"/>
  <c r="N9" i="1" s="1"/>
  <c r="M8" i="1"/>
  <c r="M9" i="1" s="1"/>
  <c r="L8" i="1"/>
  <c r="L9" i="1" s="1"/>
  <c r="K8" i="1"/>
  <c r="K9" i="1" s="1"/>
  <c r="J8" i="1"/>
  <c r="J9" i="1" s="1"/>
  <c r="I8" i="1"/>
  <c r="I9" i="1" s="1"/>
  <c r="H8" i="1"/>
  <c r="H9" i="1" s="1"/>
  <c r="G8" i="1"/>
  <c r="G9" i="1" s="1"/>
</calcChain>
</file>

<file path=xl/sharedStrings.xml><?xml version="1.0" encoding="utf-8"?>
<sst xmlns="http://schemas.openxmlformats.org/spreadsheetml/2006/main" count="58" uniqueCount="26">
  <si>
    <t>Code article</t>
  </si>
  <si>
    <t>Libellé article</t>
  </si>
  <si>
    <t>Type</t>
  </si>
  <si>
    <t>EMPL</t>
  </si>
  <si>
    <t>article 1</t>
  </si>
  <si>
    <t>SOLIDE</t>
  </si>
  <si>
    <t>S-01-00-A</t>
  </si>
  <si>
    <t>S-01-00-B</t>
  </si>
  <si>
    <t>S-01-00-C</t>
  </si>
  <si>
    <t>article 2</t>
  </si>
  <si>
    <t>LIQUIDE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</si>
  <si>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</si>
  <si>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</si>
  <si>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</si>
  <si>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</si>
  <si>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</si>
  <si>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</si>
  <si>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</si>
  <si>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</si>
  <si>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</si>
  <si>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</si>
  <si>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</si>
  <si>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</si>
  <si>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</si>
  <si>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Total général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</si>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</sst>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dashed">
        <color theme="4" tint="-0.499984740745262"/>
      </left>
      <right/>
      <top style="thin">
        <color theme="4" tint="-0.499984740745262"/>
      </top>
      <bottom style="dashed">
        <color theme="4" tint="-0.499984740745262"/>
      </bottom>
      <diagonal/>
    </border>
    <border>
      <left style="dashed">
        <color theme="4" tint="-0.499984740745262"/>
      </left>
      <right/>
      <top style="dashed">
        <color theme="4" tint="-0.499984740745262"/>
      </top>
      <bottom style="dashed">
        <color theme="4" tint="-0.499984740745262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ashed">
          <color theme="4" tint="-0.499984740745262"/>
        </left>
        <right/>
        <top style="dashed">
          <color theme="4" tint="-0.499984740745262"/>
        </top>
        <bottom style="dashed">
          <color theme="4" tint="-0.499984740745262"/>
        </bottom>
      </border>
    </dxf>
    <dxf>
      <fill>
        <patternFill patternType="none">
          <bgColor auto="1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3911.520554861112" createdVersion="4" refreshedVersion="4" minRefreshableVersion="3" recordCount="16">
  <cacheSource type="worksheet">
    <worksheetSource ref="A1:D1048576" sheet="Feuil1"/>
  </cacheSource>
  <cacheFields count="4">
    <cacheField name="Code article" numFmtId="0">
      <sharedItems containsString="0" containsBlank="1" containsNumber="1" containsInteger="1" minValue="123456" maxValue="123470"/>
    </cacheField>
    <cacheField name="Libellé article" numFmtId="0">
      <sharedItems containsBlank="1"/>
    </cacheField>
    <cacheField name="Type" numFmtId="0">
      <sharedItems containsBlank="1" count="3">
        <s v="SOLIDE"/>
        <s v="LIQUIDE"/>
        <m/>
      </sharedItems>
    </cacheField>
    <cacheField name="EMPL" numFmtId="0">
      <sharedItems containsBlank="1" count="4">
        <s v="S-01-00-A"/>
        <s v="S-01-00-B"/>
        <s v="S-01-00-C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n v="123456"/>
    <s v="article 1"/>
    <x v="0"/>
    <x v="0"/>
  </r>
  <r>
    <n v="123457"/>
    <s v="article 2"/>
    <x v="0"/>
    <x v="0"/>
  </r>
  <r>
    <n v="123458"/>
    <s v="article 3"/>
    <x v="0"/>
    <x v="0"/>
  </r>
  <r>
    <n v="123459"/>
    <s v="article 4"/>
    <x v="1"/>
    <x v="1"/>
  </r>
  <r>
    <n v="123460"/>
    <s v="article 5"/>
    <x v="1"/>
    <x v="1"/>
  </r>
  <r>
    <n v="123461"/>
    <s v="article 6"/>
    <x v="1"/>
    <x v="1"/>
  </r>
  <r>
    <n v="123462"/>
    <s v="article 7"/>
    <x v="1"/>
    <x v="1"/>
  </r>
  <r>
    <n v="123463"/>
    <s v="article 8"/>
    <x v="1"/>
    <x v="2"/>
  </r>
  <r>
    <n v="123464"/>
    <s v="article 9"/>
    <x v="0"/>
    <x v="2"/>
  </r>
  <r>
    <n v="123465"/>
    <s v="article 10"/>
    <x v="0"/>
    <x v="2"/>
  </r>
  <r>
    <n v="123466"/>
    <s v="article 11"/>
    <x v="0"/>
    <x v="2"/>
  </r>
  <r>
    <n v="123467"/>
    <s v="article 12"/>
    <x v="1"/>
    <x v="2"/>
  </r>
  <r>
    <n v="123468"/>
    <s v="article 13"/>
    <x v="1"/>
    <x v="2"/>
  </r>
  <r>
    <n v="123469"/>
    <s v="article 14"/>
    <x v="2"/>
    <x v="2"/>
  </r>
  <r>
    <n v="123470"/>
    <s v="article 15"/>
    <x v="1"/>
    <x v="2"/>
  </r>
  <r>
    <m/>
    <m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 " colHeaderCaption=" ">
  <location ref="F1:J5" firstHeaderRow="1" firstDataRow="2" firstDataCol="1"/>
  <pivotFields count="4">
    <pivotField dataField="1" showAll="0"/>
    <pivotField showAll="0"/>
    <pivotField axis="axisRow" showAll="0">
      <items count="4">
        <item x="1"/>
        <item x="0"/>
        <item h="1" x="2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3">
    <i>
      <x/>
    </i>
    <i>
      <x v="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 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D16" totalsRowShown="0" headerRowDxfId="5" dataDxfId="4">
  <autoFilter ref="A1:D16"/>
  <tableColumns count="4">
    <tableColumn id="1" name="Code article" dataDxfId="3"/>
    <tableColumn id="2" name="Libellé article" dataDxfId="2"/>
    <tableColumn id="6" name="Type" dataDxfId="1"/>
    <tableColumn id="30" name="EMP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2"/>
  <sheetViews>
    <sheetView tabSelected="1" workbookViewId="0">
      <selection activeCell="I9" sqref="I9"/>
    </sheetView>
  </sheetViews>
  <sheetFormatPr baseColWidth="10" defaultRowHeight="15" x14ac:dyDescent="0.25"/>
  <cols>
    <col min="5" max="5" width="7.5703125" customWidth="1"/>
    <col min="6" max="6" width="12.5703125" bestFit="1" customWidth="1"/>
    <col min="7" max="18" width="9.42578125" customWidth="1"/>
  </cols>
  <sheetData>
    <row r="1" spans="1:18" ht="30" x14ac:dyDescent="0.25">
      <c r="A1" s="1" t="s">
        <v>0</v>
      </c>
      <c r="B1" s="2" t="s">
        <v>1</v>
      </c>
      <c r="C1" s="1" t="s">
        <v>2</v>
      </c>
      <c r="D1" s="3" t="s">
        <v>3</v>
      </c>
      <c r="E1" s="3"/>
      <c r="F1" s="8" t="s">
        <v>25</v>
      </c>
      <c r="G1" s="8" t="s">
        <v>25</v>
      </c>
    </row>
    <row r="2" spans="1:18" x14ac:dyDescent="0.25">
      <c r="A2" s="4">
        <v>123456</v>
      </c>
      <c r="B2" s="5" t="s">
        <v>4</v>
      </c>
      <c r="C2" s="4" t="s">
        <v>5</v>
      </c>
      <c r="D2" s="6" t="s">
        <v>6</v>
      </c>
      <c r="E2" s="6"/>
      <c r="F2" s="8" t="s">
        <v>25</v>
      </c>
      <c r="G2" t="s">
        <v>6</v>
      </c>
      <c r="H2" t="s">
        <v>7</v>
      </c>
      <c r="I2" t="s">
        <v>8</v>
      </c>
      <c r="J2" t="s">
        <v>24</v>
      </c>
    </row>
    <row r="3" spans="1:18" x14ac:dyDescent="0.25">
      <c r="A3" s="4">
        <v>123457</v>
      </c>
      <c r="B3" s="5" t="s">
        <v>9</v>
      </c>
      <c r="C3" s="4" t="s">
        <v>5</v>
      </c>
      <c r="D3" s="6" t="s">
        <v>6</v>
      </c>
      <c r="E3" s="6"/>
      <c r="F3" s="9" t="s">
        <v>10</v>
      </c>
      <c r="G3" s="10"/>
      <c r="H3" s="10">
        <v>4</v>
      </c>
      <c r="I3" s="10">
        <v>4</v>
      </c>
      <c r="J3" s="10">
        <v>8</v>
      </c>
    </row>
    <row r="4" spans="1:18" x14ac:dyDescent="0.25">
      <c r="A4" s="4">
        <v>123458</v>
      </c>
      <c r="B4" s="5" t="s">
        <v>11</v>
      </c>
      <c r="C4" s="4" t="s">
        <v>5</v>
      </c>
      <c r="D4" s="6" t="s">
        <v>6</v>
      </c>
      <c r="E4" s="6"/>
      <c r="F4" s="9" t="s">
        <v>5</v>
      </c>
      <c r="G4" s="10">
        <v>3</v>
      </c>
      <c r="H4" s="10"/>
      <c r="I4" s="10">
        <v>3</v>
      </c>
      <c r="J4" s="10">
        <v>6</v>
      </c>
    </row>
    <row r="5" spans="1:18" x14ac:dyDescent="0.25">
      <c r="A5" s="4">
        <v>123459</v>
      </c>
      <c r="B5" s="5" t="s">
        <v>12</v>
      </c>
      <c r="C5" s="4" t="s">
        <v>10</v>
      </c>
      <c r="D5" s="6" t="s">
        <v>7</v>
      </c>
      <c r="E5" s="6"/>
      <c r="F5" s="9" t="s">
        <v>24</v>
      </c>
      <c r="G5" s="10">
        <v>3</v>
      </c>
      <c r="H5" s="10">
        <v>4</v>
      </c>
      <c r="I5" s="10">
        <v>7</v>
      </c>
      <c r="J5" s="10">
        <v>14</v>
      </c>
    </row>
    <row r="6" spans="1:18" x14ac:dyDescent="0.25">
      <c r="A6" s="4">
        <v>123460</v>
      </c>
      <c r="B6" s="5" t="s">
        <v>13</v>
      </c>
      <c r="C6" s="4" t="s">
        <v>10</v>
      </c>
      <c r="D6" s="6" t="s">
        <v>7</v>
      </c>
      <c r="E6" s="6"/>
    </row>
    <row r="7" spans="1:18" x14ac:dyDescent="0.25">
      <c r="A7" s="4">
        <v>123461</v>
      </c>
      <c r="B7" s="5" t="s">
        <v>14</v>
      </c>
      <c r="C7" s="4" t="s">
        <v>10</v>
      </c>
      <c r="D7" s="6" t="s">
        <v>7</v>
      </c>
      <c r="E7" s="6"/>
    </row>
    <row r="8" spans="1:18" x14ac:dyDescent="0.25">
      <c r="A8" s="4">
        <v>123462</v>
      </c>
      <c r="B8" s="5" t="s">
        <v>15</v>
      </c>
      <c r="C8" s="4" t="s">
        <v>10</v>
      </c>
      <c r="D8" s="6" t="s">
        <v>7</v>
      </c>
      <c r="E8" s="6"/>
      <c r="G8" s="11" t="str">
        <f>IF(OR(G2="",G2="Total général"), "",G2)</f>
        <v>S-01-00-A</v>
      </c>
      <c r="H8" s="11" t="str">
        <f>IF(OR(H2="",H2="Total général"), "",H2)</f>
        <v>S-01-00-B</v>
      </c>
      <c r="I8" s="11" t="str">
        <f>IF(OR(I2="",I2="Total général"), "",I2)</f>
        <v>S-01-00-C</v>
      </c>
      <c r="J8" s="11" t="str">
        <f>IF(OR(J2="",J2="Total général"), "",J2)</f>
        <v/>
      </c>
      <c r="K8" s="11" t="str">
        <f>IF(OR(K2="",K2="Total général"), "",K2)</f>
        <v/>
      </c>
      <c r="L8" s="11" t="str">
        <f t="shared" ref="L8" si="0">IF(OR(L2="",L2="Total général"), "",L2)</f>
        <v/>
      </c>
      <c r="M8" s="11" t="str">
        <f>IF(OR(M2="",M2="Total général"), "",M2)</f>
        <v/>
      </c>
      <c r="N8" s="11" t="str">
        <f>IF(OR(N2="",N2="Total général"), "",N2)</f>
        <v/>
      </c>
      <c r="O8" s="11" t="str">
        <f>IF(OR(O2="",O2="Total général"), "",O2)</f>
        <v/>
      </c>
      <c r="P8" s="11" t="str">
        <f>IF(OR(P2="",P2="Total général"), "",P2)</f>
        <v/>
      </c>
      <c r="Q8" s="11" t="str">
        <f>IF(OR(Q2="",Q2="Total général"), "",Q2)</f>
        <v/>
      </c>
      <c r="R8" s="11" t="str">
        <f t="shared" ref="R8" si="1">IF(OR(R2="",R2="Total général"), "",R2)</f>
        <v/>
      </c>
    </row>
    <row r="9" spans="1:18" x14ac:dyDescent="0.25">
      <c r="A9" s="4">
        <v>123463</v>
      </c>
      <c r="B9" s="5" t="s">
        <v>16</v>
      </c>
      <c r="C9" s="4" t="s">
        <v>10</v>
      </c>
      <c r="D9" s="6" t="s">
        <v>8</v>
      </c>
      <c r="E9" s="6"/>
      <c r="G9" s="7" t="str">
        <f t="shared" ref="G9:R9" si="2">IF(G8="","",IF(AND(G3&gt;0, G4&gt;0),"MULTI",IF(G3&gt;0,$F3, IF(G4&gt;0, $F4, "???"))))</f>
        <v>SOLIDE</v>
      </c>
      <c r="H9" s="7" t="str">
        <f t="shared" si="2"/>
        <v>LIQUIDE</v>
      </c>
      <c r="I9" s="7" t="str">
        <f t="shared" si="2"/>
        <v>MULTI</v>
      </c>
      <c r="J9" s="7" t="str">
        <f t="shared" si="2"/>
        <v/>
      </c>
      <c r="K9" s="7" t="str">
        <f t="shared" si="2"/>
        <v/>
      </c>
      <c r="L9" s="7" t="str">
        <f t="shared" si="2"/>
        <v/>
      </c>
      <c r="M9" s="7" t="str">
        <f t="shared" si="2"/>
        <v/>
      </c>
      <c r="N9" s="7" t="str">
        <f t="shared" si="2"/>
        <v/>
      </c>
      <c r="O9" s="7" t="str">
        <f t="shared" si="2"/>
        <v/>
      </c>
      <c r="P9" s="7" t="str">
        <f t="shared" si="2"/>
        <v/>
      </c>
      <c r="Q9" s="7" t="str">
        <f t="shared" si="2"/>
        <v/>
      </c>
      <c r="R9" s="7" t="str">
        <f t="shared" si="2"/>
        <v/>
      </c>
    </row>
    <row r="10" spans="1:18" x14ac:dyDescent="0.25">
      <c r="A10" s="4">
        <v>123464</v>
      </c>
      <c r="B10" s="5" t="s">
        <v>17</v>
      </c>
      <c r="C10" s="4" t="s">
        <v>5</v>
      </c>
      <c r="D10" s="6" t="s">
        <v>8</v>
      </c>
      <c r="E10" s="6"/>
      <c r="F10" s="6"/>
      <c r="G10" s="6"/>
      <c r="H10" s="6"/>
    </row>
    <row r="11" spans="1:18" x14ac:dyDescent="0.25">
      <c r="A11" s="4">
        <v>123465</v>
      </c>
      <c r="B11" s="5" t="s">
        <v>18</v>
      </c>
      <c r="C11" s="4" t="s">
        <v>5</v>
      </c>
      <c r="D11" s="6" t="s">
        <v>8</v>
      </c>
      <c r="E11" s="6"/>
      <c r="F11" s="6"/>
      <c r="G11" s="6"/>
      <c r="H11" s="6"/>
    </row>
    <row r="12" spans="1:18" x14ac:dyDescent="0.25">
      <c r="A12" s="4">
        <v>123466</v>
      </c>
      <c r="B12" s="5" t="s">
        <v>19</v>
      </c>
      <c r="C12" s="4" t="s">
        <v>5</v>
      </c>
      <c r="D12" s="6" t="s">
        <v>8</v>
      </c>
      <c r="E12" s="6"/>
      <c r="F12" s="6"/>
      <c r="G12" s="6"/>
      <c r="H12" s="6"/>
    </row>
    <row r="13" spans="1:18" x14ac:dyDescent="0.25">
      <c r="A13" s="4">
        <v>123467</v>
      </c>
      <c r="B13" s="5" t="s">
        <v>20</v>
      </c>
      <c r="C13" s="4" t="s">
        <v>10</v>
      </c>
      <c r="D13" s="6" t="s">
        <v>8</v>
      </c>
      <c r="E13" s="6"/>
      <c r="F13" s="6"/>
      <c r="G13" s="6"/>
      <c r="H13" s="6"/>
    </row>
    <row r="14" spans="1:18" x14ac:dyDescent="0.25">
      <c r="A14" s="4">
        <v>123468</v>
      </c>
      <c r="B14" s="5" t="s">
        <v>21</v>
      </c>
      <c r="C14" s="4" t="s">
        <v>10</v>
      </c>
      <c r="D14" s="6" t="s">
        <v>8</v>
      </c>
      <c r="E14" s="6"/>
      <c r="F14" s="6"/>
      <c r="G14" s="6"/>
      <c r="H14" s="6"/>
    </row>
    <row r="15" spans="1:18" x14ac:dyDescent="0.25">
      <c r="A15" s="4">
        <v>123469</v>
      </c>
      <c r="B15" s="5" t="s">
        <v>22</v>
      </c>
      <c r="C15" s="4"/>
      <c r="D15" s="6" t="s">
        <v>8</v>
      </c>
      <c r="E15" s="6"/>
      <c r="F15" s="6"/>
      <c r="G15" s="6"/>
      <c r="H15" s="6"/>
    </row>
    <row r="16" spans="1:18" x14ac:dyDescent="0.25">
      <c r="A16" s="4">
        <v>123470</v>
      </c>
      <c r="B16" s="5" t="s">
        <v>23</v>
      </c>
      <c r="C16" s="4" t="s">
        <v>10</v>
      </c>
      <c r="D16" s="6" t="s">
        <v>8</v>
      </c>
      <c r="E16" s="6"/>
      <c r="F16" s="6"/>
      <c r="G16" s="6"/>
      <c r="H16" s="6"/>
    </row>
    <row r="17" spans="6:8" x14ac:dyDescent="0.25">
      <c r="F17" s="6"/>
      <c r="G17" s="6"/>
      <c r="H17" s="6"/>
    </row>
    <row r="18" spans="6:8" x14ac:dyDescent="0.25">
      <c r="F18" s="6"/>
      <c r="G18" s="6"/>
      <c r="H18" s="6"/>
    </row>
    <row r="19" spans="6:8" x14ac:dyDescent="0.25">
      <c r="F19" s="6"/>
      <c r="G19" s="6"/>
      <c r="H19" s="6"/>
    </row>
    <row r="20" spans="6:8" x14ac:dyDescent="0.25">
      <c r="F20" s="6"/>
      <c r="G20" s="6"/>
      <c r="H20" s="6"/>
    </row>
    <row r="21" spans="6:8" x14ac:dyDescent="0.25">
      <c r="F21" s="6"/>
      <c r="G21" s="6"/>
      <c r="H21" s="6"/>
    </row>
    <row r="22" spans="6:8" x14ac:dyDescent="0.25">
      <c r="F22" s="6"/>
      <c r="G22" s="6"/>
      <c r="H22" s="6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et Audrey .</dc:creator>
  <cp:lastModifiedBy>Ben</cp:lastModifiedBy>
  <dcterms:created xsi:type="dcterms:W3CDTF">2020-03-21T10:54:02Z</dcterms:created>
  <dcterms:modified xsi:type="dcterms:W3CDTF">2020-03-21T11:32:29Z</dcterms:modified>
</cp:coreProperties>
</file>