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-60" windowWidth="14295" windowHeight="12120"/>
  </bookViews>
  <sheets>
    <sheet name="En cours" sheetId="1" r:id="rId1"/>
    <sheet name="ABC" sheetId="2" r:id="rId2"/>
    <sheet name="DEFG" sheetId="3" r:id="rId3"/>
    <sheet name="HIJKL" sheetId="4" r:id="rId4"/>
    <sheet name="MNOP" sheetId="5" r:id="rId5"/>
    <sheet name="QRST" sheetId="6" r:id="rId6"/>
    <sheet name="UVW" sheetId="7" r:id="rId7"/>
    <sheet name="XYZ" sheetId="8" r:id="rId8"/>
  </sheets>
  <definedNames>
    <definedName name="_xlnm.Print_Titles" localSheetId="0">'En cours'!$1:$6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" i="4" l="1"/>
  <c r="J15" i="4"/>
  <c r="E16" i="4"/>
  <c r="J16" i="4"/>
  <c r="E17" i="4"/>
  <c r="J17" i="4"/>
  <c r="E18" i="4"/>
  <c r="J18" i="4"/>
  <c r="E19" i="4"/>
  <c r="J19" i="4"/>
  <c r="E20" i="4"/>
  <c r="J20" i="4"/>
  <c r="E21" i="4"/>
  <c r="J21" i="4"/>
  <c r="E22" i="4"/>
  <c r="J22" i="4"/>
  <c r="E23" i="4"/>
  <c r="J23" i="4"/>
  <c r="E24" i="4"/>
  <c r="J24" i="4"/>
  <c r="J14" i="4"/>
  <c r="E14" i="4"/>
  <c r="N4" i="1" l="1"/>
  <c r="N3" i="1"/>
  <c r="E3" i="4"/>
  <c r="J3" i="4"/>
  <c r="E4" i="4"/>
  <c r="J4" i="4"/>
  <c r="E5" i="4"/>
  <c r="J5" i="4"/>
  <c r="E6" i="4"/>
  <c r="J6" i="4"/>
  <c r="E7" i="4"/>
  <c r="J7" i="4"/>
  <c r="E8" i="4"/>
  <c r="J8" i="4"/>
  <c r="E9" i="4"/>
  <c r="J9" i="4"/>
  <c r="E10" i="4"/>
  <c r="J10" i="4"/>
  <c r="E11" i="4"/>
  <c r="J11" i="4"/>
  <c r="E12" i="4"/>
  <c r="J12" i="4"/>
  <c r="E13" i="4"/>
  <c r="J13" i="4"/>
  <c r="E3" i="3"/>
  <c r="J3" i="3"/>
  <c r="E4" i="3"/>
  <c r="J4" i="3"/>
  <c r="E5" i="3"/>
  <c r="J5" i="3"/>
  <c r="E6" i="3"/>
  <c r="J6" i="3"/>
  <c r="E7" i="3"/>
  <c r="J7" i="3"/>
  <c r="E8" i="3"/>
  <c r="J8" i="3"/>
  <c r="E9" i="3"/>
  <c r="J9" i="3"/>
  <c r="E10" i="3"/>
  <c r="J10" i="3"/>
  <c r="E11" i="3"/>
  <c r="J11" i="3"/>
  <c r="E3" i="2"/>
  <c r="J3" i="2"/>
  <c r="E4" i="2"/>
  <c r="J4" i="2"/>
  <c r="E5" i="2"/>
  <c r="J5" i="2"/>
  <c r="E6" i="2"/>
  <c r="J6" i="2"/>
  <c r="E7" i="2"/>
  <c r="J7" i="2"/>
  <c r="E8" i="2"/>
  <c r="J8" i="2"/>
  <c r="E9" i="2"/>
  <c r="J9" i="2"/>
  <c r="E10" i="2"/>
  <c r="J10" i="2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E2" i="2" l="1"/>
  <c r="E2" i="3"/>
  <c r="J2" i="4"/>
  <c r="E2" i="4"/>
  <c r="J8" i="1"/>
  <c r="J7" i="1"/>
  <c r="J9" i="1"/>
  <c r="J2" i="2"/>
  <c r="N5" i="1" l="1"/>
  <c r="J2" i="5"/>
  <c r="J2" i="3"/>
  <c r="E5" i="1" l="1"/>
</calcChain>
</file>

<file path=xl/sharedStrings.xml><?xml version="1.0" encoding="utf-8"?>
<sst xmlns="http://schemas.openxmlformats.org/spreadsheetml/2006/main" count="191" uniqueCount="39">
  <si>
    <t>Soldées</t>
  </si>
  <si>
    <t>Banque</t>
  </si>
  <si>
    <t>Date</t>
  </si>
  <si>
    <t>CE</t>
  </si>
  <si>
    <t>Échéance</t>
  </si>
  <si>
    <t>FACTURES EN COURS</t>
  </si>
  <si>
    <t>Dépassem.</t>
  </si>
  <si>
    <t>Fournisseurs</t>
  </si>
  <si>
    <t>Montant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</si>
  <si>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</si>
  <si>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</si>
  <si>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</si>
  <si>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</si>
  <si>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</si>
  <si>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</si>
  <si>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</si>
  <si>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</si>
  <si>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</si>
  <si>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</si>
  <si>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</si>
  <si>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</si>
  <si>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</si>
  <si>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</si>
  <si>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</si>
  <si>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</si>
  <si>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</si>
  <si>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</si>
  <si>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</si>
  <si>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</si>
  <si>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</si>
  <si>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</si>
  <si>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</si>
  <si>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</si>
  <si>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Rechercher:</t>
  </si>
  <si>
    <t>Taper Ctrl+F</t>
  </si>
  <si>
    <t>Montant total</t>
  </si>
  <si>
    <t>Soldé</t>
  </si>
  <si>
    <t>Restant</t>
  </si>
  <si>
    <t>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</si>
</sst>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B050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4659260841701"/>
        <bgColor indexed="64"/>
      </patternFill>
    </fill>
  </fills>
  <borders count="25">
    <border>
      <left/>
      <right/>
      <top/>
      <bottom/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/>
      <bottom style="hair">
        <color auto="1"/>
      </bottom>
      <diagonal/>
    </border>
    <border>
      <left style="medium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auto="1"/>
      </right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medium">
        <color rgb="FF00B050"/>
      </left>
      <right/>
      <top style="medium">
        <color rgb="FF00B050"/>
      </top>
      <bottom style="medium">
        <color rgb="FF00B050"/>
      </bottom>
      <diagonal/>
    </border>
    <border>
      <left/>
      <right/>
      <top style="medium">
        <color rgb="FF00B050"/>
      </top>
      <bottom style="medium">
        <color rgb="FF00B050"/>
      </bottom>
      <diagonal/>
    </border>
    <border>
      <left/>
      <right style="medium">
        <color rgb="FF00B050"/>
      </right>
      <top style="medium">
        <color rgb="FF00B050"/>
      </top>
      <bottom style="medium">
        <color rgb="FF00B050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/>
      <diagonal/>
    </border>
    <border>
      <left style="medium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medium">
        <color auto="1"/>
      </right>
      <top style="hair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68">
    <xf numFmtId="0" fontId="0" fillId="0" borderId="0" xfId="0"/>
    <xf numFmtId="0" fontId="2" fillId="0" borderId="1" xfId="0" applyFont="1" applyBorder="1"/>
    <xf numFmtId="2" fontId="2" fillId="0" borderId="3" xfId="0" applyNumberFormat="1" applyFont="1" applyBorder="1"/>
    <xf numFmtId="2" fontId="0" fillId="0" borderId="0" xfId="0" applyNumberFormat="1"/>
    <xf numFmtId="2" fontId="2" fillId="0" borderId="5" xfId="0" applyNumberFormat="1" applyFont="1" applyBorder="1"/>
    <xf numFmtId="2" fontId="2" fillId="0" borderId="6" xfId="0" applyNumberFormat="1" applyFont="1" applyBorder="1"/>
    <xf numFmtId="49" fontId="0" fillId="0" borderId="6" xfId="0" applyNumberFormat="1" applyBorder="1" applyAlignment="1">
      <alignment horizontal="center" vertical="center"/>
    </xf>
    <xf numFmtId="2" fontId="2" fillId="0" borderId="7" xfId="0" applyNumberFormat="1" applyFont="1" applyBorder="1"/>
    <xf numFmtId="0" fontId="0" fillId="0" borderId="0" xfId="0" applyAlignment="1">
      <alignment horizontal="center" vertical="center"/>
    </xf>
    <xf numFmtId="14" fontId="2" fillId="4" borderId="3" xfId="0" applyNumberFormat="1" applyFont="1" applyFill="1" applyBorder="1"/>
    <xf numFmtId="14" fontId="2" fillId="4" borderId="7" xfId="0" applyNumberFormat="1" applyFont="1" applyFill="1" applyBorder="1"/>
    <xf numFmtId="0" fontId="0" fillId="0" borderId="0" xfId="0" applyProtection="1">
      <protection hidden="1"/>
    </xf>
    <xf numFmtId="0" fontId="0" fillId="0" borderId="0" xfId="0" applyBorder="1" applyAlignment="1" applyProtection="1">
      <alignment horizontal="center"/>
      <protection hidden="1"/>
    </xf>
    <xf numFmtId="0" fontId="0" fillId="0" borderId="0" xfId="0" applyAlignment="1" applyProtection="1">
      <alignment horizontal="center"/>
      <protection hidden="1"/>
    </xf>
    <xf numFmtId="0" fontId="3" fillId="3" borderId="12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0" fontId="0" fillId="0" borderId="0" xfId="0" applyBorder="1" applyAlignment="1" applyProtection="1">
      <alignment horizontal="center" vertical="center"/>
      <protection hidden="1"/>
    </xf>
    <xf numFmtId="14" fontId="2" fillId="0" borderId="8" xfId="0" applyNumberFormat="1" applyFont="1" applyBorder="1" applyAlignment="1">
      <alignment horizontal="center" vertical="center"/>
    </xf>
    <xf numFmtId="0" fontId="2" fillId="0" borderId="4" xfId="0" applyFont="1" applyBorder="1"/>
    <xf numFmtId="0" fontId="2" fillId="0" borderId="17" xfId="0" applyFont="1" applyBorder="1"/>
    <xf numFmtId="2" fontId="2" fillId="0" borderId="19" xfId="0" applyNumberFormat="1" applyFont="1" applyBorder="1"/>
    <xf numFmtId="14" fontId="2" fillId="4" borderId="19" xfId="0" applyNumberFormat="1" applyFont="1" applyFill="1" applyBorder="1"/>
    <xf numFmtId="2" fontId="2" fillId="0" borderId="16" xfId="0" applyNumberFormat="1" applyFont="1" applyBorder="1"/>
    <xf numFmtId="14" fontId="2" fillId="0" borderId="18" xfId="0" applyNumberFormat="1" applyFont="1" applyBorder="1" applyAlignment="1">
      <alignment horizontal="center" vertical="center"/>
    </xf>
    <xf numFmtId="14" fontId="2" fillId="4" borderId="0" xfId="0" applyNumberFormat="1" applyFont="1" applyFill="1" applyBorder="1"/>
    <xf numFmtId="164" fontId="2" fillId="0" borderId="15" xfId="0" applyNumberFormat="1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164" fontId="2" fillId="0" borderId="19" xfId="0" applyNumberFormat="1" applyFont="1" applyBorder="1" applyAlignment="1">
      <alignment horizontal="center" vertical="center"/>
    </xf>
    <xf numFmtId="164" fontId="2" fillId="0" borderId="7" xfId="0" applyNumberFormat="1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64" fontId="2" fillId="0" borderId="17" xfId="0" applyNumberFormat="1" applyFont="1" applyBorder="1" applyAlignment="1">
      <alignment horizontal="center" vertical="center"/>
    </xf>
    <xf numFmtId="1" fontId="6" fillId="0" borderId="0" xfId="0" applyNumberFormat="1" applyFont="1" applyBorder="1" applyAlignment="1">
      <alignment horizontal="center" vertical="center"/>
    </xf>
    <xf numFmtId="0" fontId="0" fillId="0" borderId="0" xfId="0" applyBorder="1" applyAlignment="1" applyProtection="1">
      <protection hidden="1"/>
    </xf>
    <xf numFmtId="2" fontId="0" fillId="0" borderId="20" xfId="0" applyNumberFormat="1" applyBorder="1" applyAlignment="1" applyProtection="1">
      <alignment horizontal="center"/>
      <protection hidden="1"/>
    </xf>
    <xf numFmtId="2" fontId="2" fillId="0" borderId="20" xfId="0" applyNumberFormat="1" applyFont="1" applyBorder="1" applyAlignment="1" applyProtection="1">
      <alignment horizontal="center"/>
      <protection hidden="1"/>
    </xf>
    <xf numFmtId="0" fontId="5" fillId="3" borderId="0" xfId="0" applyFont="1" applyFill="1" applyBorder="1" applyAlignment="1" applyProtection="1">
      <alignment horizontal="left" vertical="center"/>
      <protection hidden="1"/>
    </xf>
    <xf numFmtId="0" fontId="7" fillId="3" borderId="0" xfId="1" applyFill="1" applyAlignment="1" applyProtection="1">
      <alignment horizontal="center"/>
      <protection hidden="1"/>
    </xf>
    <xf numFmtId="0" fontId="7" fillId="3" borderId="0" xfId="1" applyFill="1" applyBorder="1" applyAlignment="1" applyProtection="1">
      <alignment horizontal="center"/>
      <protection hidden="1"/>
    </xf>
    <xf numFmtId="0" fontId="7" fillId="3" borderId="0" xfId="1" applyFill="1" applyBorder="1" applyAlignment="1" applyProtection="1">
      <alignment horizontal="left" vertical="center"/>
      <protection hidden="1"/>
    </xf>
    <xf numFmtId="0" fontId="7" fillId="3" borderId="0" xfId="1" applyFill="1" applyBorder="1" applyAlignment="1" applyProtection="1">
      <alignment horizontal="center" vertical="center"/>
      <protection hidden="1"/>
    </xf>
    <xf numFmtId="0" fontId="2" fillId="0" borderId="21" xfId="0" applyFont="1" applyBorder="1"/>
    <xf numFmtId="14" fontId="2" fillId="0" borderId="0" xfId="0" applyNumberFormat="1" applyFont="1" applyBorder="1" applyAlignment="1">
      <alignment horizontal="center" vertical="center"/>
    </xf>
    <xf numFmtId="2" fontId="2" fillId="0" borderId="22" xfId="0" applyNumberFormat="1" applyFont="1" applyBorder="1"/>
    <xf numFmtId="14" fontId="2" fillId="4" borderId="22" xfId="0" applyNumberFormat="1" applyFont="1" applyFill="1" applyBorder="1"/>
    <xf numFmtId="2" fontId="2" fillId="0" borderId="23" xfId="0" applyNumberFormat="1" applyFont="1" applyBorder="1"/>
    <xf numFmtId="164" fontId="2" fillId="0" borderId="21" xfId="0" applyNumberFormat="1" applyFont="1" applyBorder="1" applyAlignment="1">
      <alignment horizontal="center" vertical="center"/>
    </xf>
    <xf numFmtId="164" fontId="2" fillId="0" borderId="22" xfId="0" applyNumberFormat="1" applyFont="1" applyBorder="1" applyAlignment="1">
      <alignment horizontal="center" vertical="center"/>
    </xf>
    <xf numFmtId="0" fontId="8" fillId="3" borderId="0" xfId="0" applyFont="1" applyFill="1" applyBorder="1" applyAlignment="1" applyProtection="1">
      <alignment horizontal="center" vertical="center"/>
      <protection hidden="1"/>
    </xf>
    <xf numFmtId="164" fontId="2" fillId="0" borderId="23" xfId="0" applyNumberFormat="1" applyFont="1" applyBorder="1" applyAlignment="1">
      <alignment horizontal="center" vertical="center"/>
    </xf>
    <xf numFmtId="164" fontId="2" fillId="0" borderId="5" xfId="0" applyNumberFormat="1" applyFont="1" applyBorder="1" applyAlignment="1">
      <alignment horizontal="center" vertical="center"/>
    </xf>
    <xf numFmtId="49" fontId="0" fillId="0" borderId="23" xfId="0" applyNumberFormat="1" applyBorder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49" fontId="0" fillId="0" borderId="16" xfId="0" applyNumberFormat="1" applyBorder="1" applyAlignment="1">
      <alignment horizontal="center" vertical="center"/>
    </xf>
    <xf numFmtId="164" fontId="2" fillId="0" borderId="23" xfId="0" applyNumberFormat="1" applyFont="1" applyBorder="1" applyAlignment="1">
      <alignment horizontal="center" vertical="center"/>
    </xf>
    <xf numFmtId="49" fontId="0" fillId="0" borderId="23" xfId="0" applyNumberFormat="1" applyBorder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14" fontId="9" fillId="0" borderId="0" xfId="0" applyNumberFormat="1" applyFont="1" applyBorder="1" applyAlignment="1" applyProtection="1">
      <alignment horizontal="center" vertical="center"/>
      <protection hidden="1"/>
    </xf>
    <xf numFmtId="0" fontId="0" fillId="0" borderId="24" xfId="0" applyBorder="1"/>
    <xf numFmtId="2" fontId="4" fillId="2" borderId="24" xfId="0" applyNumberFormat="1" applyFont="1" applyFill="1" applyBorder="1"/>
    <xf numFmtId="2" fontId="0" fillId="0" borderId="24" xfId="0" applyNumberFormat="1" applyBorder="1"/>
    <xf numFmtId="2" fontId="1" fillId="2" borderId="24" xfId="0" applyNumberFormat="1" applyFont="1" applyFill="1" applyBorder="1"/>
    <xf numFmtId="0" fontId="0" fillId="0" borderId="9" xfId="0" applyBorder="1" applyAlignment="1" applyProtection="1">
      <alignment horizontal="center" vertical="center"/>
      <protection hidden="1"/>
    </xf>
    <xf numFmtId="0" fontId="0" fillId="0" borderId="10" xfId="0" applyBorder="1" applyAlignment="1" applyProtection="1">
      <alignment horizontal="center" vertical="center"/>
      <protection hidden="1"/>
    </xf>
    <xf numFmtId="0" fontId="0" fillId="0" borderId="11" xfId="0" applyBorder="1" applyAlignment="1" applyProtection="1">
      <alignment horizontal="center" vertical="center"/>
      <protection hidden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CC66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82"/>
  <sheetViews>
    <sheetView tabSelected="1" zoomScale="85" zoomScaleNormal="85" workbookViewId="0">
      <pane ySplit="6" topLeftCell="A7" activePane="bottomLeft" state="frozenSplit"/>
      <selection pane="bottomLeft" activeCell="E6" sqref="E6"/>
    </sheetView>
  </sheetViews>
  <sheetFormatPr baseColWidth="10" defaultRowHeight="15" x14ac:dyDescent="0.25"/>
  <cols>
    <col min="1" max="1" width="15.42578125" customWidth="1"/>
    <col min="2" max="2" width="10.7109375" style="8" customWidth="1"/>
    <col min="3" max="3" width="10.7109375" customWidth="1"/>
    <col min="4" max="4" width="10.7109375" style="8" customWidth="1"/>
    <col min="5" max="5" width="4.85546875" style="8" customWidth="1"/>
    <col min="6" max="6" width="2.42578125" customWidth="1"/>
    <col min="7" max="7" width="11.42578125" customWidth="1"/>
    <col min="8" max="8" width="10.85546875" style="8" customWidth="1"/>
    <col min="9" max="9" width="8" customWidth="1"/>
    <col min="10" max="10" width="12.7109375" customWidth="1"/>
    <col min="12" max="12" width="5.7109375" customWidth="1"/>
    <col min="13" max="13" width="13.7109375" bestFit="1" customWidth="1"/>
  </cols>
  <sheetData>
    <row r="1" spans="1:14" s="11" customFormat="1" ht="15.75" thickBot="1" x14ac:dyDescent="0.3">
      <c r="A1" s="65" t="s">
        <v>5</v>
      </c>
      <c r="B1" s="66"/>
      <c r="C1" s="66"/>
      <c r="D1" s="66"/>
      <c r="E1" s="66"/>
      <c r="F1" s="66"/>
      <c r="G1" s="66"/>
      <c r="H1" s="66"/>
      <c r="I1" s="67"/>
    </row>
    <row r="2" spans="1:14" s="11" customFormat="1" x14ac:dyDescent="0.25">
      <c r="A2" s="40" t="s">
        <v>9</v>
      </c>
      <c r="B2" s="41" t="s">
        <v>12</v>
      </c>
      <c r="C2" s="43" t="s">
        <v>15</v>
      </c>
      <c r="D2" s="41" t="s">
        <v>18</v>
      </c>
      <c r="E2" s="42" t="s">
        <v>21</v>
      </c>
      <c r="F2" s="42" t="s">
        <v>24</v>
      </c>
      <c r="G2" s="41" t="s">
        <v>27</v>
      </c>
      <c r="H2" s="41" t="s">
        <v>30</v>
      </c>
      <c r="I2" s="36"/>
      <c r="J2" s="51" t="s">
        <v>33</v>
      </c>
      <c r="K2" s="11" t="s">
        <v>34</v>
      </c>
    </row>
    <row r="3" spans="1:14" s="11" customFormat="1" x14ac:dyDescent="0.25">
      <c r="A3" s="40" t="s">
        <v>10</v>
      </c>
      <c r="B3" s="41" t="s">
        <v>13</v>
      </c>
      <c r="C3" s="43" t="s">
        <v>16</v>
      </c>
      <c r="D3" s="41" t="s">
        <v>19</v>
      </c>
      <c r="E3" s="42" t="s">
        <v>22</v>
      </c>
      <c r="F3" s="39" t="s">
        <v>25</v>
      </c>
      <c r="G3" s="41" t="s">
        <v>28</v>
      </c>
      <c r="H3" s="41" t="s">
        <v>31</v>
      </c>
      <c r="I3" s="36"/>
      <c r="J3" s="36"/>
      <c r="M3" s="61" t="s">
        <v>35</v>
      </c>
      <c r="N3" s="62">
        <f>SUM(C7:C1048576)</f>
        <v>6508.6499999999978</v>
      </c>
    </row>
    <row r="4" spans="1:14" s="11" customFormat="1" x14ac:dyDescent="0.25">
      <c r="A4" s="40" t="s">
        <v>11</v>
      </c>
      <c r="B4" s="41" t="s">
        <v>14</v>
      </c>
      <c r="C4" s="43" t="s">
        <v>17</v>
      </c>
      <c r="D4" s="41" t="s">
        <v>20</v>
      </c>
      <c r="E4" s="42" t="s">
        <v>23</v>
      </c>
      <c r="F4" s="42" t="s">
        <v>26</v>
      </c>
      <c r="G4" s="40" t="s">
        <v>29</v>
      </c>
      <c r="H4" s="41" t="s">
        <v>32</v>
      </c>
      <c r="I4" s="13"/>
      <c r="J4" s="13"/>
      <c r="M4" s="61" t="s">
        <v>36</v>
      </c>
      <c r="N4" s="63">
        <f>SUM(G7:G1048576)</f>
        <v>709</v>
      </c>
    </row>
    <row r="5" spans="1:14" s="11" customFormat="1" ht="15.75" thickBot="1" x14ac:dyDescent="0.3">
      <c r="A5" s="12"/>
      <c r="B5" s="18"/>
      <c r="C5" s="38"/>
      <c r="D5" s="18"/>
      <c r="E5" s="60">
        <f ca="1">TODAY()</f>
        <v>42692</v>
      </c>
      <c r="F5" s="13"/>
      <c r="G5" s="37"/>
      <c r="H5" s="13"/>
      <c r="I5" s="13"/>
      <c r="M5" s="61" t="s">
        <v>37</v>
      </c>
      <c r="N5" s="64">
        <f>N3-N4</f>
        <v>5799.6499999999978</v>
      </c>
    </row>
    <row r="6" spans="1:14" ht="15.75" thickBot="1" x14ac:dyDescent="0.3">
      <c r="A6" s="14" t="s">
        <v>7</v>
      </c>
      <c r="B6" s="15" t="s">
        <v>2</v>
      </c>
      <c r="C6" s="15" t="s">
        <v>8</v>
      </c>
      <c r="D6" s="15" t="s">
        <v>4</v>
      </c>
      <c r="E6" s="15" t="s">
        <v>6</v>
      </c>
      <c r="F6" s="15"/>
      <c r="G6" s="15" t="s">
        <v>0</v>
      </c>
      <c r="H6" s="15" t="s">
        <v>2</v>
      </c>
      <c r="I6" s="16" t="s">
        <v>1</v>
      </c>
    </row>
    <row r="7" spans="1:14" ht="12" customHeight="1" x14ac:dyDescent="0.25">
      <c r="A7" s="20" t="s">
        <v>9</v>
      </c>
      <c r="B7" s="19">
        <v>42578</v>
      </c>
      <c r="C7" s="7">
        <v>87.4</v>
      </c>
      <c r="D7" s="27">
        <v>42609</v>
      </c>
      <c r="E7" s="35">
        <v>83</v>
      </c>
      <c r="F7" s="26"/>
      <c r="G7" s="4">
        <v>20</v>
      </c>
      <c r="H7" s="32">
        <v>42607</v>
      </c>
      <c r="I7" s="59" t="s">
        <v>3</v>
      </c>
      <c r="J7" s="3">
        <f t="shared" ref="J7" si="0">G7-C7</f>
        <v>-67.400000000000006</v>
      </c>
    </row>
    <row r="8" spans="1:14" ht="12" customHeight="1" x14ac:dyDescent="0.25">
      <c r="A8" s="44" t="s">
        <v>9</v>
      </c>
      <c r="B8" s="45">
        <v>42579</v>
      </c>
      <c r="C8" s="46">
        <v>88.4</v>
      </c>
      <c r="D8" s="57">
        <v>42610</v>
      </c>
      <c r="E8" s="35">
        <v>82</v>
      </c>
      <c r="F8" s="47"/>
      <c r="G8" s="48">
        <v>10</v>
      </c>
      <c r="H8" s="49">
        <v>42608</v>
      </c>
      <c r="I8" s="58" t="s">
        <v>3</v>
      </c>
      <c r="J8" s="3">
        <f>G8-C8</f>
        <v>-78.400000000000006</v>
      </c>
    </row>
    <row r="9" spans="1:14" ht="12" customHeight="1" x14ac:dyDescent="0.25">
      <c r="A9" s="1" t="s">
        <v>9</v>
      </c>
      <c r="B9" s="17">
        <v>42580</v>
      </c>
      <c r="C9" s="2">
        <v>89.4</v>
      </c>
      <c r="D9" s="28">
        <v>42611</v>
      </c>
      <c r="E9" s="35">
        <v>81</v>
      </c>
      <c r="F9" s="9"/>
      <c r="G9" s="5">
        <v>20</v>
      </c>
      <c r="H9" s="33">
        <v>42609</v>
      </c>
      <c r="I9" s="6" t="s">
        <v>3</v>
      </c>
      <c r="J9" s="3">
        <f t="shared" ref="J9" si="1">G9-C9</f>
        <v>-69.400000000000006</v>
      </c>
    </row>
    <row r="10" spans="1:14" ht="12" customHeight="1" x14ac:dyDescent="0.25">
      <c r="A10" s="1" t="s">
        <v>9</v>
      </c>
      <c r="B10" s="17">
        <v>42581</v>
      </c>
      <c r="C10" s="2">
        <v>90.4</v>
      </c>
      <c r="D10" s="28">
        <v>42612</v>
      </c>
      <c r="E10" s="35">
        <v>80</v>
      </c>
      <c r="F10" s="9"/>
      <c r="G10" s="5">
        <v>30</v>
      </c>
      <c r="H10" s="33">
        <v>42610</v>
      </c>
      <c r="I10" s="6" t="s">
        <v>3</v>
      </c>
      <c r="J10" s="3">
        <f t="shared" ref="J10:J39" si="2">G10-C10</f>
        <v>-60.400000000000006</v>
      </c>
    </row>
    <row r="11" spans="1:14" ht="12" customHeight="1" x14ac:dyDescent="0.25">
      <c r="A11" s="1" t="s">
        <v>9</v>
      </c>
      <c r="B11" s="17">
        <v>42584</v>
      </c>
      <c r="C11" s="2">
        <v>93.4</v>
      </c>
      <c r="D11" s="28">
        <v>42615</v>
      </c>
      <c r="E11" s="35">
        <v>77</v>
      </c>
      <c r="F11" s="9"/>
      <c r="G11" s="5">
        <v>32</v>
      </c>
      <c r="H11" s="33">
        <v>42613</v>
      </c>
      <c r="I11" s="6" t="s">
        <v>3</v>
      </c>
      <c r="J11" s="3">
        <f t="shared" si="2"/>
        <v>-61.400000000000006</v>
      </c>
    </row>
    <row r="12" spans="1:14" ht="12" customHeight="1" x14ac:dyDescent="0.25">
      <c r="A12" s="1" t="s">
        <v>9</v>
      </c>
      <c r="B12" s="17">
        <v>42585</v>
      </c>
      <c r="C12" s="2">
        <v>94.4</v>
      </c>
      <c r="D12" s="28">
        <v>42616</v>
      </c>
      <c r="E12" s="35">
        <v>76</v>
      </c>
      <c r="F12" s="9"/>
      <c r="G12" s="5">
        <v>12</v>
      </c>
      <c r="H12" s="33">
        <v>42614</v>
      </c>
      <c r="I12" s="6" t="s">
        <v>3</v>
      </c>
      <c r="J12" s="3">
        <f t="shared" si="2"/>
        <v>-82.4</v>
      </c>
    </row>
    <row r="13" spans="1:14" ht="12" customHeight="1" x14ac:dyDescent="0.25">
      <c r="A13" s="1" t="s">
        <v>12</v>
      </c>
      <c r="B13" s="17">
        <v>42567</v>
      </c>
      <c r="C13" s="2">
        <v>837</v>
      </c>
      <c r="D13" s="28">
        <v>42602</v>
      </c>
      <c r="E13" s="35">
        <v>90</v>
      </c>
      <c r="F13" s="9"/>
      <c r="G13" s="5">
        <v>222</v>
      </c>
      <c r="H13" s="33">
        <v>42633</v>
      </c>
      <c r="I13" s="6" t="s">
        <v>3</v>
      </c>
      <c r="J13" s="3">
        <f t="shared" si="2"/>
        <v>-615</v>
      </c>
    </row>
    <row r="14" spans="1:14" ht="12" customHeight="1" x14ac:dyDescent="0.25">
      <c r="A14" s="1" t="s">
        <v>12</v>
      </c>
      <c r="B14" s="17">
        <v>42570</v>
      </c>
      <c r="C14" s="2">
        <v>840</v>
      </c>
      <c r="D14" s="28">
        <v>42605</v>
      </c>
      <c r="E14" s="35">
        <v>87</v>
      </c>
      <c r="F14" s="9"/>
      <c r="G14" s="5">
        <v>333</v>
      </c>
      <c r="H14" s="33">
        <v>42636</v>
      </c>
      <c r="I14" s="6" t="s">
        <v>3</v>
      </c>
      <c r="J14" s="3">
        <f t="shared" si="2"/>
        <v>-507</v>
      </c>
    </row>
    <row r="15" spans="1:14" ht="12" customHeight="1" x14ac:dyDescent="0.25">
      <c r="A15" s="1" t="s">
        <v>16</v>
      </c>
      <c r="B15" s="17">
        <v>42598</v>
      </c>
      <c r="C15" s="2">
        <v>277.95</v>
      </c>
      <c r="D15" s="28">
        <v>42629</v>
      </c>
      <c r="E15" s="35">
        <v>63</v>
      </c>
      <c r="F15" s="9"/>
      <c r="G15" s="5"/>
      <c r="H15" s="33"/>
      <c r="I15" s="6"/>
      <c r="J15" s="3">
        <f t="shared" si="2"/>
        <v>-277.95</v>
      </c>
    </row>
    <row r="16" spans="1:14" ht="12" customHeight="1" x14ac:dyDescent="0.25">
      <c r="A16" s="1" t="s">
        <v>16</v>
      </c>
      <c r="B16" s="17">
        <v>42599</v>
      </c>
      <c r="C16" s="2">
        <v>278.95</v>
      </c>
      <c r="D16" s="28">
        <v>42630</v>
      </c>
      <c r="E16" s="35">
        <v>62</v>
      </c>
      <c r="F16" s="9"/>
      <c r="G16" s="5"/>
      <c r="H16" s="33"/>
      <c r="I16" s="6"/>
      <c r="J16" s="3">
        <f t="shared" si="2"/>
        <v>-278.95</v>
      </c>
    </row>
    <row r="17" spans="1:10" ht="12" customHeight="1" x14ac:dyDescent="0.25">
      <c r="A17" s="1" t="s">
        <v>16</v>
      </c>
      <c r="B17" s="17">
        <v>42601</v>
      </c>
      <c r="C17" s="2">
        <v>280.95</v>
      </c>
      <c r="D17" s="28">
        <v>42632</v>
      </c>
      <c r="E17" s="35">
        <v>60</v>
      </c>
      <c r="F17" s="9"/>
      <c r="G17" s="5"/>
      <c r="H17" s="33"/>
      <c r="I17" s="6"/>
      <c r="J17" s="3">
        <f t="shared" si="2"/>
        <v>-280.95</v>
      </c>
    </row>
    <row r="18" spans="1:10" ht="12" customHeight="1" x14ac:dyDescent="0.25">
      <c r="A18" s="1" t="s">
        <v>16</v>
      </c>
      <c r="B18" s="17">
        <v>42602</v>
      </c>
      <c r="C18" s="2">
        <v>281.95</v>
      </c>
      <c r="D18" s="28">
        <v>42633</v>
      </c>
      <c r="E18" s="35">
        <v>59</v>
      </c>
      <c r="F18" s="9"/>
      <c r="G18" s="5"/>
      <c r="H18" s="33"/>
      <c r="I18" s="6"/>
      <c r="J18" s="3">
        <f t="shared" si="2"/>
        <v>-281.95</v>
      </c>
    </row>
    <row r="19" spans="1:10" ht="12" customHeight="1" x14ac:dyDescent="0.25">
      <c r="A19" s="1" t="s">
        <v>16</v>
      </c>
      <c r="B19" s="17">
        <v>42605</v>
      </c>
      <c r="C19" s="2">
        <v>284.95</v>
      </c>
      <c r="D19" s="28">
        <v>42636</v>
      </c>
      <c r="E19" s="35">
        <v>56</v>
      </c>
      <c r="F19" s="9"/>
      <c r="G19" s="5"/>
      <c r="H19" s="33"/>
      <c r="I19" s="6"/>
      <c r="J19" s="3">
        <f t="shared" si="2"/>
        <v>-284.95</v>
      </c>
    </row>
    <row r="20" spans="1:10" ht="12" customHeight="1" x14ac:dyDescent="0.25">
      <c r="A20" s="1" t="s">
        <v>16</v>
      </c>
      <c r="B20" s="17">
        <v>42606</v>
      </c>
      <c r="C20" s="2">
        <v>285.95</v>
      </c>
      <c r="D20" s="28">
        <v>42637</v>
      </c>
      <c r="E20" s="35">
        <v>55</v>
      </c>
      <c r="F20" s="9"/>
      <c r="G20" s="5"/>
      <c r="H20" s="33"/>
      <c r="I20" s="6"/>
      <c r="J20" s="3">
        <f t="shared" si="2"/>
        <v>-285.95</v>
      </c>
    </row>
    <row r="21" spans="1:10" ht="12" customHeight="1" x14ac:dyDescent="0.25">
      <c r="A21" s="1" t="s">
        <v>16</v>
      </c>
      <c r="B21" s="17">
        <v>42607</v>
      </c>
      <c r="C21" s="2">
        <v>286.95</v>
      </c>
      <c r="D21" s="28">
        <v>42638</v>
      </c>
      <c r="E21" s="35">
        <v>54</v>
      </c>
      <c r="F21" s="9"/>
      <c r="G21" s="5">
        <v>30</v>
      </c>
      <c r="H21" s="33">
        <v>42691</v>
      </c>
      <c r="I21" s="6" t="s">
        <v>38</v>
      </c>
      <c r="J21" s="3">
        <f t="shared" si="2"/>
        <v>-256.95</v>
      </c>
    </row>
    <row r="22" spans="1:10" ht="12" customHeight="1" x14ac:dyDescent="0.25">
      <c r="A22" s="1" t="s">
        <v>16</v>
      </c>
      <c r="B22" s="17">
        <v>42608</v>
      </c>
      <c r="C22" s="2">
        <v>287.95</v>
      </c>
      <c r="D22" s="28">
        <v>42639</v>
      </c>
      <c r="E22" s="35">
        <v>53</v>
      </c>
      <c r="F22" s="9"/>
      <c r="G22" s="5"/>
      <c r="H22" s="33"/>
      <c r="I22" s="6"/>
      <c r="J22" s="3">
        <f t="shared" si="2"/>
        <v>-287.95</v>
      </c>
    </row>
    <row r="23" spans="1:10" ht="12" customHeight="1" x14ac:dyDescent="0.25">
      <c r="A23" s="1" t="s">
        <v>16</v>
      </c>
      <c r="B23" s="17">
        <v>42609</v>
      </c>
      <c r="C23" s="2">
        <v>288.95</v>
      </c>
      <c r="D23" s="28">
        <v>42786</v>
      </c>
      <c r="E23" s="35">
        <v>-94</v>
      </c>
      <c r="F23" s="9"/>
      <c r="G23" s="5"/>
      <c r="H23" s="33"/>
      <c r="I23" s="6"/>
      <c r="J23" s="3">
        <f t="shared" si="2"/>
        <v>-288.95</v>
      </c>
    </row>
    <row r="24" spans="1:10" ht="12" customHeight="1" x14ac:dyDescent="0.25">
      <c r="A24" s="1" t="s">
        <v>16</v>
      </c>
      <c r="B24" s="17">
        <v>42609</v>
      </c>
      <c r="C24" s="2">
        <v>288.95</v>
      </c>
      <c r="D24" s="28">
        <v>42787</v>
      </c>
      <c r="E24" s="35">
        <v>-95</v>
      </c>
      <c r="F24" s="9"/>
      <c r="G24" s="5"/>
      <c r="H24" s="33"/>
      <c r="I24" s="6"/>
      <c r="J24" s="3">
        <f t="shared" si="2"/>
        <v>-288.95</v>
      </c>
    </row>
    <row r="25" spans="1:10" ht="12" customHeight="1" x14ac:dyDescent="0.25">
      <c r="A25" s="1" t="s">
        <v>16</v>
      </c>
      <c r="B25" s="17">
        <v>42609</v>
      </c>
      <c r="C25" s="2">
        <v>288.95</v>
      </c>
      <c r="D25" s="28">
        <v>42788</v>
      </c>
      <c r="E25" s="35">
        <v>-96</v>
      </c>
      <c r="F25" s="9"/>
      <c r="G25" s="5"/>
      <c r="H25" s="33"/>
      <c r="I25" s="6"/>
      <c r="J25" s="3">
        <f t="shared" si="2"/>
        <v>-288.95</v>
      </c>
    </row>
    <row r="26" spans="1:10" ht="12" customHeight="1" x14ac:dyDescent="0.25">
      <c r="A26" s="1" t="s">
        <v>16</v>
      </c>
      <c r="B26" s="17">
        <v>42609</v>
      </c>
      <c r="C26" s="2">
        <v>288.95</v>
      </c>
      <c r="D26" s="28">
        <v>42789</v>
      </c>
      <c r="E26" s="35">
        <v>-97</v>
      </c>
      <c r="F26" s="9"/>
      <c r="G26" s="5"/>
      <c r="H26" s="33"/>
      <c r="I26" s="6"/>
      <c r="J26" s="3">
        <f t="shared" si="2"/>
        <v>-288.95</v>
      </c>
    </row>
    <row r="27" spans="1:10" ht="12" customHeight="1" x14ac:dyDescent="0.25">
      <c r="A27" s="1" t="s">
        <v>16</v>
      </c>
      <c r="B27" s="17">
        <v>42609</v>
      </c>
      <c r="C27" s="2">
        <v>288.95</v>
      </c>
      <c r="D27" s="28">
        <v>42790</v>
      </c>
      <c r="E27" s="35">
        <v>-98</v>
      </c>
      <c r="F27" s="9"/>
      <c r="G27" s="5"/>
      <c r="H27" s="33"/>
      <c r="I27" s="6"/>
      <c r="J27" s="3">
        <f t="shared" si="2"/>
        <v>-288.95</v>
      </c>
    </row>
    <row r="28" spans="1:10" ht="12" customHeight="1" x14ac:dyDescent="0.25">
      <c r="A28" s="1" t="s">
        <v>16</v>
      </c>
      <c r="B28" s="17">
        <v>42609</v>
      </c>
      <c r="C28" s="2">
        <v>288.95</v>
      </c>
      <c r="D28" s="28">
        <v>42791</v>
      </c>
      <c r="E28" s="35">
        <v>-99</v>
      </c>
      <c r="F28" s="9"/>
      <c r="G28" s="5"/>
      <c r="H28" s="33"/>
      <c r="I28" s="6"/>
      <c r="J28" s="3">
        <f t="shared" si="2"/>
        <v>-288.95</v>
      </c>
    </row>
    <row r="29" spans="1:10" ht="12" customHeight="1" x14ac:dyDescent="0.25">
      <c r="A29" s="1" t="s">
        <v>16</v>
      </c>
      <c r="B29" s="17">
        <v>42609</v>
      </c>
      <c r="C29" s="2">
        <v>288.95</v>
      </c>
      <c r="D29" s="28">
        <v>42792</v>
      </c>
      <c r="E29" s="35">
        <v>-100</v>
      </c>
      <c r="F29" s="9"/>
      <c r="G29" s="5"/>
      <c r="H29" s="33"/>
      <c r="I29" s="6"/>
      <c r="J29" s="3">
        <f t="shared" si="2"/>
        <v>-288.95</v>
      </c>
    </row>
    <row r="30" spans="1:10" ht="12" customHeight="1" x14ac:dyDescent="0.25">
      <c r="A30" s="1"/>
      <c r="B30" s="17"/>
      <c r="C30" s="2"/>
      <c r="D30" s="28"/>
      <c r="E30" s="35"/>
      <c r="F30" s="9"/>
      <c r="G30" s="5"/>
      <c r="H30" s="33"/>
      <c r="I30" s="6"/>
      <c r="J30" s="3">
        <f t="shared" si="2"/>
        <v>0</v>
      </c>
    </row>
    <row r="31" spans="1:10" ht="12" customHeight="1" x14ac:dyDescent="0.25">
      <c r="A31" s="1"/>
      <c r="B31" s="17"/>
      <c r="C31" s="2"/>
      <c r="D31" s="28"/>
      <c r="E31" s="35"/>
      <c r="F31" s="9"/>
      <c r="G31" s="5"/>
      <c r="H31" s="33"/>
      <c r="I31" s="6"/>
      <c r="J31" s="3">
        <f t="shared" si="2"/>
        <v>0</v>
      </c>
    </row>
    <row r="32" spans="1:10" ht="12" customHeight="1" x14ac:dyDescent="0.25">
      <c r="A32" s="1"/>
      <c r="B32" s="17"/>
      <c r="C32" s="2"/>
      <c r="D32" s="28"/>
      <c r="E32" s="35"/>
      <c r="F32" s="9"/>
      <c r="G32" s="5"/>
      <c r="H32" s="33"/>
      <c r="I32" s="6"/>
      <c r="J32" s="3">
        <f t="shared" si="2"/>
        <v>0</v>
      </c>
    </row>
    <row r="33" spans="1:10" ht="12" customHeight="1" x14ac:dyDescent="0.25">
      <c r="A33" s="1"/>
      <c r="B33" s="17"/>
      <c r="C33" s="2"/>
      <c r="D33" s="28"/>
      <c r="E33" s="35"/>
      <c r="F33" s="9"/>
      <c r="G33" s="5"/>
      <c r="H33" s="33"/>
      <c r="I33" s="6"/>
      <c r="J33" s="3">
        <f t="shared" si="2"/>
        <v>0</v>
      </c>
    </row>
    <row r="34" spans="1:10" ht="12" customHeight="1" x14ac:dyDescent="0.25">
      <c r="A34" s="1"/>
      <c r="B34" s="17"/>
      <c r="C34" s="2"/>
      <c r="D34" s="28"/>
      <c r="E34" s="35"/>
      <c r="F34" s="9"/>
      <c r="G34" s="5"/>
      <c r="H34" s="33"/>
      <c r="I34" s="6"/>
      <c r="J34" s="3">
        <f t="shared" si="2"/>
        <v>0</v>
      </c>
    </row>
    <row r="35" spans="1:10" ht="12" customHeight="1" x14ac:dyDescent="0.25">
      <c r="A35" s="1"/>
      <c r="B35" s="17"/>
      <c r="C35" s="2"/>
      <c r="D35" s="28"/>
      <c r="E35" s="35"/>
      <c r="F35" s="9"/>
      <c r="G35" s="5"/>
      <c r="H35" s="33"/>
      <c r="I35" s="6"/>
      <c r="J35" s="3">
        <f t="shared" si="2"/>
        <v>0</v>
      </c>
    </row>
    <row r="36" spans="1:10" ht="12" customHeight="1" x14ac:dyDescent="0.25">
      <c r="A36" s="1"/>
      <c r="B36" s="17"/>
      <c r="C36" s="2"/>
      <c r="D36" s="28"/>
      <c r="E36" s="35"/>
      <c r="F36" s="9"/>
      <c r="G36" s="5"/>
      <c r="H36" s="33"/>
      <c r="I36" s="6"/>
      <c r="J36" s="3">
        <f t="shared" si="2"/>
        <v>0</v>
      </c>
    </row>
    <row r="37" spans="1:10" ht="12" customHeight="1" x14ac:dyDescent="0.25">
      <c r="A37" s="1"/>
      <c r="B37" s="17"/>
      <c r="C37" s="2"/>
      <c r="D37" s="28"/>
      <c r="E37" s="35"/>
      <c r="F37" s="9"/>
      <c r="G37" s="5"/>
      <c r="H37" s="33"/>
      <c r="I37" s="6"/>
      <c r="J37" s="3">
        <f t="shared" si="2"/>
        <v>0</v>
      </c>
    </row>
    <row r="38" spans="1:10" ht="12" customHeight="1" x14ac:dyDescent="0.25">
      <c r="A38" s="1"/>
      <c r="B38" s="17"/>
      <c r="C38" s="2"/>
      <c r="D38" s="28"/>
      <c r="E38" s="35"/>
      <c r="F38" s="9"/>
      <c r="G38" s="5"/>
      <c r="H38" s="33"/>
      <c r="I38" s="6"/>
      <c r="J38" s="3">
        <f t="shared" si="2"/>
        <v>0</v>
      </c>
    </row>
    <row r="39" spans="1:10" ht="12" customHeight="1" x14ac:dyDescent="0.25">
      <c r="A39" s="1"/>
      <c r="B39" s="17"/>
      <c r="C39" s="2"/>
      <c r="D39" s="28"/>
      <c r="E39" s="35"/>
      <c r="F39" s="9"/>
      <c r="G39" s="5"/>
      <c r="H39" s="33"/>
      <c r="I39" s="6"/>
      <c r="J39" s="3">
        <f t="shared" si="2"/>
        <v>0</v>
      </c>
    </row>
    <row r="40" spans="1:10" ht="12" customHeight="1" x14ac:dyDescent="0.25"/>
    <row r="41" spans="1:10" ht="12" customHeight="1" x14ac:dyDescent="0.25"/>
    <row r="42" spans="1:10" ht="12" customHeight="1" x14ac:dyDescent="0.25"/>
    <row r="43" spans="1:10" ht="12" customHeight="1" x14ac:dyDescent="0.25"/>
    <row r="44" spans="1:10" ht="12" customHeight="1" x14ac:dyDescent="0.25"/>
    <row r="45" spans="1:10" ht="12" customHeight="1" x14ac:dyDescent="0.25"/>
    <row r="46" spans="1:10" ht="12" customHeight="1" x14ac:dyDescent="0.25"/>
    <row r="47" spans="1:10" ht="12" customHeight="1" x14ac:dyDescent="0.25"/>
    <row r="48" spans="1:10" ht="12" customHeight="1" x14ac:dyDescent="0.25"/>
    <row r="49" ht="12" customHeight="1" x14ac:dyDescent="0.25"/>
    <row r="50" ht="12" customHeight="1" x14ac:dyDescent="0.25"/>
    <row r="51" ht="12" customHeight="1" x14ac:dyDescent="0.25"/>
    <row r="52" ht="12" customHeight="1" x14ac:dyDescent="0.25"/>
    <row r="53" ht="12" customHeight="1" x14ac:dyDescent="0.25"/>
    <row r="54" ht="12" customHeight="1" x14ac:dyDescent="0.25"/>
    <row r="55" ht="12" customHeight="1" x14ac:dyDescent="0.25"/>
    <row r="56" ht="12" customHeight="1" x14ac:dyDescent="0.25"/>
    <row r="57" ht="12" customHeight="1" x14ac:dyDescent="0.25"/>
    <row r="58" ht="12" customHeight="1" x14ac:dyDescent="0.25"/>
    <row r="59" ht="12" customHeight="1" x14ac:dyDescent="0.25"/>
    <row r="60" ht="12" customHeight="1" x14ac:dyDescent="0.25"/>
    <row r="61" ht="12" customHeight="1" x14ac:dyDescent="0.25"/>
    <row r="62" ht="12" customHeight="1" x14ac:dyDescent="0.25"/>
    <row r="63" ht="12" customHeight="1" x14ac:dyDescent="0.25"/>
    <row r="64" ht="12" customHeight="1" x14ac:dyDescent="0.25"/>
    <row r="65" ht="12" customHeight="1" x14ac:dyDescent="0.25"/>
    <row r="66" ht="12" customHeight="1" x14ac:dyDescent="0.25"/>
    <row r="67" ht="12" customHeight="1" x14ac:dyDescent="0.25"/>
    <row r="68" ht="12" customHeight="1" x14ac:dyDescent="0.25"/>
    <row r="69" ht="12" customHeight="1" x14ac:dyDescent="0.25"/>
    <row r="70" ht="12" customHeight="1" x14ac:dyDescent="0.25"/>
    <row r="71" ht="12" customHeight="1" x14ac:dyDescent="0.25"/>
    <row r="72" ht="12" customHeight="1" x14ac:dyDescent="0.25"/>
    <row r="73" ht="12" customHeight="1" x14ac:dyDescent="0.25"/>
    <row r="74" ht="12" customHeight="1" x14ac:dyDescent="0.25"/>
    <row r="75" ht="12" customHeight="1" x14ac:dyDescent="0.25"/>
    <row r="76" ht="12" customHeight="1" x14ac:dyDescent="0.25"/>
    <row r="77" ht="12" customHeight="1" x14ac:dyDescent="0.25"/>
    <row r="78" ht="12" customHeight="1" x14ac:dyDescent="0.25"/>
    <row r="79" ht="12" customHeight="1" x14ac:dyDescent="0.25"/>
    <row r="80" ht="12" customHeight="1" x14ac:dyDescent="0.25"/>
    <row r="81" ht="12" customHeight="1" x14ac:dyDescent="0.25"/>
    <row r="82" ht="12" customHeight="1" x14ac:dyDescent="0.25"/>
    <row r="83" ht="12" customHeight="1" x14ac:dyDescent="0.25"/>
    <row r="84" ht="12" customHeight="1" x14ac:dyDescent="0.25"/>
    <row r="85" ht="12" customHeight="1" x14ac:dyDescent="0.25"/>
    <row r="86" ht="12" customHeight="1" x14ac:dyDescent="0.25"/>
    <row r="87" ht="12" customHeight="1" x14ac:dyDescent="0.25"/>
    <row r="88" ht="12" customHeight="1" x14ac:dyDescent="0.25"/>
    <row r="89" ht="12" customHeight="1" x14ac:dyDescent="0.25"/>
    <row r="90" ht="12" customHeight="1" x14ac:dyDescent="0.25"/>
    <row r="91" ht="12" customHeight="1" x14ac:dyDescent="0.25"/>
    <row r="92" ht="12" customHeight="1" x14ac:dyDescent="0.25"/>
    <row r="93" ht="12" customHeight="1" x14ac:dyDescent="0.25"/>
    <row r="94" ht="12" customHeight="1" x14ac:dyDescent="0.25"/>
    <row r="95" ht="12" customHeight="1" x14ac:dyDescent="0.25"/>
    <row r="96" ht="12" customHeight="1" x14ac:dyDescent="0.25"/>
    <row r="97" ht="12" customHeight="1" x14ac:dyDescent="0.25"/>
    <row r="98" ht="12" customHeight="1" x14ac:dyDescent="0.25"/>
    <row r="99" ht="12" customHeight="1" x14ac:dyDescent="0.25"/>
    <row r="100" ht="12" customHeight="1" x14ac:dyDescent="0.25"/>
    <row r="101" ht="12" customHeight="1" x14ac:dyDescent="0.25"/>
    <row r="102" ht="12" customHeight="1" x14ac:dyDescent="0.25"/>
    <row r="103" ht="12" customHeight="1" x14ac:dyDescent="0.25"/>
    <row r="104" ht="12" customHeight="1" x14ac:dyDescent="0.25"/>
    <row r="105" ht="12" customHeight="1" x14ac:dyDescent="0.25"/>
    <row r="106" ht="12" customHeight="1" x14ac:dyDescent="0.25"/>
    <row r="107" ht="12" customHeight="1" x14ac:dyDescent="0.25"/>
    <row r="108" ht="12" customHeight="1" x14ac:dyDescent="0.25"/>
    <row r="109" ht="12" customHeight="1" x14ac:dyDescent="0.25"/>
    <row r="110" ht="12" customHeight="1" x14ac:dyDescent="0.25"/>
    <row r="111" ht="12" customHeight="1" x14ac:dyDescent="0.25"/>
    <row r="112" ht="12" customHeight="1" x14ac:dyDescent="0.25"/>
    <row r="113" spans="12:12" ht="12" customHeight="1" x14ac:dyDescent="0.25"/>
    <row r="114" spans="12:12" ht="12" customHeight="1" x14ac:dyDescent="0.25"/>
    <row r="115" spans="12:12" ht="12" customHeight="1" x14ac:dyDescent="0.25">
      <c r="L115" s="3"/>
    </row>
    <row r="116" spans="12:12" ht="12" customHeight="1" x14ac:dyDescent="0.25"/>
    <row r="117" spans="12:12" ht="12" customHeight="1" x14ac:dyDescent="0.25"/>
    <row r="118" spans="12:12" ht="12" customHeight="1" x14ac:dyDescent="0.25"/>
    <row r="119" spans="12:12" ht="12" customHeight="1" x14ac:dyDescent="0.25"/>
    <row r="120" spans="12:12" ht="12" customHeight="1" x14ac:dyDescent="0.25"/>
    <row r="121" spans="12:12" ht="12" customHeight="1" x14ac:dyDescent="0.25"/>
    <row r="122" spans="12:12" ht="12" customHeight="1" x14ac:dyDescent="0.25"/>
    <row r="123" spans="12:12" ht="12" customHeight="1" x14ac:dyDescent="0.25"/>
    <row r="124" spans="12:12" ht="12" customHeight="1" x14ac:dyDescent="0.25"/>
    <row r="125" spans="12:12" ht="12" customHeight="1" x14ac:dyDescent="0.25"/>
    <row r="126" spans="12:12" ht="12" customHeight="1" x14ac:dyDescent="0.25"/>
    <row r="127" spans="12:12" ht="12" customHeight="1" x14ac:dyDescent="0.25"/>
    <row r="128" spans="12:12" ht="12" customHeight="1" x14ac:dyDescent="0.25"/>
    <row r="129" ht="12" customHeight="1" x14ac:dyDescent="0.25"/>
    <row r="130" ht="12" customHeight="1" x14ac:dyDescent="0.25"/>
    <row r="131" ht="12" customHeight="1" x14ac:dyDescent="0.25"/>
    <row r="132" ht="12" customHeight="1" x14ac:dyDescent="0.25"/>
    <row r="133" ht="12" customHeight="1" x14ac:dyDescent="0.25"/>
    <row r="134" ht="12" customHeight="1" x14ac:dyDescent="0.25"/>
    <row r="135" ht="12" customHeight="1" x14ac:dyDescent="0.25"/>
    <row r="136" ht="12" customHeight="1" x14ac:dyDescent="0.25"/>
    <row r="137" ht="12" customHeight="1" x14ac:dyDescent="0.25"/>
    <row r="138" ht="12" customHeight="1" x14ac:dyDescent="0.25"/>
    <row r="139" ht="12" customHeight="1" x14ac:dyDescent="0.25"/>
    <row r="140" ht="12" customHeight="1" x14ac:dyDescent="0.25"/>
    <row r="141" ht="12" customHeight="1" x14ac:dyDescent="0.25"/>
    <row r="142" ht="12" customHeight="1" x14ac:dyDescent="0.25"/>
    <row r="143" ht="12" customHeight="1" x14ac:dyDescent="0.25"/>
    <row r="144" ht="12" customHeight="1" x14ac:dyDescent="0.25"/>
    <row r="145" ht="12" customHeight="1" x14ac:dyDescent="0.25"/>
    <row r="146" ht="12" customHeight="1" x14ac:dyDescent="0.25"/>
    <row r="147" ht="12" customHeight="1" x14ac:dyDescent="0.25"/>
    <row r="148" ht="12" customHeight="1" x14ac:dyDescent="0.25"/>
    <row r="149" ht="12" customHeight="1" x14ac:dyDescent="0.25"/>
    <row r="150" ht="12" customHeight="1" x14ac:dyDescent="0.25"/>
    <row r="151" ht="12" customHeight="1" x14ac:dyDescent="0.25"/>
    <row r="152" ht="12" customHeight="1" x14ac:dyDescent="0.25"/>
    <row r="153" ht="12" customHeight="1" x14ac:dyDescent="0.25"/>
    <row r="154" ht="12" customHeight="1" x14ac:dyDescent="0.25"/>
    <row r="155" ht="12" customHeight="1" x14ac:dyDescent="0.25"/>
    <row r="156" ht="12" customHeight="1" x14ac:dyDescent="0.25"/>
    <row r="157" ht="12" customHeight="1" x14ac:dyDescent="0.25"/>
    <row r="158" ht="12" customHeight="1" x14ac:dyDescent="0.25"/>
    <row r="159" ht="12" customHeight="1" x14ac:dyDescent="0.25"/>
    <row r="160" ht="12" customHeight="1" x14ac:dyDescent="0.25"/>
    <row r="161" ht="12" customHeight="1" x14ac:dyDescent="0.25"/>
    <row r="162" ht="12" customHeight="1" x14ac:dyDescent="0.25"/>
    <row r="163" ht="12" customHeight="1" x14ac:dyDescent="0.25"/>
    <row r="164" ht="12" customHeight="1" x14ac:dyDescent="0.25"/>
    <row r="165" ht="12" customHeight="1" x14ac:dyDescent="0.25"/>
    <row r="166" ht="12" customHeight="1" x14ac:dyDescent="0.25"/>
    <row r="167" ht="12" customHeight="1" x14ac:dyDescent="0.25"/>
    <row r="168" ht="12" customHeight="1" x14ac:dyDescent="0.25"/>
    <row r="169" ht="12" customHeight="1" x14ac:dyDescent="0.25"/>
    <row r="170" ht="12" customHeight="1" x14ac:dyDescent="0.25"/>
    <row r="182" ht="12" customHeight="1" x14ac:dyDescent="0.25"/>
  </sheetData>
  <sortState ref="B5:K559">
    <sortCondition ref="B5:B586"/>
  </sortState>
  <mergeCells count="1">
    <mergeCell ref="A1:I1"/>
  </mergeCells>
  <conditionalFormatting sqref="E8">
    <cfRule type="colorScale" priority="77">
      <colorScale>
        <cfvo type="num" val="-100"/>
        <cfvo type="num" val="0"/>
        <cfvo type="num" val="60"/>
        <color rgb="FF00B050"/>
        <color rgb="FFFFC000"/>
        <color rgb="FFFF0000"/>
      </colorScale>
    </cfRule>
    <cfRule type="colorScale" priority="78">
      <colorScale>
        <cfvo type="num" val="90"/>
        <cfvo type="num" val="365"/>
        <color rgb="FFFF7128"/>
        <color rgb="FFFF0000"/>
      </colorScale>
    </cfRule>
    <cfRule type="colorScale" priority="79">
      <colorScale>
        <cfvo type="num" val="30"/>
        <cfvo type="num" val="90"/>
        <color rgb="FFFFC000"/>
        <color rgb="FFFF5050"/>
      </colorScale>
    </cfRule>
  </conditionalFormatting>
  <conditionalFormatting sqref="E46 E42 E50 E54 E58 E62 E66">
    <cfRule type="colorScale" priority="46">
      <colorScale>
        <cfvo type="num" val="-100"/>
        <cfvo type="num" val="0"/>
        <cfvo type="num" val="60"/>
        <color rgb="FF00B050"/>
        <color rgb="FFFFC000"/>
        <color rgb="FFFF0000"/>
      </colorScale>
    </cfRule>
    <cfRule type="colorScale" priority="47">
      <colorScale>
        <cfvo type="num" val="90"/>
        <cfvo type="num" val="365"/>
        <color rgb="FFFF7128"/>
        <color rgb="FFFF0000"/>
      </colorScale>
    </cfRule>
    <cfRule type="colorScale" priority="48">
      <colorScale>
        <cfvo type="num" val="30"/>
        <cfvo type="num" val="90"/>
        <color rgb="FFFFC000"/>
        <color rgb="FFFF5050"/>
      </colorScale>
    </cfRule>
  </conditionalFormatting>
  <conditionalFormatting sqref="E43 E7 E47 E51 E55 E59 E63 E67">
    <cfRule type="colorScale" priority="19">
      <colorScale>
        <cfvo type="num" val="-100"/>
        <cfvo type="num" val="0"/>
        <cfvo type="num" val="60"/>
        <color rgb="FF00B050"/>
        <color rgb="FFFFC000"/>
        <color rgb="FFFF0000"/>
      </colorScale>
    </cfRule>
    <cfRule type="colorScale" priority="20">
      <colorScale>
        <cfvo type="num" val="90"/>
        <cfvo type="num" val="365"/>
        <color rgb="FFFF7128"/>
        <color rgb="FFFF0000"/>
      </colorScale>
    </cfRule>
    <cfRule type="colorScale" priority="21">
      <colorScale>
        <cfvo type="num" val="30"/>
        <cfvo type="num" val="90"/>
        <color rgb="FFFFC000"/>
        <color rgb="FFFF5050"/>
      </colorScale>
    </cfRule>
  </conditionalFormatting>
  <conditionalFormatting sqref="E45 E41 E49 E53 E57 E61 E65 E69 E9:E39">
    <cfRule type="colorScale" priority="16">
      <colorScale>
        <cfvo type="num" val="-100"/>
        <cfvo type="num" val="0"/>
        <cfvo type="num" val="60"/>
        <color rgb="FF00B050"/>
        <color rgb="FFFFC000"/>
        <color rgb="FFFF0000"/>
      </colorScale>
    </cfRule>
    <cfRule type="colorScale" priority="17">
      <colorScale>
        <cfvo type="num" val="90"/>
        <cfvo type="num" val="365"/>
        <color rgb="FFFF7128"/>
        <color rgb="FFFF0000"/>
      </colorScale>
    </cfRule>
    <cfRule type="colorScale" priority="18">
      <colorScale>
        <cfvo type="num" val="30"/>
        <cfvo type="num" val="90"/>
        <color rgb="FFFFC000"/>
        <color rgb="FFFF5050"/>
      </colorScale>
    </cfRule>
  </conditionalFormatting>
  <hyperlinks>
    <hyperlink ref="B3" location="Facture!A185" display="E"/>
    <hyperlink ref="A4" location="Facture!A137" display="C"/>
    <hyperlink ref="A2" location="Facture!A7" display="A"/>
    <hyperlink ref="A3" location="Facture!A84" display="B"/>
    <hyperlink ref="B2" location="Facture!A183" display="D"/>
    <hyperlink ref="B4" location="Facture!A209" display="F"/>
    <hyperlink ref="C2" location="Facture!A223" display="G"/>
    <hyperlink ref="C3" location="Facture!A229" display="H"/>
    <hyperlink ref="C4" location="Facture!A234" display="I"/>
    <hyperlink ref="D2" location="Facture!A237" display="J"/>
    <hyperlink ref="D3" location="Facture!A244" display="K"/>
    <hyperlink ref="D4" location="Facture!A257" display="L"/>
    <hyperlink ref="E2" location="Facture!A290" display="M"/>
    <hyperlink ref="E3" location="Facture!A310" display="N"/>
    <hyperlink ref="E4" location="Facture!A329" display="O"/>
    <hyperlink ref="F2" location="Facture!A357" display="P"/>
    <hyperlink ref="F4" location="Facture!A456" display="R"/>
    <hyperlink ref="G2" location="Facture!A466" display="S"/>
    <hyperlink ref="G3" location="Facture!A550" display="T"/>
    <hyperlink ref="G4" location="Facture!A563" display="U"/>
    <hyperlink ref="H2" location="Facture!A567" display="V"/>
    <hyperlink ref="H3" location="Facture!A578" display="W"/>
    <hyperlink ref="H4" location="Facture!A580" display="X"/>
  </hyperlinks>
  <pageMargins left="0.23622047244094491" right="0.23622047244094491" top="0.74803149606299213" bottom="0.74803149606299213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0"/>
  <sheetViews>
    <sheetView workbookViewId="0">
      <selection activeCell="C9" sqref="C9"/>
    </sheetView>
  </sheetViews>
  <sheetFormatPr baseColWidth="10" defaultRowHeight="15" x14ac:dyDescent="0.25"/>
  <cols>
    <col min="1" max="1" width="16.140625" customWidth="1"/>
  </cols>
  <sheetData>
    <row r="1" spans="1:10" ht="15.75" thickBot="1" x14ac:dyDescent="0.3">
      <c r="A1" s="14" t="s">
        <v>7</v>
      </c>
      <c r="B1" s="15" t="s">
        <v>2</v>
      </c>
      <c r="C1" s="15" t="s">
        <v>8</v>
      </c>
      <c r="D1" s="15" t="s">
        <v>4</v>
      </c>
      <c r="E1" s="15" t="s">
        <v>6</v>
      </c>
      <c r="F1" s="15"/>
      <c r="G1" s="15" t="s">
        <v>0</v>
      </c>
      <c r="H1" s="15" t="s">
        <v>2</v>
      </c>
      <c r="I1" s="16" t="s">
        <v>1</v>
      </c>
    </row>
    <row r="2" spans="1:10" ht="15.75" thickBot="1" x14ac:dyDescent="0.3">
      <c r="A2" s="20" t="s">
        <v>9</v>
      </c>
      <c r="B2" s="19">
        <v>42577</v>
      </c>
      <c r="C2" s="7">
        <v>86.4</v>
      </c>
      <c r="D2" s="27">
        <v>42608</v>
      </c>
      <c r="E2" s="35">
        <f ca="1">TODAY()-D2</f>
        <v>84</v>
      </c>
      <c r="F2" s="26"/>
      <c r="G2" s="4">
        <v>86.4</v>
      </c>
      <c r="H2" s="32">
        <v>42606</v>
      </c>
      <c r="I2" s="55" t="s">
        <v>3</v>
      </c>
      <c r="J2" s="3">
        <f t="shared" ref="J2" si="0">G2-C2</f>
        <v>0</v>
      </c>
    </row>
    <row r="3" spans="1:10" ht="15.75" thickBot="1" x14ac:dyDescent="0.3">
      <c r="A3" s="20" t="s">
        <v>9</v>
      </c>
      <c r="B3" s="19">
        <v>42578</v>
      </c>
      <c r="C3" s="7">
        <v>87.4</v>
      </c>
      <c r="D3" s="27">
        <v>42609</v>
      </c>
      <c r="E3" s="35">
        <f t="shared" ref="E3:E10" ca="1" si="1">TODAY()-D3</f>
        <v>83</v>
      </c>
      <c r="F3" s="26"/>
      <c r="G3" s="4">
        <v>20</v>
      </c>
      <c r="H3" s="32">
        <v>42607</v>
      </c>
      <c r="I3" s="59" t="s">
        <v>3</v>
      </c>
      <c r="J3" s="3">
        <f t="shared" ref="J3:J10" si="2">G3-C3</f>
        <v>-67.400000000000006</v>
      </c>
    </row>
    <row r="4" spans="1:10" ht="15.75" thickBot="1" x14ac:dyDescent="0.3">
      <c r="A4" s="20" t="s">
        <v>9</v>
      </c>
      <c r="B4" s="19">
        <v>42579</v>
      </c>
      <c r="C4" s="7">
        <v>88.4</v>
      </c>
      <c r="D4" s="27">
        <v>42610</v>
      </c>
      <c r="E4" s="35">
        <f t="shared" ca="1" si="1"/>
        <v>82</v>
      </c>
      <c r="F4" s="26"/>
      <c r="G4" s="4">
        <v>10</v>
      </c>
      <c r="H4" s="32">
        <v>42608</v>
      </c>
      <c r="I4" s="59" t="s">
        <v>3</v>
      </c>
      <c r="J4" s="3">
        <f t="shared" si="2"/>
        <v>-78.400000000000006</v>
      </c>
    </row>
    <row r="5" spans="1:10" ht="15.75" thickBot="1" x14ac:dyDescent="0.3">
      <c r="A5" s="20" t="s">
        <v>9</v>
      </c>
      <c r="B5" s="19">
        <v>42580</v>
      </c>
      <c r="C5" s="7">
        <v>89.4</v>
      </c>
      <c r="D5" s="27">
        <v>42611</v>
      </c>
      <c r="E5" s="35">
        <f t="shared" ca="1" si="1"/>
        <v>81</v>
      </c>
      <c r="F5" s="26"/>
      <c r="G5" s="4">
        <v>20</v>
      </c>
      <c r="H5" s="32">
        <v>42609</v>
      </c>
      <c r="I5" s="59" t="s">
        <v>3</v>
      </c>
      <c r="J5" s="3">
        <f t="shared" si="2"/>
        <v>-69.400000000000006</v>
      </c>
    </row>
    <row r="6" spans="1:10" ht="15.75" thickBot="1" x14ac:dyDescent="0.3">
      <c r="A6" s="20" t="s">
        <v>9</v>
      </c>
      <c r="B6" s="19">
        <v>42581</v>
      </c>
      <c r="C6" s="7">
        <v>90.4</v>
      </c>
      <c r="D6" s="27">
        <v>42612</v>
      </c>
      <c r="E6" s="35">
        <f t="shared" ca="1" si="1"/>
        <v>80</v>
      </c>
      <c r="F6" s="26"/>
      <c r="G6" s="4">
        <v>30</v>
      </c>
      <c r="H6" s="32">
        <v>42610</v>
      </c>
      <c r="I6" s="59" t="s">
        <v>3</v>
      </c>
      <c r="J6" s="3">
        <f t="shared" si="2"/>
        <v>-60.400000000000006</v>
      </c>
    </row>
    <row r="7" spans="1:10" ht="15.75" thickBot="1" x14ac:dyDescent="0.3">
      <c r="A7" s="20" t="s">
        <v>9</v>
      </c>
      <c r="B7" s="19">
        <v>42582</v>
      </c>
      <c r="C7" s="7">
        <v>91.4</v>
      </c>
      <c r="D7" s="27">
        <v>42613</v>
      </c>
      <c r="E7" s="35">
        <f t="shared" ca="1" si="1"/>
        <v>79</v>
      </c>
      <c r="F7" s="26"/>
      <c r="G7" s="4">
        <v>91.4</v>
      </c>
      <c r="H7" s="32">
        <v>42611</v>
      </c>
      <c r="I7" s="59" t="s">
        <v>3</v>
      </c>
      <c r="J7" s="3">
        <f t="shared" si="2"/>
        <v>0</v>
      </c>
    </row>
    <row r="8" spans="1:10" ht="15.75" thickBot="1" x14ac:dyDescent="0.3">
      <c r="A8" s="20" t="s">
        <v>9</v>
      </c>
      <c r="B8" s="19">
        <v>42583</v>
      </c>
      <c r="C8" s="7">
        <v>92.4</v>
      </c>
      <c r="D8" s="27">
        <v>42614</v>
      </c>
      <c r="E8" s="35">
        <f t="shared" ca="1" si="1"/>
        <v>78</v>
      </c>
      <c r="F8" s="26"/>
      <c r="G8" s="4">
        <v>92.4</v>
      </c>
      <c r="H8" s="32">
        <v>42612</v>
      </c>
      <c r="I8" s="59" t="s">
        <v>3</v>
      </c>
      <c r="J8" s="3">
        <f t="shared" si="2"/>
        <v>0</v>
      </c>
    </row>
    <row r="9" spans="1:10" ht="15.75" thickBot="1" x14ac:dyDescent="0.3">
      <c r="A9" s="20" t="s">
        <v>9</v>
      </c>
      <c r="B9" s="19">
        <v>42584</v>
      </c>
      <c r="C9" s="7">
        <v>93.4</v>
      </c>
      <c r="D9" s="27">
        <v>42615</v>
      </c>
      <c r="E9" s="35">
        <f t="shared" ca="1" si="1"/>
        <v>77</v>
      </c>
      <c r="F9" s="26"/>
      <c r="G9" s="4">
        <v>32</v>
      </c>
      <c r="H9" s="32">
        <v>42613</v>
      </c>
      <c r="I9" s="59" t="s">
        <v>3</v>
      </c>
      <c r="J9" s="3">
        <f t="shared" si="2"/>
        <v>-61.400000000000006</v>
      </c>
    </row>
    <row r="10" spans="1:10" x14ac:dyDescent="0.25">
      <c r="A10" s="20" t="s">
        <v>9</v>
      </c>
      <c r="B10" s="19">
        <v>42585</v>
      </c>
      <c r="C10" s="7">
        <v>94.4</v>
      </c>
      <c r="D10" s="27">
        <v>42616</v>
      </c>
      <c r="E10" s="35">
        <f t="shared" ca="1" si="1"/>
        <v>76</v>
      </c>
      <c r="F10" s="26"/>
      <c r="G10" s="4">
        <v>12</v>
      </c>
      <c r="H10" s="32">
        <v>42614</v>
      </c>
      <c r="I10" s="59" t="s">
        <v>3</v>
      </c>
      <c r="J10" s="3">
        <f t="shared" si="2"/>
        <v>-82.4</v>
      </c>
    </row>
  </sheetData>
  <conditionalFormatting sqref="E2:E10">
    <cfRule type="colorScale" priority="1">
      <colorScale>
        <cfvo type="num" val="-100"/>
        <cfvo type="num" val="0"/>
        <cfvo type="num" val="60"/>
        <color rgb="FF00B050"/>
        <color rgb="FFFFC000"/>
        <color rgb="FFFF0000"/>
      </colorScale>
    </cfRule>
    <cfRule type="colorScale" priority="2">
      <colorScale>
        <cfvo type="num" val="90"/>
        <cfvo type="num" val="365"/>
        <color rgb="FFFF7128"/>
        <color rgb="FFFF0000"/>
      </colorScale>
    </cfRule>
    <cfRule type="colorScale" priority="3">
      <colorScale>
        <cfvo type="num" val="30"/>
        <cfvo type="num" val="90"/>
        <color rgb="FFFFC000"/>
        <color rgb="FFFF5050"/>
      </colorScale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1"/>
  <sheetViews>
    <sheetView workbookViewId="0">
      <selection activeCell="G9" sqref="G9"/>
    </sheetView>
  </sheetViews>
  <sheetFormatPr baseColWidth="10" defaultRowHeight="15" x14ac:dyDescent="0.25"/>
  <sheetData>
    <row r="1" spans="1:10" ht="15.75" thickBot="1" x14ac:dyDescent="0.3">
      <c r="A1" s="14" t="s">
        <v>7</v>
      </c>
      <c r="B1" s="15" t="s">
        <v>2</v>
      </c>
      <c r="C1" s="15" t="s">
        <v>8</v>
      </c>
      <c r="D1" s="15" t="s">
        <v>4</v>
      </c>
      <c r="E1" s="15" t="s">
        <v>6</v>
      </c>
      <c r="F1" s="15"/>
      <c r="G1" s="15" t="s">
        <v>0</v>
      </c>
      <c r="H1" s="15" t="s">
        <v>2</v>
      </c>
      <c r="I1" s="16" t="s">
        <v>1</v>
      </c>
    </row>
    <row r="2" spans="1:10" x14ac:dyDescent="0.25">
      <c r="A2" s="44" t="s">
        <v>12</v>
      </c>
      <c r="B2" s="45">
        <v>42564</v>
      </c>
      <c r="C2" s="46">
        <v>834</v>
      </c>
      <c r="D2" s="52">
        <v>42599</v>
      </c>
      <c r="E2" s="35">
        <f ca="1">TODAY()-D2</f>
        <v>93</v>
      </c>
      <c r="F2" s="47"/>
      <c r="G2" s="48">
        <v>834</v>
      </c>
      <c r="H2" s="49">
        <v>42630</v>
      </c>
      <c r="I2" s="54" t="s">
        <v>3</v>
      </c>
      <c r="J2" s="3">
        <f>G2-C2</f>
        <v>0</v>
      </c>
    </row>
    <row r="3" spans="1:10" x14ac:dyDescent="0.25">
      <c r="A3" s="44" t="s">
        <v>12</v>
      </c>
      <c r="B3" s="45">
        <v>42565</v>
      </c>
      <c r="C3" s="46">
        <v>835</v>
      </c>
      <c r="D3" s="57">
        <v>42600</v>
      </c>
      <c r="E3" s="35">
        <f t="shared" ref="E3:E11" ca="1" si="0">TODAY()-D3</f>
        <v>92</v>
      </c>
      <c r="F3" s="47"/>
      <c r="G3" s="48">
        <v>835</v>
      </c>
      <c r="H3" s="49">
        <v>42631</v>
      </c>
      <c r="I3" s="58" t="s">
        <v>3</v>
      </c>
      <c r="J3" s="3">
        <f t="shared" ref="J3:J11" si="1">G3-C3</f>
        <v>0</v>
      </c>
    </row>
    <row r="4" spans="1:10" x14ac:dyDescent="0.25">
      <c r="A4" s="44" t="s">
        <v>12</v>
      </c>
      <c r="B4" s="45">
        <v>42566</v>
      </c>
      <c r="C4" s="46">
        <v>836</v>
      </c>
      <c r="D4" s="57">
        <v>42601</v>
      </c>
      <c r="E4" s="35">
        <f t="shared" ca="1" si="0"/>
        <v>91</v>
      </c>
      <c r="F4" s="47"/>
      <c r="G4" s="48">
        <v>836</v>
      </c>
      <c r="H4" s="49">
        <v>42632</v>
      </c>
      <c r="I4" s="58" t="s">
        <v>3</v>
      </c>
      <c r="J4" s="3">
        <f t="shared" si="1"/>
        <v>0</v>
      </c>
    </row>
    <row r="5" spans="1:10" x14ac:dyDescent="0.25">
      <c r="A5" s="44" t="s">
        <v>12</v>
      </c>
      <c r="B5" s="45">
        <v>42567</v>
      </c>
      <c r="C5" s="46">
        <v>837</v>
      </c>
      <c r="D5" s="57">
        <v>42602</v>
      </c>
      <c r="E5" s="35">
        <f t="shared" ca="1" si="0"/>
        <v>90</v>
      </c>
      <c r="F5" s="47"/>
      <c r="G5" s="48">
        <v>222</v>
      </c>
      <c r="H5" s="49">
        <v>42633</v>
      </c>
      <c r="I5" s="58" t="s">
        <v>3</v>
      </c>
      <c r="J5" s="3">
        <f t="shared" si="1"/>
        <v>-615</v>
      </c>
    </row>
    <row r="6" spans="1:10" x14ac:dyDescent="0.25">
      <c r="A6" s="44" t="s">
        <v>12</v>
      </c>
      <c r="B6" s="45">
        <v>42568</v>
      </c>
      <c r="C6" s="46">
        <v>838</v>
      </c>
      <c r="D6" s="57">
        <v>42603</v>
      </c>
      <c r="E6" s="35">
        <f t="shared" ca="1" si="0"/>
        <v>89</v>
      </c>
      <c r="F6" s="47"/>
      <c r="G6" s="48">
        <v>838</v>
      </c>
      <c r="H6" s="49">
        <v>42634</v>
      </c>
      <c r="I6" s="58" t="s">
        <v>3</v>
      </c>
      <c r="J6" s="3">
        <f t="shared" si="1"/>
        <v>0</v>
      </c>
    </row>
    <row r="7" spans="1:10" x14ac:dyDescent="0.25">
      <c r="A7" s="44" t="s">
        <v>12</v>
      </c>
      <c r="B7" s="45">
        <v>42569</v>
      </c>
      <c r="C7" s="46">
        <v>839</v>
      </c>
      <c r="D7" s="57">
        <v>42604</v>
      </c>
      <c r="E7" s="35">
        <f t="shared" ca="1" si="0"/>
        <v>88</v>
      </c>
      <c r="F7" s="47"/>
      <c r="G7" s="48">
        <v>839</v>
      </c>
      <c r="H7" s="49">
        <v>42635</v>
      </c>
      <c r="I7" s="58" t="s">
        <v>3</v>
      </c>
      <c r="J7" s="3">
        <f t="shared" si="1"/>
        <v>0</v>
      </c>
    </row>
    <row r="8" spans="1:10" x14ac:dyDescent="0.25">
      <c r="A8" s="44" t="s">
        <v>12</v>
      </c>
      <c r="B8" s="45">
        <v>42570</v>
      </c>
      <c r="C8" s="46">
        <v>840</v>
      </c>
      <c r="D8" s="57">
        <v>42605</v>
      </c>
      <c r="E8" s="35">
        <f t="shared" ca="1" si="0"/>
        <v>87</v>
      </c>
      <c r="F8" s="47"/>
      <c r="G8" s="48">
        <v>333</v>
      </c>
      <c r="H8" s="49">
        <v>42636</v>
      </c>
      <c r="I8" s="58" t="s">
        <v>3</v>
      </c>
      <c r="J8" s="3">
        <f t="shared" si="1"/>
        <v>-507</v>
      </c>
    </row>
    <row r="9" spans="1:10" x14ac:dyDescent="0.25">
      <c r="A9" s="44" t="s">
        <v>12</v>
      </c>
      <c r="B9" s="45">
        <v>42571</v>
      </c>
      <c r="C9" s="46">
        <v>841</v>
      </c>
      <c r="D9" s="57">
        <v>42606</v>
      </c>
      <c r="E9" s="35">
        <f t="shared" ca="1" si="0"/>
        <v>86</v>
      </c>
      <c r="F9" s="47"/>
      <c r="G9" s="48">
        <v>841</v>
      </c>
      <c r="H9" s="49">
        <v>42637</v>
      </c>
      <c r="I9" s="58" t="s">
        <v>3</v>
      </c>
      <c r="J9" s="3">
        <f t="shared" si="1"/>
        <v>0</v>
      </c>
    </row>
    <row r="10" spans="1:10" x14ac:dyDescent="0.25">
      <c r="A10" s="44" t="s">
        <v>12</v>
      </c>
      <c r="B10" s="45">
        <v>42572</v>
      </c>
      <c r="C10" s="46">
        <v>842</v>
      </c>
      <c r="D10" s="57">
        <v>42607</v>
      </c>
      <c r="E10" s="35">
        <f t="shared" ca="1" si="0"/>
        <v>85</v>
      </c>
      <c r="F10" s="47"/>
      <c r="G10" s="48">
        <v>842</v>
      </c>
      <c r="H10" s="49">
        <v>42638</v>
      </c>
      <c r="I10" s="58" t="s">
        <v>3</v>
      </c>
      <c r="J10" s="3">
        <f t="shared" si="1"/>
        <v>0</v>
      </c>
    </row>
    <row r="11" spans="1:10" x14ac:dyDescent="0.25">
      <c r="A11" s="44" t="s">
        <v>12</v>
      </c>
      <c r="B11" s="45">
        <v>42573</v>
      </c>
      <c r="C11" s="46">
        <v>843</v>
      </c>
      <c r="D11" s="57">
        <v>42608</v>
      </c>
      <c r="E11" s="35">
        <f t="shared" ca="1" si="0"/>
        <v>84</v>
      </c>
      <c r="F11" s="47"/>
      <c r="G11" s="48">
        <v>843</v>
      </c>
      <c r="H11" s="49">
        <v>42639</v>
      </c>
      <c r="I11" s="58" t="s">
        <v>3</v>
      </c>
      <c r="J11" s="3">
        <f t="shared" si="1"/>
        <v>0</v>
      </c>
    </row>
  </sheetData>
  <conditionalFormatting sqref="E2:E11">
    <cfRule type="colorScale" priority="1">
      <colorScale>
        <cfvo type="num" val="-100"/>
        <cfvo type="num" val="0"/>
        <cfvo type="num" val="60"/>
        <color rgb="FF00B050"/>
        <color rgb="FFFFC000"/>
        <color rgb="FFFF0000"/>
      </colorScale>
    </cfRule>
    <cfRule type="colorScale" priority="2">
      <colorScale>
        <cfvo type="num" val="90"/>
        <cfvo type="num" val="365"/>
        <color rgb="FFFF7128"/>
        <color rgb="FFFF0000"/>
      </colorScale>
    </cfRule>
    <cfRule type="colorScale" priority="3">
      <colorScale>
        <cfvo type="num" val="30"/>
        <cfvo type="num" val="90"/>
        <color rgb="FFFFC000"/>
        <color rgb="FFFF5050"/>
      </colorScale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24"/>
  <sheetViews>
    <sheetView workbookViewId="0">
      <selection activeCell="B31" sqref="B31"/>
    </sheetView>
  </sheetViews>
  <sheetFormatPr baseColWidth="10" defaultRowHeight="15" x14ac:dyDescent="0.25"/>
  <sheetData>
    <row r="1" spans="1:10" ht="15.75" thickBot="1" x14ac:dyDescent="0.3">
      <c r="A1" s="14" t="s">
        <v>7</v>
      </c>
      <c r="B1" s="15" t="s">
        <v>2</v>
      </c>
      <c r="C1" s="15" t="s">
        <v>8</v>
      </c>
      <c r="D1" s="15" t="s">
        <v>4</v>
      </c>
      <c r="E1" s="15" t="s">
        <v>6</v>
      </c>
      <c r="F1" s="15"/>
      <c r="G1" s="15" t="s">
        <v>0</v>
      </c>
      <c r="H1" s="15" t="s">
        <v>2</v>
      </c>
      <c r="I1" s="16" t="s">
        <v>1</v>
      </c>
    </row>
    <row r="2" spans="1:10" x14ac:dyDescent="0.25">
      <c r="A2" s="1" t="s">
        <v>16</v>
      </c>
      <c r="B2" s="17">
        <v>42598</v>
      </c>
      <c r="C2" s="2">
        <v>277.95</v>
      </c>
      <c r="D2" s="28">
        <v>42629</v>
      </c>
      <c r="E2" s="35">
        <f t="shared" ref="E2" ca="1" si="0">TODAY()-D2</f>
        <v>63</v>
      </c>
      <c r="F2" s="9"/>
      <c r="G2" s="5"/>
      <c r="H2" s="33"/>
      <c r="I2" s="6"/>
      <c r="J2" s="3">
        <f t="shared" ref="J2" si="1">G2-C2</f>
        <v>-277.95</v>
      </c>
    </row>
    <row r="3" spans="1:10" x14ac:dyDescent="0.25">
      <c r="A3" s="1" t="s">
        <v>16</v>
      </c>
      <c r="B3" s="17">
        <v>42599</v>
      </c>
      <c r="C3" s="2">
        <v>278.95</v>
      </c>
      <c r="D3" s="28">
        <v>42630</v>
      </c>
      <c r="E3" s="35">
        <f t="shared" ref="E3:E13" ca="1" si="2">TODAY()-D3</f>
        <v>62</v>
      </c>
      <c r="F3" s="9"/>
      <c r="G3" s="5"/>
      <c r="H3" s="33"/>
      <c r="I3" s="6"/>
      <c r="J3" s="3">
        <f t="shared" ref="J3:J13" si="3">G3-C3</f>
        <v>-278.95</v>
      </c>
    </row>
    <row r="4" spans="1:10" x14ac:dyDescent="0.25">
      <c r="A4" s="1" t="s">
        <v>16</v>
      </c>
      <c r="B4" s="17">
        <v>42600</v>
      </c>
      <c r="C4" s="2">
        <v>200</v>
      </c>
      <c r="D4" s="28">
        <v>42631</v>
      </c>
      <c r="E4" s="35">
        <f t="shared" ca="1" si="2"/>
        <v>61</v>
      </c>
      <c r="F4" s="9"/>
      <c r="G4" s="5">
        <v>200</v>
      </c>
      <c r="H4" s="33">
        <v>42691</v>
      </c>
      <c r="I4" s="6" t="s">
        <v>38</v>
      </c>
      <c r="J4" s="3">
        <f t="shared" si="3"/>
        <v>0</v>
      </c>
    </row>
    <row r="5" spans="1:10" x14ac:dyDescent="0.25">
      <c r="A5" s="1" t="s">
        <v>16</v>
      </c>
      <c r="B5" s="17">
        <v>42601</v>
      </c>
      <c r="C5" s="2">
        <v>280.95</v>
      </c>
      <c r="D5" s="28">
        <v>42632</v>
      </c>
      <c r="E5" s="35">
        <f t="shared" ca="1" si="2"/>
        <v>60</v>
      </c>
      <c r="F5" s="9"/>
      <c r="G5" s="5"/>
      <c r="H5" s="33"/>
      <c r="I5" s="6"/>
      <c r="J5" s="3">
        <f t="shared" si="3"/>
        <v>-280.95</v>
      </c>
    </row>
    <row r="6" spans="1:10" x14ac:dyDescent="0.25">
      <c r="A6" s="1" t="s">
        <v>16</v>
      </c>
      <c r="B6" s="17">
        <v>42602</v>
      </c>
      <c r="C6" s="2">
        <v>281.95</v>
      </c>
      <c r="D6" s="28">
        <v>42633</v>
      </c>
      <c r="E6" s="35">
        <f t="shared" ca="1" si="2"/>
        <v>59</v>
      </c>
      <c r="F6" s="9"/>
      <c r="G6" s="5"/>
      <c r="H6" s="33"/>
      <c r="I6" s="6"/>
      <c r="J6" s="3">
        <f t="shared" si="3"/>
        <v>-281.95</v>
      </c>
    </row>
    <row r="7" spans="1:10" x14ac:dyDescent="0.25">
      <c r="A7" s="1" t="s">
        <v>16</v>
      </c>
      <c r="B7" s="17">
        <v>42603</v>
      </c>
      <c r="C7" s="2">
        <v>300</v>
      </c>
      <c r="D7" s="28">
        <v>42634</v>
      </c>
      <c r="E7" s="35">
        <f t="shared" ca="1" si="2"/>
        <v>58</v>
      </c>
      <c r="F7" s="9"/>
      <c r="G7" s="5">
        <v>300</v>
      </c>
      <c r="H7" s="33">
        <v>42691</v>
      </c>
      <c r="I7" s="6" t="s">
        <v>38</v>
      </c>
      <c r="J7" s="3">
        <f t="shared" si="3"/>
        <v>0</v>
      </c>
    </row>
    <row r="8" spans="1:10" x14ac:dyDescent="0.25">
      <c r="A8" s="1" t="s">
        <v>16</v>
      </c>
      <c r="B8" s="17">
        <v>42604</v>
      </c>
      <c r="C8" s="2">
        <v>400</v>
      </c>
      <c r="D8" s="28">
        <v>42635</v>
      </c>
      <c r="E8" s="35">
        <f t="shared" ca="1" si="2"/>
        <v>57</v>
      </c>
      <c r="F8" s="9"/>
      <c r="G8" s="5">
        <v>400</v>
      </c>
      <c r="H8" s="33">
        <v>42691</v>
      </c>
      <c r="I8" s="6" t="s">
        <v>38</v>
      </c>
      <c r="J8" s="3">
        <f t="shared" si="3"/>
        <v>0</v>
      </c>
    </row>
    <row r="9" spans="1:10" x14ac:dyDescent="0.25">
      <c r="A9" s="1" t="s">
        <v>16</v>
      </c>
      <c r="B9" s="17">
        <v>42605</v>
      </c>
      <c r="C9" s="2">
        <v>284.95</v>
      </c>
      <c r="D9" s="28">
        <v>42636</v>
      </c>
      <c r="E9" s="35">
        <f t="shared" ca="1" si="2"/>
        <v>56</v>
      </c>
      <c r="F9" s="9"/>
      <c r="G9" s="5"/>
      <c r="H9" s="33"/>
      <c r="I9" s="6"/>
      <c r="J9" s="3">
        <f t="shared" si="3"/>
        <v>-284.95</v>
      </c>
    </row>
    <row r="10" spans="1:10" x14ac:dyDescent="0.25">
      <c r="A10" s="1" t="s">
        <v>16</v>
      </c>
      <c r="B10" s="17">
        <v>42606</v>
      </c>
      <c r="C10" s="2">
        <v>285.95</v>
      </c>
      <c r="D10" s="28">
        <v>42637</v>
      </c>
      <c r="E10" s="35">
        <f t="shared" ca="1" si="2"/>
        <v>55</v>
      </c>
      <c r="F10" s="9"/>
      <c r="G10" s="5"/>
      <c r="H10" s="33"/>
      <c r="I10" s="6"/>
      <c r="J10" s="3">
        <f t="shared" si="3"/>
        <v>-285.95</v>
      </c>
    </row>
    <row r="11" spans="1:10" x14ac:dyDescent="0.25">
      <c r="A11" s="1" t="s">
        <v>16</v>
      </c>
      <c r="B11" s="17">
        <v>42607</v>
      </c>
      <c r="C11" s="2">
        <v>286.95</v>
      </c>
      <c r="D11" s="28">
        <v>42638</v>
      </c>
      <c r="E11" s="35">
        <f t="shared" ca="1" si="2"/>
        <v>54</v>
      </c>
      <c r="F11" s="9"/>
      <c r="G11" s="5">
        <v>30</v>
      </c>
      <c r="H11" s="33">
        <v>42691</v>
      </c>
      <c r="I11" s="6" t="s">
        <v>38</v>
      </c>
      <c r="J11" s="3">
        <f t="shared" si="3"/>
        <v>-256.95</v>
      </c>
    </row>
    <row r="12" spans="1:10" x14ac:dyDescent="0.25">
      <c r="A12" s="1" t="s">
        <v>16</v>
      </c>
      <c r="B12" s="17">
        <v>42608</v>
      </c>
      <c r="C12" s="2">
        <v>287.95</v>
      </c>
      <c r="D12" s="28">
        <v>42639</v>
      </c>
      <c r="E12" s="35">
        <f t="shared" ca="1" si="2"/>
        <v>53</v>
      </c>
      <c r="F12" s="9"/>
      <c r="G12" s="5"/>
      <c r="H12" s="33"/>
      <c r="I12" s="6"/>
      <c r="J12" s="3">
        <f t="shared" si="3"/>
        <v>-287.95</v>
      </c>
    </row>
    <row r="13" spans="1:10" x14ac:dyDescent="0.25">
      <c r="A13" s="1" t="s">
        <v>16</v>
      </c>
      <c r="B13" s="17">
        <v>42609</v>
      </c>
      <c r="C13" s="2">
        <v>288.95</v>
      </c>
      <c r="D13" s="28">
        <v>42786</v>
      </c>
      <c r="E13" s="35">
        <f t="shared" ca="1" si="2"/>
        <v>-94</v>
      </c>
      <c r="F13" s="9"/>
      <c r="G13" s="5"/>
      <c r="H13" s="33"/>
      <c r="I13" s="6"/>
      <c r="J13" s="3">
        <f t="shared" si="3"/>
        <v>-288.95</v>
      </c>
    </row>
    <row r="14" spans="1:10" x14ac:dyDescent="0.25">
      <c r="A14" s="1" t="s">
        <v>16</v>
      </c>
      <c r="B14" s="17">
        <v>42609</v>
      </c>
      <c r="C14" s="2">
        <v>288.95</v>
      </c>
      <c r="D14" s="28">
        <v>42787</v>
      </c>
      <c r="E14" s="35">
        <f t="shared" ref="E14:E15" ca="1" si="4">TODAY()-D14</f>
        <v>-95</v>
      </c>
      <c r="F14" s="9"/>
      <c r="G14" s="5"/>
      <c r="H14" s="33"/>
      <c r="I14" s="6"/>
      <c r="J14" s="3">
        <f t="shared" ref="J14:J15" si="5">G14-C14</f>
        <v>-288.95</v>
      </c>
    </row>
    <row r="15" spans="1:10" x14ac:dyDescent="0.25">
      <c r="A15" s="1" t="s">
        <v>16</v>
      </c>
      <c r="B15" s="17">
        <v>42609</v>
      </c>
      <c r="C15" s="2">
        <v>288.95</v>
      </c>
      <c r="D15" s="28">
        <v>42788</v>
      </c>
      <c r="E15" s="35">
        <f t="shared" ca="1" si="4"/>
        <v>-96</v>
      </c>
      <c r="F15" s="9"/>
      <c r="G15" s="5"/>
      <c r="H15" s="33"/>
      <c r="I15" s="6"/>
      <c r="J15" s="3">
        <f t="shared" si="5"/>
        <v>-288.95</v>
      </c>
    </row>
    <row r="16" spans="1:10" x14ac:dyDescent="0.25">
      <c r="A16" s="1" t="s">
        <v>16</v>
      </c>
      <c r="B16" s="17">
        <v>42609</v>
      </c>
      <c r="C16" s="2">
        <v>288.95</v>
      </c>
      <c r="D16" s="28">
        <v>42789</v>
      </c>
      <c r="E16" s="35">
        <f t="shared" ref="E16:E24" ca="1" si="6">TODAY()-D16</f>
        <v>-97</v>
      </c>
      <c r="F16" s="9"/>
      <c r="G16" s="5"/>
      <c r="H16" s="33"/>
      <c r="I16" s="6"/>
      <c r="J16" s="3">
        <f t="shared" ref="J16:J24" si="7">G16-C16</f>
        <v>-288.95</v>
      </c>
    </row>
    <row r="17" spans="1:10" x14ac:dyDescent="0.25">
      <c r="A17" s="1" t="s">
        <v>16</v>
      </c>
      <c r="B17" s="17">
        <v>42609</v>
      </c>
      <c r="C17" s="2">
        <v>288.95</v>
      </c>
      <c r="D17" s="28">
        <v>42790</v>
      </c>
      <c r="E17" s="35">
        <f t="shared" ca="1" si="6"/>
        <v>-98</v>
      </c>
      <c r="F17" s="9"/>
      <c r="G17" s="5"/>
      <c r="H17" s="33"/>
      <c r="I17" s="6"/>
      <c r="J17" s="3">
        <f t="shared" si="7"/>
        <v>-288.95</v>
      </c>
    </row>
    <row r="18" spans="1:10" x14ac:dyDescent="0.25">
      <c r="A18" s="1" t="s">
        <v>16</v>
      </c>
      <c r="B18" s="17">
        <v>42609</v>
      </c>
      <c r="C18" s="2">
        <v>288.95</v>
      </c>
      <c r="D18" s="28">
        <v>42791</v>
      </c>
      <c r="E18" s="35">
        <f t="shared" ca="1" si="6"/>
        <v>-99</v>
      </c>
      <c r="F18" s="9"/>
      <c r="G18" s="5"/>
      <c r="H18" s="33"/>
      <c r="I18" s="6"/>
      <c r="J18" s="3">
        <f t="shared" si="7"/>
        <v>-288.95</v>
      </c>
    </row>
    <row r="19" spans="1:10" x14ac:dyDescent="0.25">
      <c r="A19" s="1" t="s">
        <v>16</v>
      </c>
      <c r="B19" s="17">
        <v>42609</v>
      </c>
      <c r="C19" s="2">
        <v>288.95</v>
      </c>
      <c r="D19" s="28">
        <v>42792</v>
      </c>
      <c r="E19" s="35">
        <f t="shared" ca="1" si="6"/>
        <v>-100</v>
      </c>
      <c r="F19" s="9"/>
      <c r="G19" s="5"/>
      <c r="H19" s="33"/>
      <c r="I19" s="6"/>
      <c r="J19" s="3">
        <f t="shared" si="7"/>
        <v>-288.95</v>
      </c>
    </row>
    <row r="20" spans="1:10" x14ac:dyDescent="0.25">
      <c r="A20" s="1" t="s">
        <v>16</v>
      </c>
      <c r="B20" s="17">
        <v>42609</v>
      </c>
      <c r="C20" s="2">
        <v>288.95</v>
      </c>
      <c r="D20" s="28">
        <v>42793</v>
      </c>
      <c r="E20" s="35">
        <f t="shared" ca="1" si="6"/>
        <v>-101</v>
      </c>
      <c r="F20" s="9"/>
      <c r="G20" s="5"/>
      <c r="H20" s="33"/>
      <c r="I20" s="6"/>
      <c r="J20" s="3">
        <f t="shared" si="7"/>
        <v>-288.95</v>
      </c>
    </row>
    <row r="21" spans="1:10" x14ac:dyDescent="0.25">
      <c r="A21" s="1" t="s">
        <v>16</v>
      </c>
      <c r="B21" s="17">
        <v>42609</v>
      </c>
      <c r="C21" s="2">
        <v>288.95</v>
      </c>
      <c r="D21" s="28">
        <v>42794</v>
      </c>
      <c r="E21" s="35">
        <f t="shared" ca="1" si="6"/>
        <v>-102</v>
      </c>
      <c r="F21" s="9"/>
      <c r="G21" s="5"/>
      <c r="H21" s="33"/>
      <c r="I21" s="6"/>
      <c r="J21" s="3">
        <f t="shared" si="7"/>
        <v>-288.95</v>
      </c>
    </row>
    <row r="22" spans="1:10" x14ac:dyDescent="0.25">
      <c r="A22" s="1" t="s">
        <v>16</v>
      </c>
      <c r="B22" s="17">
        <v>42609</v>
      </c>
      <c r="C22" s="2">
        <v>288.95</v>
      </c>
      <c r="D22" s="28">
        <v>42795</v>
      </c>
      <c r="E22" s="35">
        <f t="shared" ca="1" si="6"/>
        <v>-103</v>
      </c>
      <c r="F22" s="9"/>
      <c r="G22" s="5"/>
      <c r="H22" s="33"/>
      <c r="I22" s="6"/>
      <c r="J22" s="3">
        <f t="shared" si="7"/>
        <v>-288.95</v>
      </c>
    </row>
    <row r="23" spans="1:10" x14ac:dyDescent="0.25">
      <c r="A23" s="1" t="s">
        <v>16</v>
      </c>
      <c r="B23" s="17">
        <v>42609</v>
      </c>
      <c r="C23" s="2">
        <v>288.95</v>
      </c>
      <c r="D23" s="28">
        <v>42796</v>
      </c>
      <c r="E23" s="35">
        <f t="shared" ca="1" si="6"/>
        <v>-104</v>
      </c>
      <c r="F23" s="9"/>
      <c r="G23" s="5"/>
      <c r="H23" s="33"/>
      <c r="I23" s="6"/>
      <c r="J23" s="3">
        <f t="shared" si="7"/>
        <v>-288.95</v>
      </c>
    </row>
    <row r="24" spans="1:10" x14ac:dyDescent="0.25">
      <c r="A24" s="1" t="s">
        <v>16</v>
      </c>
      <c r="B24" s="17">
        <v>42609</v>
      </c>
      <c r="C24" s="2">
        <v>288.95</v>
      </c>
      <c r="D24" s="28">
        <v>42797</v>
      </c>
      <c r="E24" s="35">
        <f t="shared" ca="1" si="6"/>
        <v>-105</v>
      </c>
      <c r="F24" s="9"/>
      <c r="G24" s="5"/>
      <c r="H24" s="33"/>
      <c r="I24" s="6"/>
      <c r="J24" s="3">
        <f t="shared" si="7"/>
        <v>-288.95</v>
      </c>
    </row>
  </sheetData>
  <conditionalFormatting sqref="E2:E13 E15 E17 E19 E21 E23">
    <cfRule type="colorScale" priority="4">
      <colorScale>
        <cfvo type="num" val="-100"/>
        <cfvo type="num" val="0"/>
        <cfvo type="num" val="60"/>
        <color rgb="FF00B050"/>
        <color rgb="FFFFC000"/>
        <color rgb="FFFF0000"/>
      </colorScale>
    </cfRule>
    <cfRule type="colorScale" priority="5">
      <colorScale>
        <cfvo type="num" val="90"/>
        <cfvo type="num" val="365"/>
        <color rgb="FFFF7128"/>
        <color rgb="FFFF0000"/>
      </colorScale>
    </cfRule>
    <cfRule type="colorScale" priority="6">
      <colorScale>
        <cfvo type="num" val="30"/>
        <cfvo type="num" val="90"/>
        <color rgb="FFFFC000"/>
        <color rgb="FFFF5050"/>
      </colorScale>
    </cfRule>
  </conditionalFormatting>
  <conditionalFormatting sqref="E14 E16 E18 E20 E22 E24">
    <cfRule type="colorScale" priority="1">
      <colorScale>
        <cfvo type="num" val="-100"/>
        <cfvo type="num" val="0"/>
        <cfvo type="num" val="60"/>
        <color rgb="FF00B050"/>
        <color rgb="FFFFC000"/>
        <color rgb="FFFF0000"/>
      </colorScale>
    </cfRule>
    <cfRule type="colorScale" priority="2">
      <colorScale>
        <cfvo type="num" val="90"/>
        <cfvo type="num" val="365"/>
        <color rgb="FFFF7128"/>
        <color rgb="FFFF0000"/>
      </colorScale>
    </cfRule>
    <cfRule type="colorScale" priority="3">
      <colorScale>
        <cfvo type="num" val="30"/>
        <cfvo type="num" val="90"/>
        <color rgb="FFFFC000"/>
        <color rgb="FFFF5050"/>
      </colorScale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3"/>
  <sheetViews>
    <sheetView workbookViewId="0">
      <selection activeCell="A2" sqref="A2"/>
    </sheetView>
  </sheetViews>
  <sheetFormatPr baseColWidth="10" defaultRowHeight="15" x14ac:dyDescent="0.25"/>
  <sheetData>
    <row r="1" spans="1:10" ht="15.75" thickBot="1" x14ac:dyDescent="0.3">
      <c r="A1" s="14" t="s">
        <v>7</v>
      </c>
      <c r="B1" s="15" t="s">
        <v>2</v>
      </c>
      <c r="C1" s="15" t="s">
        <v>8</v>
      </c>
      <c r="D1" s="15" t="s">
        <v>4</v>
      </c>
      <c r="E1" s="15" t="s">
        <v>6</v>
      </c>
      <c r="F1" s="15"/>
      <c r="G1" s="15" t="s">
        <v>0</v>
      </c>
      <c r="H1" s="15" t="s">
        <v>2</v>
      </c>
      <c r="I1" s="16" t="s">
        <v>1</v>
      </c>
    </row>
    <row r="2" spans="1:10" x14ac:dyDescent="0.25">
      <c r="A2" s="20"/>
      <c r="B2" s="19"/>
      <c r="C2" s="7"/>
      <c r="D2" s="53"/>
      <c r="E2" s="35"/>
      <c r="F2" s="10"/>
      <c r="G2" s="4"/>
      <c r="H2" s="32"/>
      <c r="I2" s="55"/>
      <c r="J2" s="3">
        <f>G2-C2</f>
        <v>0</v>
      </c>
    </row>
    <row r="3" spans="1:10" x14ac:dyDescent="0.25">
      <c r="A3" s="1"/>
      <c r="B3" s="17"/>
      <c r="C3" s="2"/>
      <c r="D3" s="28"/>
      <c r="E3" s="35"/>
      <c r="F3" s="9"/>
      <c r="G3" s="5"/>
      <c r="H3" s="33"/>
      <c r="I3" s="6"/>
      <c r="J3" s="3"/>
    </row>
  </sheetData>
  <conditionalFormatting sqref="E2:E3">
    <cfRule type="colorScale" priority="16">
      <colorScale>
        <cfvo type="num" val="-100"/>
        <cfvo type="num" val="0"/>
        <cfvo type="num" val="60"/>
        <color rgb="FF00B050"/>
        <color rgb="FFFFC000"/>
        <color rgb="FFFF0000"/>
      </colorScale>
    </cfRule>
    <cfRule type="colorScale" priority="17">
      <colorScale>
        <cfvo type="num" val="90"/>
        <cfvo type="num" val="365"/>
        <color rgb="FFFF7128"/>
        <color rgb="FFFF0000"/>
      </colorScale>
    </cfRule>
    <cfRule type="colorScale" priority="18">
      <colorScale>
        <cfvo type="num" val="30"/>
        <cfvo type="num" val="90"/>
        <color rgb="FFFFC000"/>
        <color rgb="FFFF5050"/>
      </colorScale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110"/>
  <sheetViews>
    <sheetView workbookViewId="0">
      <selection activeCell="F35" sqref="F35"/>
    </sheetView>
  </sheetViews>
  <sheetFormatPr baseColWidth="10" defaultRowHeight="15" x14ac:dyDescent="0.25"/>
  <sheetData>
    <row r="1" spans="1:10" ht="15.75" thickBot="1" x14ac:dyDescent="0.3">
      <c r="A1" s="14" t="s">
        <v>7</v>
      </c>
      <c r="B1" s="15" t="s">
        <v>2</v>
      </c>
      <c r="C1" s="15" t="s">
        <v>8</v>
      </c>
      <c r="D1" s="15" t="s">
        <v>4</v>
      </c>
      <c r="E1" s="15" t="s">
        <v>6</v>
      </c>
      <c r="F1" s="15"/>
      <c r="G1" s="15" t="s">
        <v>0</v>
      </c>
      <c r="H1" s="15" t="s">
        <v>2</v>
      </c>
      <c r="I1" s="16" t="s">
        <v>1</v>
      </c>
      <c r="J1" s="3"/>
    </row>
    <row r="2" spans="1:10" x14ac:dyDescent="0.25">
      <c r="A2" s="1"/>
      <c r="B2" s="17"/>
      <c r="C2" s="2"/>
      <c r="D2" s="29"/>
      <c r="E2" s="35"/>
      <c r="F2" s="9"/>
      <c r="G2" s="5"/>
      <c r="H2" s="33"/>
      <c r="I2" s="6"/>
      <c r="J2" s="3"/>
    </row>
    <row r="3" spans="1:10" x14ac:dyDescent="0.25">
      <c r="A3" s="1"/>
      <c r="B3" s="17"/>
      <c r="C3" s="2"/>
      <c r="D3" s="29"/>
      <c r="E3" s="35"/>
      <c r="F3" s="9"/>
      <c r="G3" s="5"/>
      <c r="H3" s="33"/>
      <c r="I3" s="6"/>
      <c r="J3" s="3"/>
    </row>
    <row r="4" spans="1:10" x14ac:dyDescent="0.25">
      <c r="A4" s="1"/>
      <c r="B4" s="17"/>
      <c r="C4" s="2"/>
      <c r="D4" s="29"/>
      <c r="E4" s="35"/>
      <c r="F4" s="9"/>
      <c r="G4" s="5"/>
      <c r="H4" s="33"/>
      <c r="I4" s="6"/>
      <c r="J4" s="3"/>
    </row>
    <row r="5" spans="1:10" x14ac:dyDescent="0.25">
      <c r="J5" s="3"/>
    </row>
    <row r="6" spans="1:10" x14ac:dyDescent="0.25">
      <c r="J6" s="3"/>
    </row>
    <row r="7" spans="1:10" x14ac:dyDescent="0.25">
      <c r="J7" s="3"/>
    </row>
    <row r="8" spans="1:10" x14ac:dyDescent="0.25">
      <c r="J8" s="3"/>
    </row>
    <row r="9" spans="1:10" x14ac:dyDescent="0.25">
      <c r="J9" s="3"/>
    </row>
    <row r="10" spans="1:10" x14ac:dyDescent="0.25">
      <c r="J10" s="3"/>
    </row>
    <row r="11" spans="1:10" x14ac:dyDescent="0.25">
      <c r="J11" s="3"/>
    </row>
    <row r="12" spans="1:10" x14ac:dyDescent="0.25">
      <c r="J12" s="3"/>
    </row>
    <row r="13" spans="1:10" x14ac:dyDescent="0.25">
      <c r="J13" s="3"/>
    </row>
    <row r="14" spans="1:10" x14ac:dyDescent="0.25">
      <c r="J14" s="3"/>
    </row>
    <row r="15" spans="1:10" x14ac:dyDescent="0.25">
      <c r="J15" s="3"/>
    </row>
    <row r="16" spans="1:10" x14ac:dyDescent="0.25">
      <c r="J16" s="3"/>
    </row>
    <row r="17" spans="10:10" x14ac:dyDescent="0.25">
      <c r="J17" s="3"/>
    </row>
    <row r="18" spans="10:10" x14ac:dyDescent="0.25">
      <c r="J18" s="3"/>
    </row>
    <row r="19" spans="10:10" x14ac:dyDescent="0.25">
      <c r="J19" s="3"/>
    </row>
    <row r="20" spans="10:10" x14ac:dyDescent="0.25">
      <c r="J20" s="3"/>
    </row>
    <row r="21" spans="10:10" x14ac:dyDescent="0.25">
      <c r="J21" s="3"/>
    </row>
    <row r="22" spans="10:10" x14ac:dyDescent="0.25">
      <c r="J22" s="3"/>
    </row>
    <row r="23" spans="10:10" x14ac:dyDescent="0.25">
      <c r="J23" s="3"/>
    </row>
    <row r="24" spans="10:10" x14ac:dyDescent="0.25">
      <c r="J24" s="3"/>
    </row>
    <row r="25" spans="10:10" x14ac:dyDescent="0.25">
      <c r="J25" s="3"/>
    </row>
    <row r="26" spans="10:10" x14ac:dyDescent="0.25">
      <c r="J26" s="3"/>
    </row>
    <row r="27" spans="10:10" x14ac:dyDescent="0.25">
      <c r="J27" s="3"/>
    </row>
    <row r="28" spans="10:10" x14ac:dyDescent="0.25">
      <c r="J28" s="3"/>
    </row>
    <row r="29" spans="10:10" x14ac:dyDescent="0.25">
      <c r="J29" s="3"/>
    </row>
    <row r="30" spans="10:10" x14ac:dyDescent="0.25">
      <c r="J30" s="3"/>
    </row>
    <row r="31" spans="10:10" x14ac:dyDescent="0.25">
      <c r="J31" s="3"/>
    </row>
    <row r="32" spans="10:10" x14ac:dyDescent="0.25">
      <c r="J32" s="3"/>
    </row>
    <row r="33" spans="10:10" x14ac:dyDescent="0.25">
      <c r="J33" s="3"/>
    </row>
    <row r="34" spans="10:10" x14ac:dyDescent="0.25">
      <c r="J34" s="3"/>
    </row>
    <row r="35" spans="10:10" x14ac:dyDescent="0.25">
      <c r="J35" s="3"/>
    </row>
    <row r="36" spans="10:10" x14ac:dyDescent="0.25">
      <c r="J36" s="3"/>
    </row>
    <row r="37" spans="10:10" x14ac:dyDescent="0.25">
      <c r="J37" s="3"/>
    </row>
    <row r="38" spans="10:10" x14ac:dyDescent="0.25">
      <c r="J38" s="3"/>
    </row>
    <row r="39" spans="10:10" x14ac:dyDescent="0.25">
      <c r="J39" s="3"/>
    </row>
    <row r="40" spans="10:10" x14ac:dyDescent="0.25">
      <c r="J40" s="3"/>
    </row>
    <row r="41" spans="10:10" x14ac:dyDescent="0.25">
      <c r="J41" s="3"/>
    </row>
    <row r="42" spans="10:10" x14ac:dyDescent="0.25">
      <c r="J42" s="3"/>
    </row>
    <row r="43" spans="10:10" x14ac:dyDescent="0.25">
      <c r="J43" s="3"/>
    </row>
    <row r="44" spans="10:10" x14ac:dyDescent="0.25">
      <c r="J44" s="3"/>
    </row>
    <row r="45" spans="10:10" x14ac:dyDescent="0.25">
      <c r="J45" s="3"/>
    </row>
    <row r="46" spans="10:10" x14ac:dyDescent="0.25">
      <c r="J46" s="3"/>
    </row>
    <row r="47" spans="10:10" x14ac:dyDescent="0.25">
      <c r="J47" s="3"/>
    </row>
    <row r="48" spans="10:10" x14ac:dyDescent="0.25">
      <c r="J48" s="3"/>
    </row>
    <row r="49" spans="10:10" x14ac:dyDescent="0.25">
      <c r="J49" s="3"/>
    </row>
    <row r="50" spans="10:10" x14ac:dyDescent="0.25">
      <c r="J50" s="3"/>
    </row>
    <row r="51" spans="10:10" x14ac:dyDescent="0.25">
      <c r="J51" s="3"/>
    </row>
    <row r="52" spans="10:10" x14ac:dyDescent="0.25">
      <c r="J52" s="3"/>
    </row>
    <row r="53" spans="10:10" x14ac:dyDescent="0.25">
      <c r="J53" s="3"/>
    </row>
    <row r="54" spans="10:10" x14ac:dyDescent="0.25">
      <c r="J54" s="3"/>
    </row>
    <row r="55" spans="10:10" x14ac:dyDescent="0.25">
      <c r="J55" s="3"/>
    </row>
    <row r="56" spans="10:10" x14ac:dyDescent="0.25">
      <c r="J56" s="3"/>
    </row>
    <row r="57" spans="10:10" x14ac:dyDescent="0.25">
      <c r="J57" s="3"/>
    </row>
    <row r="58" spans="10:10" x14ac:dyDescent="0.25">
      <c r="J58" s="3"/>
    </row>
    <row r="59" spans="10:10" x14ac:dyDescent="0.25">
      <c r="J59" s="3"/>
    </row>
    <row r="60" spans="10:10" x14ac:dyDescent="0.25">
      <c r="J60" s="3"/>
    </row>
    <row r="61" spans="10:10" x14ac:dyDescent="0.25">
      <c r="J61" s="3"/>
    </row>
    <row r="62" spans="10:10" x14ac:dyDescent="0.25">
      <c r="J62" s="3"/>
    </row>
    <row r="63" spans="10:10" x14ac:dyDescent="0.25">
      <c r="J63" s="3"/>
    </row>
    <row r="64" spans="10:10" x14ac:dyDescent="0.25">
      <c r="J64" s="3"/>
    </row>
    <row r="65" spans="10:10" x14ac:dyDescent="0.25">
      <c r="J65" s="3"/>
    </row>
    <row r="66" spans="10:10" x14ac:dyDescent="0.25">
      <c r="J66" s="3"/>
    </row>
    <row r="67" spans="10:10" x14ac:dyDescent="0.25">
      <c r="J67" s="3"/>
    </row>
    <row r="68" spans="10:10" x14ac:dyDescent="0.25">
      <c r="J68" s="3"/>
    </row>
    <row r="69" spans="10:10" x14ac:dyDescent="0.25">
      <c r="J69" s="3"/>
    </row>
    <row r="70" spans="10:10" x14ac:dyDescent="0.25">
      <c r="J70" s="3"/>
    </row>
    <row r="71" spans="10:10" x14ac:dyDescent="0.25">
      <c r="J71" s="3"/>
    </row>
    <row r="72" spans="10:10" x14ac:dyDescent="0.25">
      <c r="J72" s="3"/>
    </row>
    <row r="73" spans="10:10" x14ac:dyDescent="0.25">
      <c r="J73" s="3"/>
    </row>
    <row r="74" spans="10:10" x14ac:dyDescent="0.25">
      <c r="J74" s="3"/>
    </row>
    <row r="75" spans="10:10" x14ac:dyDescent="0.25">
      <c r="J75" s="3"/>
    </row>
    <row r="76" spans="10:10" x14ac:dyDescent="0.25">
      <c r="J76" s="3"/>
    </row>
    <row r="77" spans="10:10" x14ac:dyDescent="0.25">
      <c r="J77" s="3"/>
    </row>
    <row r="78" spans="10:10" x14ac:dyDescent="0.25">
      <c r="J78" s="3"/>
    </row>
    <row r="79" spans="10:10" x14ac:dyDescent="0.25">
      <c r="J79" s="3"/>
    </row>
    <row r="80" spans="10:10" x14ac:dyDescent="0.25">
      <c r="J80" s="3"/>
    </row>
    <row r="81" spans="10:10" x14ac:dyDescent="0.25">
      <c r="J81" s="3"/>
    </row>
    <row r="82" spans="10:10" x14ac:dyDescent="0.25">
      <c r="J82" s="3"/>
    </row>
    <row r="83" spans="10:10" x14ac:dyDescent="0.25">
      <c r="J83" s="3"/>
    </row>
    <row r="84" spans="10:10" x14ac:dyDescent="0.25">
      <c r="J84" s="3"/>
    </row>
    <row r="85" spans="10:10" x14ac:dyDescent="0.25">
      <c r="J85" s="3"/>
    </row>
    <row r="86" spans="10:10" x14ac:dyDescent="0.25">
      <c r="J86" s="3"/>
    </row>
    <row r="87" spans="10:10" x14ac:dyDescent="0.25">
      <c r="J87" s="3"/>
    </row>
    <row r="88" spans="10:10" x14ac:dyDescent="0.25">
      <c r="J88" s="3"/>
    </row>
    <row r="89" spans="10:10" x14ac:dyDescent="0.25">
      <c r="J89" s="3"/>
    </row>
    <row r="90" spans="10:10" x14ac:dyDescent="0.25">
      <c r="J90" s="3"/>
    </row>
    <row r="91" spans="10:10" x14ac:dyDescent="0.25">
      <c r="J91" s="3"/>
    </row>
    <row r="92" spans="10:10" x14ac:dyDescent="0.25">
      <c r="J92" s="3"/>
    </row>
    <row r="93" spans="10:10" x14ac:dyDescent="0.25">
      <c r="J93" s="3"/>
    </row>
    <row r="94" spans="10:10" x14ac:dyDescent="0.25">
      <c r="J94" s="3"/>
    </row>
    <row r="95" spans="10:10" x14ac:dyDescent="0.25">
      <c r="J95" s="3"/>
    </row>
    <row r="96" spans="10:10" x14ac:dyDescent="0.25">
      <c r="J96" s="3"/>
    </row>
    <row r="97" spans="10:10" x14ac:dyDescent="0.25">
      <c r="J97" s="3"/>
    </row>
    <row r="98" spans="10:10" x14ac:dyDescent="0.25">
      <c r="J98" s="3"/>
    </row>
    <row r="99" spans="10:10" x14ac:dyDescent="0.25">
      <c r="J99" s="3"/>
    </row>
    <row r="100" spans="10:10" x14ac:dyDescent="0.25">
      <c r="J100" s="3"/>
    </row>
    <row r="101" spans="10:10" x14ac:dyDescent="0.25">
      <c r="J101" s="3"/>
    </row>
    <row r="102" spans="10:10" x14ac:dyDescent="0.25">
      <c r="J102" s="3"/>
    </row>
    <row r="103" spans="10:10" x14ac:dyDescent="0.25">
      <c r="J103" s="3"/>
    </row>
    <row r="104" spans="10:10" x14ac:dyDescent="0.25">
      <c r="J104" s="3"/>
    </row>
    <row r="105" spans="10:10" x14ac:dyDescent="0.25">
      <c r="J105" s="3"/>
    </row>
    <row r="106" spans="10:10" x14ac:dyDescent="0.25">
      <c r="J106" s="3"/>
    </row>
    <row r="107" spans="10:10" x14ac:dyDescent="0.25">
      <c r="J107" s="3"/>
    </row>
    <row r="108" spans="10:10" x14ac:dyDescent="0.25">
      <c r="J108" s="3"/>
    </row>
    <row r="109" spans="10:10" x14ac:dyDescent="0.25">
      <c r="J109" s="3"/>
    </row>
    <row r="110" spans="10:10" x14ac:dyDescent="0.25">
      <c r="J110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30"/>
  <sheetViews>
    <sheetView workbookViewId="0">
      <selection activeCell="G34" sqref="G34"/>
    </sheetView>
  </sheetViews>
  <sheetFormatPr baseColWidth="10" defaultRowHeight="15" x14ac:dyDescent="0.25"/>
  <sheetData>
    <row r="1" spans="1:10" ht="15.75" thickBot="1" x14ac:dyDescent="0.3">
      <c r="A1" s="14" t="s">
        <v>7</v>
      </c>
      <c r="B1" s="15" t="s">
        <v>2</v>
      </c>
      <c r="C1" s="15" t="s">
        <v>8</v>
      </c>
      <c r="D1" s="15" t="s">
        <v>4</v>
      </c>
      <c r="E1" s="15" t="s">
        <v>6</v>
      </c>
      <c r="F1" s="15"/>
      <c r="G1" s="15" t="s">
        <v>0</v>
      </c>
      <c r="H1" s="15" t="s">
        <v>2</v>
      </c>
      <c r="I1" s="16" t="s">
        <v>1</v>
      </c>
      <c r="J1" s="3"/>
    </row>
    <row r="2" spans="1:10" x14ac:dyDescent="0.25">
      <c r="A2" s="20"/>
      <c r="B2" s="19"/>
      <c r="C2" s="7"/>
      <c r="D2" s="31"/>
      <c r="E2" s="35"/>
      <c r="F2" s="10"/>
      <c r="G2" s="4"/>
      <c r="H2" s="32"/>
      <c r="I2" s="55"/>
      <c r="J2" s="3"/>
    </row>
    <row r="3" spans="1:10" x14ac:dyDescent="0.25">
      <c r="A3" s="1"/>
      <c r="B3" s="17"/>
      <c r="C3" s="2"/>
      <c r="D3" s="29"/>
      <c r="E3" s="35"/>
      <c r="F3" s="9"/>
      <c r="G3" s="5"/>
      <c r="H3" s="33"/>
      <c r="I3" s="6"/>
      <c r="J3" s="3"/>
    </row>
    <row r="4" spans="1:10" x14ac:dyDescent="0.25">
      <c r="A4" s="1"/>
      <c r="B4" s="17"/>
      <c r="C4" s="2"/>
      <c r="D4" s="29"/>
      <c r="E4" s="35"/>
      <c r="F4" s="9"/>
      <c r="G4" s="5"/>
      <c r="H4" s="33"/>
      <c r="I4" s="6"/>
      <c r="J4" s="3"/>
    </row>
    <row r="5" spans="1:10" x14ac:dyDescent="0.25">
      <c r="J5" s="3"/>
    </row>
    <row r="6" spans="1:10" x14ac:dyDescent="0.25">
      <c r="J6" s="3"/>
    </row>
    <row r="7" spans="1:10" x14ac:dyDescent="0.25">
      <c r="J7" s="3"/>
    </row>
    <row r="8" spans="1:10" x14ac:dyDescent="0.25">
      <c r="J8" s="3"/>
    </row>
    <row r="9" spans="1:10" x14ac:dyDescent="0.25">
      <c r="J9" s="3"/>
    </row>
    <row r="10" spans="1:10" x14ac:dyDescent="0.25">
      <c r="J10" s="3"/>
    </row>
    <row r="11" spans="1:10" x14ac:dyDescent="0.25">
      <c r="J11" s="3"/>
    </row>
    <row r="12" spans="1:10" x14ac:dyDescent="0.25">
      <c r="J12" s="3"/>
    </row>
    <row r="13" spans="1:10" x14ac:dyDescent="0.25">
      <c r="J13" s="3"/>
    </row>
    <row r="14" spans="1:10" x14ac:dyDescent="0.25">
      <c r="J14" s="3"/>
    </row>
    <row r="15" spans="1:10" x14ac:dyDescent="0.25">
      <c r="J15" s="3"/>
    </row>
    <row r="16" spans="1:10" x14ac:dyDescent="0.25">
      <c r="J16" s="3"/>
    </row>
    <row r="17" spans="10:10" x14ac:dyDescent="0.25">
      <c r="J17" s="3"/>
    </row>
    <row r="18" spans="10:10" x14ac:dyDescent="0.25">
      <c r="J18" s="3"/>
    </row>
    <row r="19" spans="10:10" x14ac:dyDescent="0.25">
      <c r="J19" s="3"/>
    </row>
    <row r="20" spans="10:10" x14ac:dyDescent="0.25">
      <c r="J20" s="3"/>
    </row>
    <row r="21" spans="10:10" x14ac:dyDescent="0.25">
      <c r="J21" s="3"/>
    </row>
    <row r="22" spans="10:10" x14ac:dyDescent="0.25">
      <c r="J22" s="3"/>
    </row>
    <row r="23" spans="10:10" x14ac:dyDescent="0.25">
      <c r="J23" s="3"/>
    </row>
    <row r="24" spans="10:10" x14ac:dyDescent="0.25">
      <c r="J24" s="3"/>
    </row>
    <row r="25" spans="10:10" x14ac:dyDescent="0.25">
      <c r="J25" s="3"/>
    </row>
    <row r="26" spans="10:10" x14ac:dyDescent="0.25">
      <c r="J26" s="3"/>
    </row>
    <row r="27" spans="10:10" x14ac:dyDescent="0.25">
      <c r="J27" s="3"/>
    </row>
    <row r="28" spans="10:10" x14ac:dyDescent="0.25">
      <c r="J28" s="3"/>
    </row>
    <row r="29" spans="10:10" x14ac:dyDescent="0.25">
      <c r="J29" s="3"/>
    </row>
    <row r="30" spans="10:10" x14ac:dyDescent="0.25">
      <c r="J30" s="3"/>
    </row>
  </sheetData>
  <conditionalFormatting sqref="E2:E4">
    <cfRule type="colorScale" priority="7">
      <colorScale>
        <cfvo type="num" val="-100"/>
        <cfvo type="num" val="0"/>
        <cfvo type="num" val="60"/>
        <color rgb="FF00B050"/>
        <color rgb="FFFFC000"/>
        <color rgb="FFFF0000"/>
      </colorScale>
    </cfRule>
    <cfRule type="colorScale" priority="8">
      <colorScale>
        <cfvo type="num" val="90"/>
        <cfvo type="num" val="365"/>
        <color rgb="FFFF7128"/>
        <color rgb="FFFF0000"/>
      </colorScale>
    </cfRule>
    <cfRule type="colorScale" priority="9">
      <colorScale>
        <cfvo type="num" val="30"/>
        <cfvo type="num" val="90"/>
        <color rgb="FFFFC000"/>
        <color rgb="FFFF5050"/>
      </colorScale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4"/>
  <sheetViews>
    <sheetView workbookViewId="0">
      <selection activeCell="F29" sqref="F29"/>
    </sheetView>
  </sheetViews>
  <sheetFormatPr baseColWidth="10" defaultRowHeight="15" x14ac:dyDescent="0.25"/>
  <sheetData>
    <row r="1" spans="1:10" ht="15.75" thickBot="1" x14ac:dyDescent="0.3">
      <c r="A1" s="14" t="s">
        <v>7</v>
      </c>
      <c r="B1" s="15" t="s">
        <v>2</v>
      </c>
      <c r="C1" s="15" t="s">
        <v>8</v>
      </c>
      <c r="D1" s="15" t="s">
        <v>4</v>
      </c>
      <c r="E1" s="15" t="s">
        <v>6</v>
      </c>
      <c r="F1" s="15"/>
      <c r="G1" s="15" t="s">
        <v>0</v>
      </c>
      <c r="H1" s="15" t="s">
        <v>2</v>
      </c>
      <c r="I1" s="16" t="s">
        <v>1</v>
      </c>
      <c r="J1" s="3"/>
    </row>
    <row r="2" spans="1:10" x14ac:dyDescent="0.25">
      <c r="A2" s="20"/>
      <c r="B2" s="19"/>
      <c r="C2" s="7"/>
      <c r="D2" s="31"/>
      <c r="E2" s="35"/>
      <c r="F2" s="10"/>
      <c r="G2" s="4"/>
      <c r="H2" s="32"/>
      <c r="I2" s="55"/>
      <c r="J2" s="3"/>
    </row>
    <row r="3" spans="1:10" x14ac:dyDescent="0.25">
      <c r="A3" s="44"/>
      <c r="B3" s="45"/>
      <c r="C3" s="46"/>
      <c r="D3" s="50"/>
      <c r="E3" s="35"/>
      <c r="F3" s="47"/>
      <c r="G3" s="48"/>
      <c r="H3" s="49"/>
      <c r="I3" s="54"/>
      <c r="J3" s="3"/>
    </row>
    <row r="4" spans="1:10" x14ac:dyDescent="0.25">
      <c r="A4" s="21"/>
      <c r="B4" s="25"/>
      <c r="C4" s="22"/>
      <c r="D4" s="30"/>
      <c r="E4" s="35"/>
      <c r="F4" s="23"/>
      <c r="G4" s="24"/>
      <c r="H4" s="34"/>
      <c r="I4" s="56"/>
      <c r="J4" s="3"/>
    </row>
  </sheetData>
  <conditionalFormatting sqref="E3">
    <cfRule type="colorScale" priority="1">
      <colorScale>
        <cfvo type="num" val="-100"/>
        <cfvo type="num" val="0"/>
        <cfvo type="num" val="60"/>
        <color rgb="FF00B050"/>
        <color rgb="FFFFC000"/>
        <color rgb="FFFF0000"/>
      </colorScale>
    </cfRule>
    <cfRule type="colorScale" priority="2">
      <colorScale>
        <cfvo type="num" val="90"/>
        <cfvo type="num" val="365"/>
        <color rgb="FFFF7128"/>
        <color rgb="FFFF0000"/>
      </colorScale>
    </cfRule>
    <cfRule type="colorScale" priority="3">
      <colorScale>
        <cfvo type="num" val="30"/>
        <cfvo type="num" val="90"/>
        <color rgb="FFFFC000"/>
        <color rgb="FFFF5050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En cours</vt:lpstr>
      <vt:lpstr>ABC</vt:lpstr>
      <vt:lpstr>DEFG</vt:lpstr>
      <vt:lpstr>HIJKL</vt:lpstr>
      <vt:lpstr>MNOP</vt:lpstr>
      <vt:lpstr>QRST</vt:lpstr>
      <vt:lpstr>UVW</vt:lpstr>
      <vt:lpstr>XYZ</vt:lpstr>
      <vt:lpstr>'En cours'!Impression_des_titres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Ben</cp:lastModifiedBy>
  <cp:lastPrinted>2016-09-08T09:37:14Z</cp:lastPrinted>
  <dcterms:created xsi:type="dcterms:W3CDTF">2016-04-12T12:55:19Z</dcterms:created>
  <dcterms:modified xsi:type="dcterms:W3CDTF">2016-11-18T10:23:42Z</dcterms:modified>
</cp:coreProperties>
</file>