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035" windowHeight="8580" activeTab="7"/>
  </bookViews>
  <sheets>
    <sheet name="Données" sheetId="1" r:id="rId1"/>
    <sheet name="Période 1" sheetId="2" r:id="rId2"/>
    <sheet name="Période 2" sheetId="3" r:id="rId3"/>
    <sheet name="Noel" sheetId="4" r:id="rId4"/>
    <sheet name="Période 3" sheetId="5" r:id="rId5"/>
    <sheet name="Période 4" sheetId="9" r:id="rId6"/>
    <sheet name="Juin" sheetId="10" r:id="rId7"/>
    <sheet name="Récap" sheetId="6" r:id="rId8"/>
  </sheets>
  <definedNames>
    <definedName name="_xlnm._FilterDatabase" localSheetId="0" hidden="1">Données!$A$4:$C$28</definedName>
    <definedName name="_xlnm._FilterDatabase" localSheetId="1" hidden="1">'Période 1'!$D$3:$T$3</definedName>
    <definedName name="nom">Données!$A$4:$C$28</definedName>
  </definedNames>
  <calcPr calcId="144525"/>
</workbook>
</file>

<file path=xl/calcChain.xml><?xml version="1.0" encoding="utf-8"?>
<calcChain xmlns="http://schemas.openxmlformats.org/spreadsheetml/2006/main">
  <c r="P4" i="6" l="1"/>
  <c r="P5" i="6"/>
  <c r="P6" i="6"/>
  <c r="D5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3" i="6"/>
  <c r="D4" i="6"/>
  <c r="D6" i="6"/>
  <c r="D7" i="6"/>
  <c r="D8" i="6"/>
  <c r="D9" i="6"/>
  <c r="W3" i="2"/>
  <c r="W4" i="2"/>
  <c r="W5" i="2"/>
  <c r="W6" i="2"/>
  <c r="W7" i="2"/>
  <c r="W8" i="2"/>
  <c r="W9" i="2"/>
  <c r="W10" i="2"/>
  <c r="W11" i="2"/>
  <c r="W12" i="2"/>
  <c r="W13" i="2"/>
  <c r="W14" i="2"/>
  <c r="W15" i="2"/>
  <c r="W16" i="2"/>
  <c r="W17" i="2"/>
  <c r="W18" i="2"/>
  <c r="W19" i="2"/>
  <c r="W20" i="2"/>
  <c r="K3" i="6"/>
  <c r="U3" i="10"/>
  <c r="W3" i="10" s="1"/>
  <c r="W5" i="10"/>
  <c r="W6" i="10"/>
  <c r="W7" i="10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5" i="9"/>
  <c r="W6" i="9"/>
  <c r="W7" i="9"/>
  <c r="W8" i="9"/>
  <c r="W9" i="9"/>
  <c r="W10" i="9"/>
  <c r="W11" i="9"/>
  <c r="W12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3" i="9"/>
  <c r="W4" i="5"/>
  <c r="W5" i="5"/>
  <c r="W6" i="5"/>
  <c r="W7" i="5"/>
  <c r="W8" i="5"/>
  <c r="W9" i="5"/>
  <c r="W10" i="5"/>
  <c r="W11" i="5"/>
  <c r="W12" i="5"/>
  <c r="W13" i="5"/>
  <c r="W14" i="5"/>
  <c r="W15" i="5"/>
  <c r="W16" i="5"/>
  <c r="W17" i="5"/>
  <c r="W18" i="5"/>
  <c r="W19" i="5"/>
  <c r="W20" i="5"/>
  <c r="W21" i="5"/>
  <c r="W22" i="5"/>
  <c r="W23" i="5"/>
  <c r="W24" i="5"/>
  <c r="W25" i="5"/>
  <c r="W26" i="5"/>
  <c r="W27" i="5"/>
  <c r="W3" i="5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W24" i="4"/>
  <c r="W25" i="4"/>
  <c r="W26" i="4"/>
  <c r="W27" i="4"/>
  <c r="W3" i="4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1" i="2"/>
  <c r="W22" i="2"/>
  <c r="W23" i="2"/>
  <c r="W24" i="2"/>
  <c r="W25" i="2"/>
  <c r="W26" i="2"/>
  <c r="W27" i="2"/>
  <c r="U4" i="10"/>
  <c r="W4" i="10" s="1"/>
  <c r="U5" i="10"/>
  <c r="U6" i="10"/>
  <c r="U7" i="10"/>
  <c r="U8" i="10"/>
  <c r="U9" i="10"/>
  <c r="U10" i="10"/>
  <c r="U11" i="10"/>
  <c r="U12" i="10"/>
  <c r="U13" i="10"/>
  <c r="U14" i="10"/>
  <c r="U15" i="10"/>
  <c r="U16" i="10"/>
  <c r="U17" i="10"/>
  <c r="U18" i="10"/>
  <c r="U19" i="10"/>
  <c r="U20" i="10"/>
  <c r="U21" i="10"/>
  <c r="U22" i="10"/>
  <c r="U23" i="10"/>
  <c r="U24" i="10"/>
  <c r="U25" i="10"/>
  <c r="U26" i="10"/>
  <c r="U27" i="10"/>
  <c r="U4" i="9"/>
  <c r="W4" i="9" s="1"/>
  <c r="U5" i="9"/>
  <c r="U6" i="9"/>
  <c r="U7" i="9"/>
  <c r="U8" i="9"/>
  <c r="U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3" i="9"/>
  <c r="U4" i="5"/>
  <c r="U5" i="5"/>
  <c r="U6" i="5"/>
  <c r="U7" i="5"/>
  <c r="U8" i="5"/>
  <c r="U9" i="5"/>
  <c r="U10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3" i="5"/>
  <c r="U4" i="4"/>
  <c r="U5" i="4"/>
  <c r="U6" i="4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3" i="4"/>
  <c r="U4" i="3"/>
  <c r="U5" i="3"/>
  <c r="U6" i="3"/>
  <c r="U7" i="3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3" i="3"/>
  <c r="W3" i="3" s="1"/>
  <c r="U4" i="2"/>
  <c r="U5" i="2"/>
  <c r="U6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U26" i="2"/>
  <c r="U27" i="2"/>
  <c r="U3" i="2"/>
  <c r="K4" i="6" l="1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K22" i="6"/>
  <c r="K23" i="6"/>
  <c r="K24" i="6"/>
  <c r="K25" i="6"/>
  <c r="K26" i="6"/>
  <c r="K27" i="6"/>
  <c r="G4" i="6"/>
  <c r="H4" i="6"/>
  <c r="V27" i="10"/>
  <c r="V26" i="10"/>
  <c r="V25" i="10"/>
  <c r="V24" i="10"/>
  <c r="V23" i="10"/>
  <c r="V22" i="10"/>
  <c r="V21" i="10"/>
  <c r="V20" i="10"/>
  <c r="V19" i="10"/>
  <c r="V18" i="10"/>
  <c r="V17" i="10"/>
  <c r="V16" i="10"/>
  <c r="V15" i="10"/>
  <c r="V14" i="10"/>
  <c r="V13" i="10"/>
  <c r="V12" i="10"/>
  <c r="V11" i="10"/>
  <c r="V10" i="10"/>
  <c r="V9" i="10"/>
  <c r="V8" i="10"/>
  <c r="V7" i="10"/>
  <c r="V6" i="10"/>
  <c r="V5" i="10"/>
  <c r="V4" i="10"/>
  <c r="V3" i="10"/>
  <c r="V27" i="9"/>
  <c r="G27" i="6"/>
  <c r="V26" i="9"/>
  <c r="G26" i="6"/>
  <c r="V25" i="9"/>
  <c r="G25" i="6"/>
  <c r="V24" i="9"/>
  <c r="G24" i="6"/>
  <c r="V23" i="9"/>
  <c r="G23" i="6"/>
  <c r="V22" i="9"/>
  <c r="G22" i="6"/>
  <c r="V21" i="9"/>
  <c r="G21" i="6"/>
  <c r="V20" i="9"/>
  <c r="G20" i="6"/>
  <c r="V19" i="9"/>
  <c r="G19" i="6"/>
  <c r="V18" i="9"/>
  <c r="G18" i="6"/>
  <c r="V17" i="9"/>
  <c r="G17" i="6"/>
  <c r="V16" i="9"/>
  <c r="G16" i="6"/>
  <c r="V15" i="9"/>
  <c r="G15" i="6"/>
  <c r="V14" i="9"/>
  <c r="G14" i="6"/>
  <c r="V13" i="9"/>
  <c r="G13" i="6"/>
  <c r="V12" i="9"/>
  <c r="G12" i="6"/>
  <c r="V11" i="9"/>
  <c r="G11" i="6"/>
  <c r="V10" i="9"/>
  <c r="G10" i="6"/>
  <c r="V9" i="9"/>
  <c r="G9" i="6"/>
  <c r="V8" i="9"/>
  <c r="G8" i="6"/>
  <c r="V7" i="9"/>
  <c r="G7" i="6"/>
  <c r="V6" i="9"/>
  <c r="G6" i="6"/>
  <c r="V5" i="9"/>
  <c r="G5" i="6"/>
  <c r="V4" i="9"/>
  <c r="V3" i="9"/>
  <c r="G3" i="6"/>
  <c r="V27" i="5"/>
  <c r="V26" i="5"/>
  <c r="V25" i="5"/>
  <c r="V24" i="5"/>
  <c r="V23" i="5"/>
  <c r="V22" i="5"/>
  <c r="V21" i="5"/>
  <c r="V20" i="5"/>
  <c r="V19" i="5"/>
  <c r="V18" i="5"/>
  <c r="V17" i="5"/>
  <c r="V16" i="5"/>
  <c r="V15" i="5"/>
  <c r="V14" i="5"/>
  <c r="V13" i="5"/>
  <c r="V12" i="5"/>
  <c r="V11" i="5"/>
  <c r="V10" i="5"/>
  <c r="V9" i="5"/>
  <c r="V8" i="5"/>
  <c r="V7" i="5"/>
  <c r="V6" i="5"/>
  <c r="V5" i="5"/>
  <c r="V4" i="5"/>
  <c r="V3" i="5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V6" i="4"/>
  <c r="V5" i="4"/>
  <c r="V4" i="4"/>
  <c r="V3" i="4"/>
  <c r="V27" i="3"/>
  <c r="V26" i="3"/>
  <c r="V25" i="3"/>
  <c r="V24" i="3"/>
  <c r="V23" i="3"/>
  <c r="V22" i="3"/>
  <c r="V21" i="3"/>
  <c r="V20" i="3"/>
  <c r="V19" i="3"/>
  <c r="V18" i="3"/>
  <c r="V17" i="3"/>
  <c r="V16" i="3"/>
  <c r="V15" i="3"/>
  <c r="V14" i="3"/>
  <c r="V13" i="3"/>
  <c r="V12" i="3"/>
  <c r="V11" i="3"/>
  <c r="V10" i="3"/>
  <c r="V9" i="3"/>
  <c r="V8" i="3"/>
  <c r="V7" i="3"/>
  <c r="V6" i="3"/>
  <c r="V5" i="3"/>
  <c r="V4" i="3"/>
  <c r="V3" i="3"/>
  <c r="V4" i="2"/>
  <c r="V5" i="2"/>
  <c r="V6" i="2"/>
  <c r="V7" i="2"/>
  <c r="V8" i="2"/>
  <c r="V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3" i="2"/>
  <c r="E27" i="6" l="1"/>
  <c r="H27" i="6"/>
  <c r="F27" i="6"/>
  <c r="I27" i="6"/>
  <c r="D27" i="6"/>
  <c r="J27" i="6" s="1"/>
  <c r="M27" i="6" l="1"/>
  <c r="O27" i="6" s="1"/>
  <c r="L27" i="6"/>
  <c r="I3" i="6"/>
  <c r="E3" i="6"/>
  <c r="I25" i="6"/>
  <c r="I23" i="6"/>
  <c r="I21" i="6"/>
  <c r="I19" i="6"/>
  <c r="I17" i="6"/>
  <c r="I15" i="6"/>
  <c r="I13" i="6"/>
  <c r="I11" i="6"/>
  <c r="I9" i="6"/>
  <c r="I7" i="6"/>
  <c r="I5" i="6"/>
  <c r="I26" i="6"/>
  <c r="I24" i="6"/>
  <c r="I22" i="6"/>
  <c r="I20" i="6"/>
  <c r="I18" i="6"/>
  <c r="I16" i="6"/>
  <c r="I14" i="6"/>
  <c r="I12" i="6"/>
  <c r="I10" i="6"/>
  <c r="I8" i="6"/>
  <c r="I6" i="6"/>
  <c r="I4" i="6"/>
  <c r="H25" i="6"/>
  <c r="H23" i="6"/>
  <c r="M23" i="6" s="1"/>
  <c r="O23" i="6" s="1"/>
  <c r="H21" i="6"/>
  <c r="H19" i="6"/>
  <c r="M19" i="6" s="1"/>
  <c r="O19" i="6" s="1"/>
  <c r="H17" i="6"/>
  <c r="M17" i="6" s="1"/>
  <c r="O17" i="6" s="1"/>
  <c r="H15" i="6"/>
  <c r="M15" i="6" s="1"/>
  <c r="O15" i="6" s="1"/>
  <c r="H13" i="6"/>
  <c r="M13" i="6" s="1"/>
  <c r="O13" i="6" s="1"/>
  <c r="H11" i="6"/>
  <c r="M11" i="6" s="1"/>
  <c r="O11" i="6" s="1"/>
  <c r="H9" i="6"/>
  <c r="M9" i="6" s="1"/>
  <c r="O9" i="6" s="1"/>
  <c r="H7" i="6"/>
  <c r="H5" i="6"/>
  <c r="M5" i="6" s="1"/>
  <c r="O5" i="6" s="1"/>
  <c r="H26" i="6"/>
  <c r="M26" i="6" s="1"/>
  <c r="O26" i="6" s="1"/>
  <c r="H24" i="6"/>
  <c r="M24" i="6" s="1"/>
  <c r="O24" i="6" s="1"/>
  <c r="H22" i="6"/>
  <c r="M22" i="6" s="1"/>
  <c r="O22" i="6" s="1"/>
  <c r="H20" i="6"/>
  <c r="M20" i="6" s="1"/>
  <c r="O20" i="6" s="1"/>
  <c r="H18" i="6"/>
  <c r="M18" i="6" s="1"/>
  <c r="O18" i="6" s="1"/>
  <c r="H16" i="6"/>
  <c r="M16" i="6" s="1"/>
  <c r="O16" i="6" s="1"/>
  <c r="H14" i="6"/>
  <c r="M14" i="6" s="1"/>
  <c r="O14" i="6" s="1"/>
  <c r="H12" i="6"/>
  <c r="M12" i="6" s="1"/>
  <c r="O12" i="6" s="1"/>
  <c r="H10" i="6"/>
  <c r="M10" i="6" s="1"/>
  <c r="O10" i="6" s="1"/>
  <c r="H8" i="6"/>
  <c r="M8" i="6" s="1"/>
  <c r="O8" i="6" s="1"/>
  <c r="H6" i="6"/>
  <c r="M6" i="6" s="1"/>
  <c r="O6" i="6" s="1"/>
  <c r="E26" i="6"/>
  <c r="E24" i="6"/>
  <c r="E22" i="6"/>
  <c r="E20" i="6"/>
  <c r="E18" i="6"/>
  <c r="E16" i="6"/>
  <c r="E14" i="6"/>
  <c r="E12" i="6"/>
  <c r="E10" i="6"/>
  <c r="E6" i="6"/>
  <c r="E25" i="6"/>
  <c r="E23" i="6"/>
  <c r="E21" i="6"/>
  <c r="E19" i="6"/>
  <c r="E17" i="6"/>
  <c r="E15" i="6"/>
  <c r="E13" i="6"/>
  <c r="E11" i="6"/>
  <c r="E9" i="6"/>
  <c r="E7" i="6"/>
  <c r="E5" i="6"/>
  <c r="D25" i="6"/>
  <c r="D23" i="6"/>
  <c r="D21" i="6"/>
  <c r="D26" i="6"/>
  <c r="D24" i="6"/>
  <c r="D22" i="6"/>
  <c r="J22" i="6" s="1"/>
  <c r="H3" i="6"/>
  <c r="M3" i="6" s="1"/>
  <c r="O3" i="6" s="1"/>
  <c r="E4" i="6"/>
  <c r="E8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J26" i="6" l="1"/>
  <c r="J23" i="6"/>
  <c r="J24" i="6"/>
  <c r="J21" i="6"/>
  <c r="J25" i="6"/>
  <c r="M4" i="6"/>
  <c r="O4" i="6" s="1"/>
  <c r="M21" i="6"/>
  <c r="O21" i="6" s="1"/>
  <c r="M25" i="6"/>
  <c r="O25" i="6" s="1"/>
  <c r="P27" i="6"/>
  <c r="L24" i="6"/>
  <c r="P24" i="6" s="1"/>
  <c r="L23" i="6"/>
  <c r="P23" i="6" s="1"/>
  <c r="L22" i="6"/>
  <c r="P22" i="6" s="1"/>
  <c r="L26" i="6"/>
  <c r="P26" i="6" s="1"/>
  <c r="L21" i="6"/>
  <c r="P21" i="6" s="1"/>
  <c r="L25" i="6"/>
  <c r="P25" i="6" s="1"/>
  <c r="M7" i="6"/>
  <c r="O7" i="6" s="1"/>
  <c r="D19" i="6"/>
  <c r="J19" i="6" s="1"/>
  <c r="L19" i="6" s="1"/>
  <c r="P19" i="6" s="1"/>
  <c r="D16" i="6"/>
  <c r="J16" i="6" s="1"/>
  <c r="L16" i="6" s="1"/>
  <c r="P16" i="6" s="1"/>
  <c r="D10" i="6"/>
  <c r="J10" i="6" s="1"/>
  <c r="L10" i="6" s="1"/>
  <c r="P10" i="6" s="1"/>
  <c r="D18" i="6"/>
  <c r="J18" i="6" s="1"/>
  <c r="L18" i="6" s="1"/>
  <c r="P18" i="6" s="1"/>
  <c r="D11" i="6"/>
  <c r="J11" i="6"/>
  <c r="L11" i="6" s="1"/>
  <c r="P11" i="6" s="1"/>
  <c r="J9" i="6"/>
  <c r="L9" i="6" s="1"/>
  <c r="P9" i="6" s="1"/>
  <c r="D17" i="6"/>
  <c r="J17" i="6" s="1"/>
  <c r="L17" i="6" s="1"/>
  <c r="P17" i="6" s="1"/>
  <c r="D12" i="6"/>
  <c r="J12" i="6" s="1"/>
  <c r="L12" i="6" s="1"/>
  <c r="P12" i="6" s="1"/>
  <c r="D20" i="6"/>
  <c r="J20" i="6"/>
  <c r="L20" i="6" s="1"/>
  <c r="P20" i="6" s="1"/>
  <c r="D14" i="6"/>
  <c r="J14" i="6"/>
  <c r="L14" i="6" s="1"/>
  <c r="P14" i="6" s="1"/>
  <c r="D15" i="6"/>
  <c r="J15" i="6" s="1"/>
  <c r="L15" i="6" s="1"/>
  <c r="P15" i="6" s="1"/>
  <c r="J8" i="6"/>
  <c r="L8" i="6" s="1"/>
  <c r="P8" i="6" s="1"/>
  <c r="D13" i="6"/>
  <c r="J13" i="6" s="1"/>
  <c r="L13" i="6" s="1"/>
  <c r="P13" i="6" s="1"/>
  <c r="J4" i="6"/>
  <c r="L4" i="6" s="1"/>
  <c r="J5" i="6"/>
  <c r="L5" i="6" s="1"/>
  <c r="J6" i="6"/>
  <c r="L6" i="6" s="1"/>
  <c r="J7" i="6"/>
  <c r="L7" i="6" s="1"/>
  <c r="P7" i="6" s="1"/>
  <c r="D3" i="6"/>
  <c r="J3" i="6"/>
  <c r="L3" i="6"/>
  <c r="P3" i="6"/>
</calcChain>
</file>

<file path=xl/sharedStrings.xml><?xml version="1.0" encoding="utf-8"?>
<sst xmlns="http://schemas.openxmlformats.org/spreadsheetml/2006/main" count="60" uniqueCount="26">
  <si>
    <t>Listing élève</t>
  </si>
  <si>
    <t xml:space="preserve">Année scolaire : </t>
  </si>
  <si>
    <t xml:space="preserve">Classe : </t>
  </si>
  <si>
    <t xml:space="preserve">Professeur : </t>
  </si>
  <si>
    <t>Nom</t>
  </si>
  <si>
    <t>Prénom</t>
  </si>
  <si>
    <t>Date de naissance</t>
  </si>
  <si>
    <t>Nat</t>
  </si>
  <si>
    <t>Adresse</t>
  </si>
  <si>
    <t>Téléphone responsable</t>
  </si>
  <si>
    <t>Cours de</t>
  </si>
  <si>
    <t>Max</t>
  </si>
  <si>
    <t>Période 1</t>
  </si>
  <si>
    <t>Total</t>
  </si>
  <si>
    <t xml:space="preserve">Période </t>
  </si>
  <si>
    <t>Période 2</t>
  </si>
  <si>
    <t>Examen Noel</t>
  </si>
  <si>
    <t>Période 3</t>
  </si>
  <si>
    <t>Période 4</t>
  </si>
  <si>
    <t>Examen Juin</t>
  </si>
  <si>
    <t>Total Périodes</t>
  </si>
  <si>
    <t>Total Examens</t>
  </si>
  <si>
    <t>%</t>
  </si>
  <si>
    <t>Période - %</t>
  </si>
  <si>
    <t>Examen - %</t>
  </si>
  <si>
    <t>Total -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</si>
</sst>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3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3" fillId="0" borderId="3" xfId="0" applyFont="1" applyBorder="1"/>
    <xf numFmtId="0" fontId="4" fillId="0" borderId="3" xfId="0" applyFont="1" applyBorder="1"/>
    <xf numFmtId="0" fontId="2" fillId="0" borderId="3" xfId="0" applyFont="1" applyBorder="1"/>
    <xf numFmtId="0" fontId="0" fillId="0" borderId="7" xfId="0" applyBorder="1"/>
    <xf numFmtId="0" fontId="0" fillId="0" borderId="9" xfId="0" applyBorder="1" applyAlignment="1">
      <alignment vertical="center"/>
    </xf>
    <xf numFmtId="0" fontId="4" fillId="0" borderId="0" xfId="0" applyFont="1" applyBorder="1"/>
    <xf numFmtId="0" fontId="2" fillId="0" borderId="0" xfId="0" applyFont="1" applyBorder="1"/>
    <xf numFmtId="0" fontId="0" fillId="0" borderId="13" xfId="0" applyBorder="1" applyAlignment="1">
      <alignment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18" xfId="0" applyFont="1" applyBorder="1"/>
    <xf numFmtId="0" fontId="2" fillId="0" borderId="17" xfId="0" applyFont="1" applyBorder="1"/>
    <xf numFmtId="0" fontId="0" fillId="0" borderId="0" xfId="0" applyBorder="1" applyAlignment="1">
      <alignment vertical="center"/>
    </xf>
    <xf numFmtId="0" fontId="0" fillId="0" borderId="13" xfId="0" applyBorder="1"/>
    <xf numFmtId="0" fontId="0" fillId="0" borderId="0" xfId="0" applyProtection="1">
      <protection locked="0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4" xfId="0" applyBorder="1" applyAlignment="1">
      <alignment vertical="top"/>
    </xf>
    <xf numFmtId="0" fontId="0" fillId="0" borderId="5" xfId="0" applyBorder="1" applyAlignment="1">
      <alignment wrapText="1"/>
    </xf>
    <xf numFmtId="0" fontId="0" fillId="0" borderId="28" xfId="0" applyBorder="1"/>
    <xf numFmtId="0" fontId="0" fillId="0" borderId="12" xfId="0" applyBorder="1"/>
    <xf numFmtId="0" fontId="0" fillId="0" borderId="9" xfId="0" applyBorder="1"/>
    <xf numFmtId="0" fontId="0" fillId="0" borderId="10" xfId="0" applyBorder="1"/>
    <xf numFmtId="0" fontId="0" fillId="0" borderId="29" xfId="0" applyBorder="1"/>
    <xf numFmtId="0" fontId="0" fillId="0" borderId="30" xfId="0" applyBorder="1"/>
    <xf numFmtId="0" fontId="0" fillId="0" borderId="19" xfId="0" applyBorder="1" applyAlignment="1">
      <alignment vertical="center"/>
    </xf>
    <xf numFmtId="0" fontId="0" fillId="0" borderId="8" xfId="0" applyBorder="1"/>
    <xf numFmtId="0" fontId="0" fillId="0" borderId="23" xfId="0" applyBorder="1"/>
    <xf numFmtId="0" fontId="0" fillId="0" borderId="29" xfId="0" applyBorder="1" applyAlignment="1">
      <alignment vertical="center"/>
    </xf>
    <xf numFmtId="0" fontId="0" fillId="0" borderId="28" xfId="0" applyBorder="1" applyAlignment="1">
      <alignment wrapText="1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31" xfId="0" applyBorder="1"/>
    <xf numFmtId="0" fontId="0" fillId="0" borderId="33" xfId="0" applyBorder="1"/>
    <xf numFmtId="0" fontId="0" fillId="0" borderId="13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23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35" xfId="0" applyBorder="1"/>
    <xf numFmtId="0" fontId="0" fillId="0" borderId="36" xfId="0" applyBorder="1"/>
    <xf numFmtId="0" fontId="0" fillId="0" borderId="37" xfId="0" applyBorder="1" applyProtection="1">
      <protection locked="0"/>
    </xf>
    <xf numFmtId="0" fontId="0" fillId="0" borderId="38" xfId="0" applyBorder="1" applyProtection="1">
      <protection locked="0"/>
    </xf>
    <xf numFmtId="0" fontId="0" fillId="0" borderId="38" xfId="0" applyBorder="1"/>
    <xf numFmtId="0" fontId="0" fillId="0" borderId="39" xfId="0" applyBorder="1" applyProtection="1"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4" fontId="0" fillId="0" borderId="8" xfId="1" applyNumberFormat="1" applyFont="1" applyBorder="1" applyAlignment="1">
      <alignment horizontal="center" vertical="center"/>
    </xf>
    <xf numFmtId="164" fontId="0" fillId="0" borderId="6" xfId="1" applyNumberFormat="1" applyFont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10" fontId="0" fillId="3" borderId="6" xfId="0" applyNumberFormat="1" applyFill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9" fontId="0" fillId="0" borderId="0" xfId="0" applyNumberFormat="1"/>
    <xf numFmtId="0" fontId="2" fillId="3" borderId="27" xfId="0" applyFont="1" applyFill="1" applyBorder="1" applyAlignment="1">
      <alignment horizontal="center" vertical="center" textRotation="90"/>
    </xf>
    <xf numFmtId="0" fontId="0" fillId="3" borderId="1" xfId="0" applyFill="1" applyBorder="1"/>
    <xf numFmtId="0" fontId="0" fillId="3" borderId="32" xfId="1" applyNumberFormat="1" applyFont="1" applyFill="1" applyBorder="1"/>
    <xf numFmtId="0" fontId="0" fillId="3" borderId="0" xfId="0" applyFill="1"/>
    <xf numFmtId="43" fontId="0" fillId="0" borderId="5" xfId="2" applyFont="1" applyBorder="1" applyProtection="1">
      <protection locked="0"/>
    </xf>
    <xf numFmtId="1" fontId="0" fillId="0" borderId="30" xfId="0" applyNumberFormat="1" applyBorder="1"/>
    <xf numFmtId="0" fontId="0" fillId="0" borderId="3" xfId="0" applyBorder="1" applyAlignment="1">
      <alignment horizontal="center" vertical="center"/>
    </xf>
    <xf numFmtId="0" fontId="0" fillId="0" borderId="40" xfId="0" applyBorder="1" applyAlignment="1">
      <alignment horizontal="center" vertical="center" textRotation="90"/>
    </xf>
    <xf numFmtId="0" fontId="5" fillId="2" borderId="40" xfId="0" applyFont="1" applyFill="1" applyBorder="1" applyAlignment="1">
      <alignment horizontal="center" vertical="center" textRotation="90"/>
    </xf>
    <xf numFmtId="0" fontId="0" fillId="2" borderId="40" xfId="0" applyFill="1" applyBorder="1" applyAlignment="1">
      <alignment horizontal="center" vertical="center" textRotation="9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1" xfId="0" applyFill="1" applyBorder="1"/>
    <xf numFmtId="10" fontId="0" fillId="3" borderId="6" xfId="0" applyNumberFormat="1" applyFill="1" applyBorder="1"/>
    <xf numFmtId="0" fontId="2" fillId="3" borderId="40" xfId="0" applyFont="1" applyFill="1" applyBorder="1" applyAlignment="1">
      <alignment horizontal="center" vertical="center" textRotation="90"/>
    </xf>
    <xf numFmtId="0" fontId="2" fillId="3" borderId="0" xfId="0" applyFont="1" applyFill="1" applyAlignment="1">
      <alignment horizontal="center" vertical="center" textRotation="90"/>
    </xf>
    <xf numFmtId="0" fontId="0" fillId="3" borderId="1" xfId="0" applyFill="1" applyBorder="1" applyAlignment="1">
      <alignment horizontal="center" vertical="center"/>
    </xf>
    <xf numFmtId="0" fontId="0" fillId="3" borderId="32" xfId="1" applyNumberFormat="1" applyFont="1" applyFill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31" xfId="0" applyBorder="1" applyAlignment="1">
      <alignment horizontal="center" vertical="center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/>
    </xf>
    <xf numFmtId="43" fontId="0" fillId="0" borderId="5" xfId="2" applyFont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33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31" xfId="0" applyBorder="1" applyAlignment="1">
      <alignment horizontal="center" vertical="center" textRotation="90"/>
    </xf>
    <xf numFmtId="0" fontId="0" fillId="0" borderId="39" xfId="0" applyBorder="1" applyAlignment="1">
      <alignment horizontal="center" vertical="center" textRotation="90"/>
    </xf>
    <xf numFmtId="0" fontId="2" fillId="0" borderId="3" xfId="0" applyFont="1" applyBorder="1" applyAlignment="1">
      <alignment horizontal="center" vertical="center" textRotation="90"/>
    </xf>
    <xf numFmtId="0" fontId="2" fillId="0" borderId="4" xfId="0" applyFont="1" applyBorder="1" applyAlignment="1">
      <alignment horizontal="center" vertical="center" textRotation="90"/>
    </xf>
    <xf numFmtId="0" fontId="6" fillId="4" borderId="40" xfId="0" applyFont="1" applyFill="1" applyBorder="1" applyAlignment="1">
      <alignment horizontal="center" vertical="center" textRotation="90"/>
    </xf>
    <xf numFmtId="0" fontId="5" fillId="4" borderId="29" xfId="0" applyFont="1" applyFill="1" applyBorder="1" applyAlignment="1">
      <alignment horizontal="center" vertical="center"/>
    </xf>
    <xf numFmtId="10" fontId="5" fillId="4" borderId="6" xfId="0" applyNumberFormat="1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0" fillId="2" borderId="31" xfId="0" applyFill="1" applyBorder="1" applyAlignment="1">
      <alignment horizontal="center" vertical="center" textRotation="90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>
      <selection activeCell="B25" sqref="B25"/>
    </sheetView>
  </sheetViews>
  <sheetFormatPr baseColWidth="10" defaultRowHeight="15" x14ac:dyDescent="0.25"/>
  <cols>
    <col min="1" max="1" width="3.85546875" customWidth="1"/>
    <col min="3" max="3" width="16.42578125" customWidth="1"/>
    <col min="4" max="4" width="17.7109375" customWidth="1"/>
    <col min="6" max="6" width="37.28515625" customWidth="1"/>
  </cols>
  <sheetData>
    <row r="1" spans="1:9" x14ac:dyDescent="0.25">
      <c r="A1" s="14"/>
      <c r="B1" s="6" t="s">
        <v>0</v>
      </c>
      <c r="C1" s="2"/>
      <c r="D1" s="7" t="s">
        <v>1</v>
      </c>
      <c r="E1" s="8"/>
      <c r="F1" s="2"/>
      <c r="G1" s="7" t="s">
        <v>3</v>
      </c>
      <c r="H1" s="17"/>
    </row>
    <row r="2" spans="1:9" ht="15.75" thickBot="1" x14ac:dyDescent="0.3">
      <c r="A2" s="15"/>
      <c r="B2" s="3"/>
      <c r="C2" s="3"/>
      <c r="D2" s="11" t="s">
        <v>2</v>
      </c>
      <c r="E2" s="12"/>
      <c r="F2" s="3"/>
      <c r="G2" s="11" t="s">
        <v>10</v>
      </c>
      <c r="H2" s="18"/>
    </row>
    <row r="3" spans="1:9" ht="29.25" customHeight="1" thickBot="1" x14ac:dyDescent="0.3">
      <c r="A3" s="9"/>
      <c r="B3" s="10" t="s">
        <v>4</v>
      </c>
      <c r="C3" s="36" t="s">
        <v>5</v>
      </c>
      <c r="D3" s="33" t="s">
        <v>6</v>
      </c>
      <c r="E3" s="13" t="s">
        <v>7</v>
      </c>
      <c r="F3" s="13" t="s">
        <v>8</v>
      </c>
      <c r="G3" s="13" t="s">
        <v>9</v>
      </c>
      <c r="H3" s="20"/>
      <c r="I3" s="19"/>
    </row>
    <row r="4" spans="1:9" x14ac:dyDescent="0.25">
      <c r="A4" s="16">
        <v>1</v>
      </c>
      <c r="B4" s="22"/>
      <c r="C4" s="32"/>
      <c r="D4" s="34"/>
      <c r="E4" s="5"/>
      <c r="F4" s="5"/>
      <c r="G4" s="5"/>
      <c r="H4" s="5"/>
      <c r="I4" s="3"/>
    </row>
    <row r="5" spans="1:9" x14ac:dyDescent="0.25">
      <c r="A5" s="16">
        <v>2</v>
      </c>
      <c r="B5" s="23"/>
      <c r="C5" s="27"/>
      <c r="D5" s="35"/>
      <c r="E5" s="4"/>
      <c r="F5" s="4"/>
      <c r="G5" s="4"/>
      <c r="H5" s="4"/>
      <c r="I5" s="3"/>
    </row>
    <row r="6" spans="1:9" x14ac:dyDescent="0.25">
      <c r="A6" s="16">
        <v>3</v>
      </c>
      <c r="B6" s="23"/>
      <c r="C6" s="27"/>
      <c r="D6" s="35"/>
      <c r="E6" s="4"/>
      <c r="F6" s="4"/>
      <c r="G6" s="4"/>
      <c r="H6" s="4"/>
      <c r="I6" s="3"/>
    </row>
    <row r="7" spans="1:9" x14ac:dyDescent="0.25">
      <c r="A7" s="16">
        <v>4</v>
      </c>
      <c r="B7" s="23"/>
      <c r="C7" s="27"/>
      <c r="D7" s="35"/>
      <c r="E7" s="4"/>
      <c r="F7" s="4"/>
      <c r="G7" s="4"/>
      <c r="H7" s="4"/>
      <c r="I7" s="3"/>
    </row>
    <row r="8" spans="1:9" x14ac:dyDescent="0.25">
      <c r="A8" s="16">
        <v>5</v>
      </c>
      <c r="B8" s="23"/>
      <c r="C8" s="27"/>
      <c r="D8" s="35"/>
      <c r="E8" s="4"/>
      <c r="F8" s="4"/>
      <c r="G8" s="4"/>
      <c r="H8" s="4"/>
      <c r="I8" s="3"/>
    </row>
    <row r="9" spans="1:9" x14ac:dyDescent="0.25">
      <c r="A9" s="16">
        <v>6</v>
      </c>
      <c r="B9" s="23"/>
      <c r="C9" s="27"/>
      <c r="D9" s="35"/>
      <c r="E9" s="4"/>
      <c r="F9" s="4"/>
      <c r="G9" s="4"/>
      <c r="H9" s="4"/>
      <c r="I9" s="3"/>
    </row>
    <row r="10" spans="1:9" x14ac:dyDescent="0.25">
      <c r="A10" s="16">
        <v>7</v>
      </c>
      <c r="B10" s="23"/>
      <c r="C10" s="37"/>
      <c r="D10" s="35"/>
      <c r="E10" s="4"/>
      <c r="F10" s="26"/>
      <c r="G10" s="4"/>
      <c r="H10" s="4"/>
      <c r="I10" s="3"/>
    </row>
    <row r="11" spans="1:9" x14ac:dyDescent="0.25">
      <c r="A11" s="16">
        <v>8</v>
      </c>
      <c r="B11" s="23"/>
      <c r="C11" s="27"/>
      <c r="D11" s="35"/>
      <c r="E11" s="4"/>
      <c r="F11" s="4"/>
      <c r="G11" s="4"/>
      <c r="H11" s="4"/>
      <c r="I11" s="3"/>
    </row>
    <row r="12" spans="1:9" x14ac:dyDescent="0.25">
      <c r="A12" s="16">
        <v>9</v>
      </c>
      <c r="B12" s="23"/>
      <c r="C12" s="27"/>
      <c r="D12" s="35"/>
      <c r="E12" s="4"/>
      <c r="F12" s="4"/>
      <c r="G12" s="4"/>
      <c r="H12" s="4"/>
      <c r="I12" s="3"/>
    </row>
    <row r="13" spans="1:9" x14ac:dyDescent="0.25">
      <c r="A13" s="16">
        <v>10</v>
      </c>
      <c r="B13" s="23"/>
      <c r="C13" s="27"/>
      <c r="D13" s="35"/>
      <c r="E13" s="4"/>
      <c r="F13" s="4"/>
      <c r="G13" s="4"/>
      <c r="H13" s="4"/>
      <c r="I13" s="3"/>
    </row>
    <row r="14" spans="1:9" x14ac:dyDescent="0.25">
      <c r="A14" s="16">
        <v>11</v>
      </c>
      <c r="B14" s="23"/>
      <c r="C14" s="27"/>
      <c r="D14" s="35"/>
      <c r="E14" s="4"/>
      <c r="F14" s="4"/>
      <c r="G14" s="4"/>
      <c r="H14" s="4"/>
      <c r="I14" s="3"/>
    </row>
    <row r="15" spans="1:9" x14ac:dyDescent="0.25">
      <c r="A15" s="16">
        <v>12</v>
      </c>
      <c r="B15" s="23"/>
      <c r="C15" s="27"/>
      <c r="D15" s="35"/>
      <c r="E15" s="4"/>
      <c r="F15" s="4"/>
      <c r="G15" s="4"/>
      <c r="H15" s="4"/>
      <c r="I15" s="3"/>
    </row>
    <row r="16" spans="1:9" x14ac:dyDescent="0.25">
      <c r="A16" s="16">
        <v>13</v>
      </c>
      <c r="B16" s="23"/>
      <c r="C16" s="27"/>
      <c r="D16" s="35"/>
      <c r="E16" s="4"/>
      <c r="F16" s="4"/>
      <c r="G16" s="4"/>
      <c r="H16" s="4"/>
      <c r="I16" s="3"/>
    </row>
    <row r="17" spans="1:9" x14ac:dyDescent="0.25">
      <c r="A17" s="16">
        <v>14</v>
      </c>
      <c r="B17" s="23"/>
      <c r="C17" s="27"/>
      <c r="D17" s="35"/>
      <c r="E17" s="4"/>
      <c r="F17" s="4"/>
      <c r="G17" s="4"/>
      <c r="H17" s="4"/>
      <c r="I17" s="3"/>
    </row>
    <row r="18" spans="1:9" x14ac:dyDescent="0.25">
      <c r="A18" s="16">
        <v>15</v>
      </c>
      <c r="B18" s="23"/>
      <c r="C18" s="27"/>
      <c r="D18" s="35"/>
      <c r="E18" s="4"/>
      <c r="F18" s="4"/>
      <c r="G18" s="4"/>
      <c r="H18" s="4"/>
      <c r="I18" s="3"/>
    </row>
    <row r="19" spans="1:9" x14ac:dyDescent="0.25">
      <c r="A19" s="16">
        <v>16</v>
      </c>
      <c r="B19" s="23"/>
      <c r="C19" s="27"/>
      <c r="D19" s="35"/>
      <c r="E19" s="4"/>
      <c r="F19" s="4"/>
      <c r="G19" s="4"/>
      <c r="H19" s="4"/>
      <c r="I19" s="3"/>
    </row>
    <row r="20" spans="1:9" x14ac:dyDescent="0.25">
      <c r="A20" s="16">
        <v>17</v>
      </c>
      <c r="B20" s="23"/>
      <c r="C20" s="27"/>
      <c r="D20" s="35"/>
      <c r="E20" s="4"/>
      <c r="F20" s="4"/>
      <c r="G20" s="4"/>
      <c r="H20" s="4"/>
      <c r="I20" s="3"/>
    </row>
    <row r="21" spans="1:9" x14ac:dyDescent="0.25">
      <c r="A21" s="16">
        <v>18</v>
      </c>
      <c r="B21" s="23"/>
      <c r="C21" s="27"/>
      <c r="D21" s="35"/>
      <c r="E21" s="4"/>
      <c r="F21" s="4"/>
      <c r="G21" s="4"/>
      <c r="H21" s="4"/>
      <c r="I21" s="3"/>
    </row>
    <row r="22" spans="1:9" x14ac:dyDescent="0.25">
      <c r="A22" s="16">
        <v>19</v>
      </c>
      <c r="B22" s="23"/>
      <c r="C22" s="27"/>
      <c r="D22" s="35"/>
      <c r="E22" s="4"/>
      <c r="F22" s="4"/>
      <c r="G22" s="4"/>
      <c r="H22" s="4"/>
      <c r="I22" s="3"/>
    </row>
    <row r="23" spans="1:9" x14ac:dyDescent="0.25">
      <c r="A23" s="16">
        <v>20</v>
      </c>
      <c r="B23" s="23"/>
      <c r="C23" s="27"/>
      <c r="D23" s="35"/>
      <c r="E23" s="4"/>
      <c r="F23" s="4"/>
      <c r="G23" s="4"/>
      <c r="H23" s="4"/>
      <c r="I23" s="3"/>
    </row>
    <row r="24" spans="1:9" x14ac:dyDescent="0.25">
      <c r="A24" s="16">
        <v>21</v>
      </c>
      <c r="B24" s="23"/>
      <c r="C24" s="27"/>
      <c r="D24" s="35"/>
      <c r="E24" s="4"/>
      <c r="F24" s="4"/>
      <c r="G24" s="4"/>
      <c r="H24" s="4"/>
      <c r="I24" s="3"/>
    </row>
    <row r="25" spans="1:9" x14ac:dyDescent="0.25">
      <c r="A25" s="16">
        <v>22</v>
      </c>
      <c r="B25" s="23"/>
      <c r="C25" s="27"/>
      <c r="D25" s="35"/>
      <c r="E25" s="4"/>
      <c r="F25" s="4"/>
      <c r="G25" s="4"/>
      <c r="H25" s="4"/>
      <c r="I25" s="3"/>
    </row>
    <row r="26" spans="1:9" x14ac:dyDescent="0.25">
      <c r="A26" s="16">
        <v>23</v>
      </c>
      <c r="B26" s="23"/>
      <c r="C26" s="27"/>
      <c r="D26" s="35"/>
      <c r="E26" s="4"/>
      <c r="F26" s="4"/>
      <c r="G26" s="4"/>
      <c r="H26" s="4"/>
      <c r="I26" s="3"/>
    </row>
    <row r="27" spans="1:9" x14ac:dyDescent="0.25">
      <c r="A27" s="16">
        <v>24</v>
      </c>
      <c r="B27" s="23"/>
      <c r="C27" s="27"/>
      <c r="D27" s="35"/>
      <c r="E27" s="4"/>
      <c r="F27" s="4"/>
      <c r="G27" s="4"/>
      <c r="H27" s="4"/>
      <c r="I27" s="3"/>
    </row>
    <row r="28" spans="1:9" ht="15.75" thickBot="1" x14ac:dyDescent="0.3">
      <c r="A28" s="16">
        <v>25</v>
      </c>
      <c r="B28" s="24"/>
      <c r="C28" s="28"/>
      <c r="D28" s="35"/>
      <c r="E28" s="4"/>
      <c r="F28" s="4"/>
      <c r="G28" s="4"/>
      <c r="H28" s="4"/>
      <c r="I28" s="3"/>
    </row>
  </sheetData>
  <sortState ref="B4:C28">
    <sortCondition ref="B4"/>
  </sortState>
  <dataConsolidate/>
  <conditionalFormatting sqref="A3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workbookViewId="0">
      <selection activeCell="W3" sqref="W3"/>
    </sheetView>
  </sheetViews>
  <sheetFormatPr baseColWidth="10" defaultRowHeight="15" x14ac:dyDescent="0.25"/>
  <cols>
    <col min="1" max="1" width="3.5703125" style="59" customWidth="1"/>
    <col min="4" max="8" width="4.7109375" style="122" customWidth="1"/>
    <col min="9" max="21" width="4.7109375" style="59" customWidth="1"/>
    <col min="22" max="22" width="5.28515625" style="59" customWidth="1"/>
    <col min="23" max="23" width="7.7109375" style="75" customWidth="1"/>
  </cols>
  <sheetData>
    <row r="1" spans="1:24" ht="75.75" customHeight="1" thickBot="1" x14ac:dyDescent="0.3">
      <c r="A1" s="54"/>
      <c r="B1" s="1" t="s">
        <v>2</v>
      </c>
      <c r="C1" s="25" t="s">
        <v>14</v>
      </c>
      <c r="D1" s="107"/>
      <c r="E1" s="108"/>
      <c r="F1" s="108"/>
      <c r="G1" s="108"/>
      <c r="H1" s="108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25" t="s">
        <v>13</v>
      </c>
      <c r="V1" s="126"/>
      <c r="W1" s="82" t="s">
        <v>14</v>
      </c>
    </row>
    <row r="2" spans="1:24" ht="15.75" thickBot="1" x14ac:dyDescent="0.3">
      <c r="A2" s="55"/>
      <c r="B2" s="29"/>
      <c r="C2" s="31" t="s">
        <v>11</v>
      </c>
      <c r="D2" s="110">
        <v>10</v>
      </c>
      <c r="E2" s="111">
        <v>10</v>
      </c>
      <c r="F2" s="111">
        <v>10</v>
      </c>
      <c r="G2" s="111">
        <v>10</v>
      </c>
      <c r="H2" s="111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112"/>
      <c r="U2" s="92"/>
      <c r="V2" s="94" t="s">
        <v>11</v>
      </c>
      <c r="W2" s="103">
        <v>100</v>
      </c>
    </row>
    <row r="3" spans="1:24" x14ac:dyDescent="0.25">
      <c r="A3" s="56">
        <v>1</v>
      </c>
      <c r="B3" s="47"/>
      <c r="C3" s="48"/>
      <c r="D3" s="113"/>
      <c r="E3" s="114"/>
      <c r="F3" s="114"/>
      <c r="G3" s="114"/>
      <c r="H3" s="114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115"/>
      <c r="U3" s="60" t="str">
        <f>IFERROR(SUMIF(D3:T3,"&lt;&gt;""",D3:T3)/(SUM($D$2:$T$2)-SUMIF(D3:T3,"",$D$2:$T$2))*V3,"")</f>
        <v/>
      </c>
      <c r="V3" s="105">
        <f>SUM($D$2:$T$2)</f>
        <v>40</v>
      </c>
      <c r="W3" s="104" t="str">
        <f>IF(COUNT(D3:T3)=0,"",((U3/V4)*100))</f>
        <v/>
      </c>
      <c r="X3" s="81"/>
    </row>
    <row r="4" spans="1:24" x14ac:dyDescent="0.25">
      <c r="A4" s="57">
        <v>2</v>
      </c>
      <c r="B4" s="23"/>
      <c r="C4" s="27"/>
      <c r="D4" s="116"/>
      <c r="E4" s="106"/>
      <c r="F4" s="106"/>
      <c r="G4" s="106"/>
      <c r="H4" s="106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117"/>
      <c r="U4" s="60" t="str">
        <f t="shared" ref="U4:U27" si="0">IFERROR(SUMIF(D4:T4,"&lt;&gt;""",D4:T4)/(SUM($D$2:$T$2)-SUMIF(D4:T4,"",$D$2:$T$2))*V4,"")</f>
        <v/>
      </c>
      <c r="V4" s="105">
        <f t="shared" ref="V4:V27" si="1">SUM($D$2:$T$2)</f>
        <v>40</v>
      </c>
      <c r="W4" s="104" t="str">
        <f>IF(COUNT(D4:T4)=0,"",((U4/V5)*100))</f>
        <v/>
      </c>
      <c r="X4" s="81"/>
    </row>
    <row r="5" spans="1:24" x14ac:dyDescent="0.25">
      <c r="A5" s="57">
        <v>3</v>
      </c>
      <c r="B5" s="23"/>
      <c r="C5" s="27"/>
      <c r="D5" s="116"/>
      <c r="E5" s="106"/>
      <c r="F5" s="106"/>
      <c r="G5" s="106"/>
      <c r="H5" s="106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117"/>
      <c r="U5" s="60" t="str">
        <f t="shared" si="0"/>
        <v/>
      </c>
      <c r="V5" s="105">
        <f t="shared" si="1"/>
        <v>40</v>
      </c>
      <c r="W5" s="104" t="str">
        <f t="shared" ref="W4:W27" si="2">IF(COUNT(D5:T5)=0,"",((U5/V6)*100))</f>
        <v/>
      </c>
      <c r="X5" s="81"/>
    </row>
    <row r="6" spans="1:24" x14ac:dyDescent="0.25">
      <c r="A6" s="57">
        <v>4</v>
      </c>
      <c r="B6" s="23"/>
      <c r="C6" s="27"/>
      <c r="D6" s="116"/>
      <c r="E6" s="106"/>
      <c r="F6" s="106"/>
      <c r="G6" s="106"/>
      <c r="H6" s="106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117"/>
      <c r="U6" s="60" t="str">
        <f t="shared" si="0"/>
        <v/>
      </c>
      <c r="V6" s="105">
        <f t="shared" si="1"/>
        <v>40</v>
      </c>
      <c r="W6" s="104" t="str">
        <f t="shared" si="2"/>
        <v/>
      </c>
      <c r="X6" s="81"/>
    </row>
    <row r="7" spans="1:24" x14ac:dyDescent="0.25">
      <c r="A7" s="57">
        <v>5</v>
      </c>
      <c r="B7" s="23"/>
      <c r="C7" s="27"/>
      <c r="D7" s="116"/>
      <c r="E7" s="106"/>
      <c r="F7" s="106"/>
      <c r="G7" s="106"/>
      <c r="H7" s="106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117"/>
      <c r="U7" s="60" t="str">
        <f t="shared" si="0"/>
        <v/>
      </c>
      <c r="V7" s="105">
        <f t="shared" si="1"/>
        <v>40</v>
      </c>
      <c r="W7" s="104" t="str">
        <f t="shared" si="2"/>
        <v/>
      </c>
      <c r="X7" s="81"/>
    </row>
    <row r="8" spans="1:24" x14ac:dyDescent="0.25">
      <c r="A8" s="57">
        <v>6</v>
      </c>
      <c r="B8" s="23"/>
      <c r="C8" s="27"/>
      <c r="D8" s="116"/>
      <c r="E8" s="106"/>
      <c r="F8" s="106"/>
      <c r="G8" s="106"/>
      <c r="H8" s="106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117"/>
      <c r="U8" s="60" t="str">
        <f t="shared" si="0"/>
        <v/>
      </c>
      <c r="V8" s="105">
        <f t="shared" si="1"/>
        <v>40</v>
      </c>
      <c r="W8" s="104" t="str">
        <f t="shared" si="2"/>
        <v/>
      </c>
      <c r="X8" s="81"/>
    </row>
    <row r="9" spans="1:24" x14ac:dyDescent="0.25">
      <c r="A9" s="57">
        <v>7</v>
      </c>
      <c r="B9" s="23"/>
      <c r="C9" s="37"/>
      <c r="D9" s="116"/>
      <c r="E9" s="106"/>
      <c r="F9" s="118"/>
      <c r="G9" s="106"/>
      <c r="H9" s="106"/>
      <c r="I9" s="68"/>
      <c r="J9" s="68"/>
      <c r="K9" s="68"/>
      <c r="L9" s="68"/>
      <c r="M9" s="68"/>
      <c r="N9" s="68"/>
      <c r="O9" s="68"/>
      <c r="P9" s="68"/>
      <c r="Q9" s="68"/>
      <c r="R9" s="68"/>
      <c r="S9" s="68"/>
      <c r="T9" s="117"/>
      <c r="U9" s="60" t="str">
        <f t="shared" si="0"/>
        <v/>
      </c>
      <c r="V9" s="105">
        <f t="shared" si="1"/>
        <v>40</v>
      </c>
      <c r="W9" s="104" t="str">
        <f t="shared" si="2"/>
        <v/>
      </c>
      <c r="X9" s="81"/>
    </row>
    <row r="10" spans="1:24" x14ac:dyDescent="0.25">
      <c r="A10" s="57">
        <v>8</v>
      </c>
      <c r="B10" s="23"/>
      <c r="C10" s="27"/>
      <c r="D10" s="116"/>
      <c r="E10" s="106"/>
      <c r="F10" s="106"/>
      <c r="G10" s="106"/>
      <c r="H10" s="106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117"/>
      <c r="U10" s="60" t="str">
        <f t="shared" si="0"/>
        <v/>
      </c>
      <c r="V10" s="105">
        <f t="shared" si="1"/>
        <v>40</v>
      </c>
      <c r="W10" s="104" t="str">
        <f t="shared" si="2"/>
        <v/>
      </c>
      <c r="X10" s="81"/>
    </row>
    <row r="11" spans="1:24" x14ac:dyDescent="0.25">
      <c r="A11" s="57">
        <v>9</v>
      </c>
      <c r="B11" s="23"/>
      <c r="C11" s="27"/>
      <c r="D11" s="116"/>
      <c r="E11" s="106"/>
      <c r="F11" s="106"/>
      <c r="G11" s="106"/>
      <c r="H11" s="106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117"/>
      <c r="U11" s="60" t="str">
        <f t="shared" si="0"/>
        <v/>
      </c>
      <c r="V11" s="105">
        <f t="shared" si="1"/>
        <v>40</v>
      </c>
      <c r="W11" s="104" t="str">
        <f t="shared" si="2"/>
        <v/>
      </c>
      <c r="X11" s="81"/>
    </row>
    <row r="12" spans="1:24" x14ac:dyDescent="0.25">
      <c r="A12" s="57">
        <v>10</v>
      </c>
      <c r="B12" s="23"/>
      <c r="C12" s="27"/>
      <c r="D12" s="116"/>
      <c r="E12" s="106"/>
      <c r="F12" s="106"/>
      <c r="G12" s="106"/>
      <c r="H12" s="106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8"/>
      <c r="T12" s="117"/>
      <c r="U12" s="60" t="str">
        <f t="shared" si="0"/>
        <v/>
      </c>
      <c r="V12" s="105">
        <f t="shared" si="1"/>
        <v>40</v>
      </c>
      <c r="W12" s="104" t="str">
        <f t="shared" si="2"/>
        <v/>
      </c>
      <c r="X12" s="81"/>
    </row>
    <row r="13" spans="1:24" x14ac:dyDescent="0.25">
      <c r="A13" s="57">
        <v>11</v>
      </c>
      <c r="B13" s="23"/>
      <c r="C13" s="27"/>
      <c r="D13" s="116"/>
      <c r="E13" s="106"/>
      <c r="F13" s="106"/>
      <c r="G13" s="106"/>
      <c r="H13" s="106"/>
      <c r="I13" s="68"/>
      <c r="J13" s="68"/>
      <c r="K13" s="68"/>
      <c r="L13" s="68"/>
      <c r="M13" s="68"/>
      <c r="N13" s="68"/>
      <c r="O13" s="68"/>
      <c r="P13" s="68"/>
      <c r="Q13" s="68"/>
      <c r="R13" s="68"/>
      <c r="S13" s="68"/>
      <c r="T13" s="117"/>
      <c r="U13" s="60" t="str">
        <f t="shared" si="0"/>
        <v/>
      </c>
      <c r="V13" s="105">
        <f t="shared" si="1"/>
        <v>40</v>
      </c>
      <c r="W13" s="104" t="str">
        <f t="shared" si="2"/>
        <v/>
      </c>
      <c r="X13" s="81"/>
    </row>
    <row r="14" spans="1:24" x14ac:dyDescent="0.25">
      <c r="A14" s="57">
        <v>12</v>
      </c>
      <c r="B14" s="23"/>
      <c r="C14" s="27"/>
      <c r="D14" s="116"/>
      <c r="E14" s="106"/>
      <c r="F14" s="106"/>
      <c r="G14" s="106"/>
      <c r="H14" s="106"/>
      <c r="I14" s="68"/>
      <c r="J14" s="68"/>
      <c r="K14" s="68"/>
      <c r="L14" s="68"/>
      <c r="M14" s="68"/>
      <c r="N14" s="68"/>
      <c r="O14" s="68"/>
      <c r="P14" s="68"/>
      <c r="Q14" s="68"/>
      <c r="R14" s="68"/>
      <c r="S14" s="68"/>
      <c r="T14" s="117"/>
      <c r="U14" s="60" t="str">
        <f t="shared" si="0"/>
        <v/>
      </c>
      <c r="V14" s="105">
        <f t="shared" si="1"/>
        <v>40</v>
      </c>
      <c r="W14" s="104" t="str">
        <f t="shared" si="2"/>
        <v/>
      </c>
      <c r="X14" s="81"/>
    </row>
    <row r="15" spans="1:24" x14ac:dyDescent="0.25">
      <c r="A15" s="57">
        <v>13</v>
      </c>
      <c r="B15" s="23"/>
      <c r="C15" s="27"/>
      <c r="D15" s="116"/>
      <c r="E15" s="106"/>
      <c r="F15" s="106"/>
      <c r="G15" s="106"/>
      <c r="H15" s="106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117"/>
      <c r="U15" s="60" t="str">
        <f t="shared" si="0"/>
        <v/>
      </c>
      <c r="V15" s="105">
        <f t="shared" si="1"/>
        <v>40</v>
      </c>
      <c r="W15" s="104" t="str">
        <f t="shared" si="2"/>
        <v/>
      </c>
      <c r="X15" s="81"/>
    </row>
    <row r="16" spans="1:24" x14ac:dyDescent="0.25">
      <c r="A16" s="57">
        <v>14</v>
      </c>
      <c r="B16" s="23"/>
      <c r="C16" s="27"/>
      <c r="D16" s="116"/>
      <c r="E16" s="106"/>
      <c r="F16" s="106"/>
      <c r="G16" s="106"/>
      <c r="H16" s="106"/>
      <c r="I16" s="68"/>
      <c r="J16" s="68"/>
      <c r="K16" s="68"/>
      <c r="L16" s="68"/>
      <c r="M16" s="68"/>
      <c r="N16" s="68"/>
      <c r="O16" s="68"/>
      <c r="P16" s="68"/>
      <c r="Q16" s="68"/>
      <c r="R16" s="68"/>
      <c r="S16" s="68"/>
      <c r="T16" s="117"/>
      <c r="U16" s="60" t="str">
        <f t="shared" si="0"/>
        <v/>
      </c>
      <c r="V16" s="105">
        <f t="shared" si="1"/>
        <v>40</v>
      </c>
      <c r="W16" s="104" t="str">
        <f t="shared" si="2"/>
        <v/>
      </c>
      <c r="X16" s="81"/>
    </row>
    <row r="17" spans="1:24" x14ac:dyDescent="0.25">
      <c r="A17" s="57">
        <v>15</v>
      </c>
      <c r="B17" s="23"/>
      <c r="C17" s="27"/>
      <c r="D17" s="116"/>
      <c r="E17" s="106"/>
      <c r="F17" s="106"/>
      <c r="G17" s="106"/>
      <c r="H17" s="106"/>
      <c r="I17" s="68"/>
      <c r="J17" s="68"/>
      <c r="K17" s="68"/>
      <c r="L17" s="68"/>
      <c r="M17" s="68"/>
      <c r="N17" s="68"/>
      <c r="O17" s="68"/>
      <c r="P17" s="68"/>
      <c r="Q17" s="68"/>
      <c r="R17" s="68"/>
      <c r="S17" s="68"/>
      <c r="T17" s="117"/>
      <c r="U17" s="60" t="str">
        <f t="shared" si="0"/>
        <v/>
      </c>
      <c r="V17" s="105">
        <f t="shared" si="1"/>
        <v>40</v>
      </c>
      <c r="W17" s="104" t="str">
        <f t="shared" si="2"/>
        <v/>
      </c>
      <c r="X17" s="81"/>
    </row>
    <row r="18" spans="1:24" x14ac:dyDescent="0.25">
      <c r="A18" s="57">
        <v>16</v>
      </c>
      <c r="B18" s="23"/>
      <c r="C18" s="27"/>
      <c r="D18" s="116"/>
      <c r="E18" s="106"/>
      <c r="F18" s="106"/>
      <c r="G18" s="106"/>
      <c r="H18" s="106"/>
      <c r="I18" s="68"/>
      <c r="J18" s="68"/>
      <c r="K18" s="68"/>
      <c r="L18" s="68"/>
      <c r="M18" s="68"/>
      <c r="N18" s="68"/>
      <c r="O18" s="68"/>
      <c r="P18" s="68"/>
      <c r="Q18" s="68"/>
      <c r="R18" s="68"/>
      <c r="S18" s="68"/>
      <c r="T18" s="117"/>
      <c r="U18" s="60" t="str">
        <f t="shared" si="0"/>
        <v/>
      </c>
      <c r="V18" s="105">
        <f t="shared" si="1"/>
        <v>40</v>
      </c>
      <c r="W18" s="104" t="str">
        <f t="shared" si="2"/>
        <v/>
      </c>
      <c r="X18" s="81"/>
    </row>
    <row r="19" spans="1:24" x14ac:dyDescent="0.25">
      <c r="A19" s="57">
        <v>17</v>
      </c>
      <c r="B19" s="23"/>
      <c r="C19" s="27"/>
      <c r="D19" s="116"/>
      <c r="E19" s="106"/>
      <c r="F19" s="106"/>
      <c r="G19" s="106"/>
      <c r="H19" s="106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117"/>
      <c r="U19" s="60" t="str">
        <f t="shared" si="0"/>
        <v/>
      </c>
      <c r="V19" s="105">
        <f t="shared" si="1"/>
        <v>40</v>
      </c>
      <c r="W19" s="104" t="str">
        <f t="shared" si="2"/>
        <v/>
      </c>
      <c r="X19" s="81"/>
    </row>
    <row r="20" spans="1:24" x14ac:dyDescent="0.25">
      <c r="A20" s="57">
        <v>18</v>
      </c>
      <c r="B20" s="23"/>
      <c r="C20" s="27"/>
      <c r="D20" s="116"/>
      <c r="E20" s="106"/>
      <c r="F20" s="106"/>
      <c r="G20" s="106"/>
      <c r="H20" s="106"/>
      <c r="I20" s="68"/>
      <c r="J20" s="68"/>
      <c r="K20" s="68"/>
      <c r="L20" s="68"/>
      <c r="M20" s="68"/>
      <c r="N20" s="68"/>
      <c r="O20" s="68"/>
      <c r="P20" s="68"/>
      <c r="Q20" s="68"/>
      <c r="R20" s="68"/>
      <c r="S20" s="68"/>
      <c r="T20" s="117"/>
      <c r="U20" s="60" t="str">
        <f t="shared" si="0"/>
        <v/>
      </c>
      <c r="V20" s="105">
        <f t="shared" si="1"/>
        <v>40</v>
      </c>
      <c r="W20" s="104" t="str">
        <f t="shared" si="2"/>
        <v/>
      </c>
      <c r="X20" s="81"/>
    </row>
    <row r="21" spans="1:24" x14ac:dyDescent="0.25">
      <c r="A21" s="57">
        <v>19</v>
      </c>
      <c r="B21" s="23"/>
      <c r="C21" s="27"/>
      <c r="D21" s="116"/>
      <c r="E21" s="106"/>
      <c r="F21" s="106"/>
      <c r="G21" s="106"/>
      <c r="H21" s="106"/>
      <c r="I21" s="68"/>
      <c r="J21" s="68"/>
      <c r="K21" s="68"/>
      <c r="L21" s="68"/>
      <c r="M21" s="68"/>
      <c r="N21" s="68"/>
      <c r="O21" s="68"/>
      <c r="P21" s="68"/>
      <c r="Q21" s="68"/>
      <c r="R21" s="68"/>
      <c r="S21" s="68"/>
      <c r="T21" s="117"/>
      <c r="U21" s="60" t="str">
        <f t="shared" si="0"/>
        <v/>
      </c>
      <c r="V21" s="105">
        <f t="shared" si="1"/>
        <v>40</v>
      </c>
      <c r="W21" s="104" t="str">
        <f t="shared" si="2"/>
        <v/>
      </c>
      <c r="X21" s="81"/>
    </row>
    <row r="22" spans="1:24" x14ac:dyDescent="0.25">
      <c r="A22" s="57">
        <v>20</v>
      </c>
      <c r="B22" s="23"/>
      <c r="C22" s="27"/>
      <c r="D22" s="116"/>
      <c r="E22" s="106"/>
      <c r="F22" s="106"/>
      <c r="G22" s="106"/>
      <c r="H22" s="106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117"/>
      <c r="U22" s="60" t="str">
        <f t="shared" si="0"/>
        <v/>
      </c>
      <c r="V22" s="105">
        <f t="shared" si="1"/>
        <v>40</v>
      </c>
      <c r="W22" s="104" t="str">
        <f t="shared" si="2"/>
        <v/>
      </c>
      <c r="X22" s="81"/>
    </row>
    <row r="23" spans="1:24" x14ac:dyDescent="0.25">
      <c r="A23" s="57">
        <v>21</v>
      </c>
      <c r="B23" s="23"/>
      <c r="C23" s="27"/>
      <c r="D23" s="116"/>
      <c r="E23" s="106"/>
      <c r="F23" s="106"/>
      <c r="G23" s="106"/>
      <c r="H23" s="106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117"/>
      <c r="U23" s="60" t="str">
        <f t="shared" si="0"/>
        <v/>
      </c>
      <c r="V23" s="105">
        <f t="shared" si="1"/>
        <v>40</v>
      </c>
      <c r="W23" s="104" t="str">
        <f t="shared" si="2"/>
        <v/>
      </c>
      <c r="X23" s="81"/>
    </row>
    <row r="24" spans="1:24" x14ac:dyDescent="0.25">
      <c r="A24" s="57">
        <v>22</v>
      </c>
      <c r="B24" s="23"/>
      <c r="C24" s="27"/>
      <c r="D24" s="116"/>
      <c r="E24" s="106"/>
      <c r="F24" s="106"/>
      <c r="G24" s="106"/>
      <c r="H24" s="106"/>
      <c r="I24" s="68"/>
      <c r="J24" s="68"/>
      <c r="K24" s="68"/>
      <c r="L24" s="68"/>
      <c r="M24" s="68"/>
      <c r="N24" s="68"/>
      <c r="O24" s="68"/>
      <c r="P24" s="68"/>
      <c r="Q24" s="68"/>
      <c r="R24" s="68"/>
      <c r="S24" s="68"/>
      <c r="T24" s="117"/>
      <c r="U24" s="60" t="str">
        <f t="shared" si="0"/>
        <v/>
      </c>
      <c r="V24" s="105">
        <f t="shared" si="1"/>
        <v>40</v>
      </c>
      <c r="W24" s="104" t="str">
        <f t="shared" si="2"/>
        <v/>
      </c>
      <c r="X24" s="81"/>
    </row>
    <row r="25" spans="1:24" x14ac:dyDescent="0.25">
      <c r="A25" s="57">
        <v>23</v>
      </c>
      <c r="B25" s="23"/>
      <c r="C25" s="27"/>
      <c r="D25" s="116"/>
      <c r="E25" s="106"/>
      <c r="F25" s="106"/>
      <c r="G25" s="106"/>
      <c r="H25" s="106"/>
      <c r="I25" s="68"/>
      <c r="J25" s="68"/>
      <c r="K25" s="68"/>
      <c r="L25" s="68"/>
      <c r="M25" s="68"/>
      <c r="N25" s="68"/>
      <c r="O25" s="68"/>
      <c r="P25" s="68"/>
      <c r="Q25" s="68"/>
      <c r="R25" s="68"/>
      <c r="S25" s="68"/>
      <c r="T25" s="117"/>
      <c r="U25" s="60" t="str">
        <f t="shared" si="0"/>
        <v/>
      </c>
      <c r="V25" s="105">
        <f t="shared" si="1"/>
        <v>40</v>
      </c>
      <c r="W25" s="104" t="str">
        <f t="shared" si="2"/>
        <v/>
      </c>
      <c r="X25" s="81"/>
    </row>
    <row r="26" spans="1:24" x14ac:dyDescent="0.25">
      <c r="A26" s="57">
        <v>24</v>
      </c>
      <c r="B26" s="23"/>
      <c r="C26" s="27"/>
      <c r="D26" s="116"/>
      <c r="E26" s="106"/>
      <c r="F26" s="106"/>
      <c r="G26" s="106"/>
      <c r="H26" s="106"/>
      <c r="I26" s="68"/>
      <c r="J26" s="68"/>
      <c r="K26" s="68"/>
      <c r="L26" s="68"/>
      <c r="M26" s="68"/>
      <c r="N26" s="68"/>
      <c r="O26" s="68"/>
      <c r="P26" s="68"/>
      <c r="Q26" s="68"/>
      <c r="R26" s="68"/>
      <c r="S26" s="68"/>
      <c r="T26" s="117"/>
      <c r="U26" s="60" t="str">
        <f t="shared" si="0"/>
        <v/>
      </c>
      <c r="V26" s="105">
        <f t="shared" si="1"/>
        <v>40</v>
      </c>
      <c r="W26" s="104" t="str">
        <f t="shared" si="2"/>
        <v/>
      </c>
      <c r="X26" s="81"/>
    </row>
    <row r="27" spans="1:24" ht="15.75" thickBot="1" x14ac:dyDescent="0.3">
      <c r="A27" s="58">
        <v>25</v>
      </c>
      <c r="B27" s="24"/>
      <c r="C27" s="28"/>
      <c r="D27" s="119"/>
      <c r="E27" s="120"/>
      <c r="F27" s="120"/>
      <c r="G27" s="120"/>
      <c r="H27" s="120"/>
      <c r="I27" s="72"/>
      <c r="J27" s="72"/>
      <c r="K27" s="72"/>
      <c r="L27" s="72"/>
      <c r="M27" s="72"/>
      <c r="N27" s="72"/>
      <c r="O27" s="72"/>
      <c r="P27" s="72"/>
      <c r="Q27" s="72"/>
      <c r="R27" s="72"/>
      <c r="S27" s="72"/>
      <c r="T27" s="121"/>
      <c r="U27" s="60" t="str">
        <f t="shared" si="0"/>
        <v/>
      </c>
      <c r="V27" s="105">
        <f t="shared" si="1"/>
        <v>40</v>
      </c>
      <c r="W27" s="104" t="str">
        <f t="shared" si="2"/>
        <v/>
      </c>
      <c r="X27" s="81"/>
    </row>
  </sheetData>
  <dataConsolidate/>
  <mergeCells count="1">
    <mergeCell ref="U1:V1"/>
  </mergeCells>
  <pageMargins left="0.7" right="0.7" top="0.75" bottom="0.75" header="0.3" footer="0.3"/>
  <pageSetup paperSize="9" fitToWidth="0" fitToHeight="0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workbookViewId="0">
      <selection activeCell="D3" sqref="D3"/>
    </sheetView>
  </sheetViews>
  <sheetFormatPr baseColWidth="10" defaultRowHeight="15" x14ac:dyDescent="0.25"/>
  <cols>
    <col min="1" max="1" width="3.5703125" style="59" customWidth="1"/>
    <col min="4" max="8" width="4.7109375" style="21" customWidth="1"/>
    <col min="9" max="22" width="4.7109375" customWidth="1"/>
    <col min="23" max="23" width="4.7109375" style="85" customWidth="1"/>
  </cols>
  <sheetData>
    <row r="1" spans="1:24" ht="75.75" customHeight="1" thickBot="1" x14ac:dyDescent="0.3">
      <c r="A1" s="54"/>
      <c r="B1" s="1" t="s">
        <v>2</v>
      </c>
      <c r="C1" s="25" t="s">
        <v>14</v>
      </c>
      <c r="D1" s="49"/>
      <c r="E1" s="50"/>
      <c r="F1" s="50"/>
      <c r="G1" s="50"/>
      <c r="H1" s="50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125" t="s">
        <v>13</v>
      </c>
      <c r="V1" s="126"/>
      <c r="W1" s="82" t="s">
        <v>14</v>
      </c>
    </row>
    <row r="2" spans="1:24" ht="15.75" thickBot="1" x14ac:dyDescent="0.3">
      <c r="A2" s="55"/>
      <c r="B2" s="29"/>
      <c r="C2" s="31" t="s">
        <v>11</v>
      </c>
      <c r="D2" s="52">
        <v>3</v>
      </c>
      <c r="E2" s="40">
        <v>5</v>
      </c>
      <c r="F2" s="40">
        <v>6</v>
      </c>
      <c r="G2" s="40">
        <v>7</v>
      </c>
      <c r="H2" s="4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41"/>
      <c r="U2" s="29"/>
      <c r="V2" s="31" t="s">
        <v>11</v>
      </c>
      <c r="W2" s="83">
        <v>100</v>
      </c>
    </row>
    <row r="3" spans="1:24" x14ac:dyDescent="0.25">
      <c r="A3" s="56">
        <v>1</v>
      </c>
      <c r="B3" s="47"/>
      <c r="C3" s="48"/>
      <c r="D3" s="44">
        <v>3</v>
      </c>
      <c r="E3" s="39"/>
      <c r="F3" s="39"/>
      <c r="G3" s="39">
        <v>6</v>
      </c>
      <c r="H3" s="39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9"/>
      <c r="U3" s="22">
        <f>IFERROR(SUMIF(D3:T3,"&lt;&gt;""",D3:T3)/(SUM($D$2:$T$2)-SUMIF(D3:T3,"",$D$2:$T$2))*V3,"")</f>
        <v>18.900000000000002</v>
      </c>
      <c r="V3" s="87">
        <f>SUM($D$2:$T$2)</f>
        <v>21</v>
      </c>
      <c r="W3" s="84">
        <f>IF(COUNT(D3:T3)=0,"",((U3/V4)*100))</f>
        <v>90.000000000000014</v>
      </c>
      <c r="X3" s="81"/>
    </row>
    <row r="4" spans="1:24" x14ac:dyDescent="0.25">
      <c r="A4" s="57">
        <v>2</v>
      </c>
      <c r="B4" s="23"/>
      <c r="C4" s="27"/>
      <c r="D4" s="45"/>
      <c r="E4" s="38"/>
      <c r="F4" s="38"/>
      <c r="G4" s="38"/>
      <c r="H4" s="38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16"/>
      <c r="U4" s="22" t="str">
        <f t="shared" ref="U4:U27" si="0">IFERROR(SUMIF(D4:T4,"&lt;&gt;""",D4:T4)/(SUM($D$2:$T$2)-SUMIF(D4:T4,"",$D$2:$T$2))*V4,"")</f>
        <v/>
      </c>
      <c r="V4" s="87">
        <f t="shared" ref="V4:V27" si="1">SUM($D$2:$T$2)</f>
        <v>21</v>
      </c>
      <c r="W4" s="84" t="str">
        <f t="shared" ref="W4:W27" si="2">IF(COUNT(D4:T4)=0,"",((U4/V5)*100))</f>
        <v/>
      </c>
      <c r="X4" s="81"/>
    </row>
    <row r="5" spans="1:24" x14ac:dyDescent="0.25">
      <c r="A5" s="57">
        <v>3</v>
      </c>
      <c r="B5" s="23"/>
      <c r="C5" s="27"/>
      <c r="D5" s="45"/>
      <c r="E5" s="38"/>
      <c r="F5" s="38"/>
      <c r="G5" s="38"/>
      <c r="H5" s="38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16"/>
      <c r="U5" s="22" t="str">
        <f t="shared" si="0"/>
        <v/>
      </c>
      <c r="V5" s="87">
        <f t="shared" si="1"/>
        <v>21</v>
      </c>
      <c r="W5" s="84" t="str">
        <f t="shared" si="2"/>
        <v/>
      </c>
      <c r="X5" s="81"/>
    </row>
    <row r="6" spans="1:24" x14ac:dyDescent="0.25">
      <c r="A6" s="57">
        <v>4</v>
      </c>
      <c r="B6" s="23"/>
      <c r="C6" s="27"/>
      <c r="D6" s="45"/>
      <c r="E6" s="38"/>
      <c r="F6" s="38"/>
      <c r="G6" s="38"/>
      <c r="H6" s="38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6"/>
      <c r="U6" s="22" t="str">
        <f t="shared" si="0"/>
        <v/>
      </c>
      <c r="V6" s="87">
        <f t="shared" si="1"/>
        <v>21</v>
      </c>
      <c r="W6" s="84" t="str">
        <f t="shared" si="2"/>
        <v/>
      </c>
      <c r="X6" s="81"/>
    </row>
    <row r="7" spans="1:24" x14ac:dyDescent="0.25">
      <c r="A7" s="57">
        <v>5</v>
      </c>
      <c r="B7" s="23"/>
      <c r="C7" s="27"/>
      <c r="D7" s="45"/>
      <c r="E7" s="38"/>
      <c r="F7" s="38"/>
      <c r="G7" s="38"/>
      <c r="H7" s="38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16"/>
      <c r="U7" s="22" t="str">
        <f t="shared" si="0"/>
        <v/>
      </c>
      <c r="V7" s="87">
        <f t="shared" si="1"/>
        <v>21</v>
      </c>
      <c r="W7" s="84" t="str">
        <f t="shared" si="2"/>
        <v/>
      </c>
      <c r="X7" s="81"/>
    </row>
    <row r="8" spans="1:24" x14ac:dyDescent="0.25">
      <c r="A8" s="57">
        <v>6</v>
      </c>
      <c r="B8" s="23"/>
      <c r="C8" s="27"/>
      <c r="D8" s="45"/>
      <c r="E8" s="38"/>
      <c r="F8" s="38"/>
      <c r="G8" s="38"/>
      <c r="H8" s="53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6"/>
      <c r="U8" s="22" t="str">
        <f t="shared" si="0"/>
        <v/>
      </c>
      <c r="V8" s="87">
        <f t="shared" si="1"/>
        <v>21</v>
      </c>
      <c r="W8" s="84" t="str">
        <f t="shared" si="2"/>
        <v/>
      </c>
      <c r="X8" s="81"/>
    </row>
    <row r="9" spans="1:24" x14ac:dyDescent="0.25">
      <c r="A9" s="57">
        <v>7</v>
      </c>
      <c r="B9" s="23"/>
      <c r="C9" s="37"/>
      <c r="D9" s="45"/>
      <c r="E9" s="38"/>
      <c r="F9" s="86"/>
      <c r="G9" s="38"/>
      <c r="H9" s="38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16"/>
      <c r="U9" s="22" t="str">
        <f t="shared" si="0"/>
        <v/>
      </c>
      <c r="V9" s="87">
        <f t="shared" si="1"/>
        <v>21</v>
      </c>
      <c r="W9" s="84" t="str">
        <f t="shared" si="2"/>
        <v/>
      </c>
      <c r="X9" s="81"/>
    </row>
    <row r="10" spans="1:24" x14ac:dyDescent="0.25">
      <c r="A10" s="57">
        <v>8</v>
      </c>
      <c r="B10" s="23"/>
      <c r="C10" s="27"/>
      <c r="D10" s="45"/>
      <c r="E10" s="38"/>
      <c r="F10" s="38"/>
      <c r="G10" s="38"/>
      <c r="H10" s="38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16"/>
      <c r="U10" s="22" t="str">
        <f t="shared" si="0"/>
        <v/>
      </c>
      <c r="V10" s="87">
        <f t="shared" si="1"/>
        <v>21</v>
      </c>
      <c r="W10" s="84" t="str">
        <f t="shared" si="2"/>
        <v/>
      </c>
      <c r="X10" s="81"/>
    </row>
    <row r="11" spans="1:24" x14ac:dyDescent="0.25">
      <c r="A11" s="57">
        <v>9</v>
      </c>
      <c r="B11" s="23"/>
      <c r="C11" s="27"/>
      <c r="D11" s="45"/>
      <c r="E11" s="38"/>
      <c r="F11" s="38"/>
      <c r="G11" s="38"/>
      <c r="H11" s="38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16"/>
      <c r="U11" s="22" t="str">
        <f t="shared" si="0"/>
        <v/>
      </c>
      <c r="V11" s="87">
        <f t="shared" si="1"/>
        <v>21</v>
      </c>
      <c r="W11" s="84" t="str">
        <f t="shared" si="2"/>
        <v/>
      </c>
      <c r="X11" s="81"/>
    </row>
    <row r="12" spans="1:24" x14ac:dyDescent="0.25">
      <c r="A12" s="57">
        <v>10</v>
      </c>
      <c r="B12" s="23"/>
      <c r="C12" s="27"/>
      <c r="D12" s="45"/>
      <c r="E12" s="38"/>
      <c r="F12" s="38"/>
      <c r="G12" s="38"/>
      <c r="H12" s="3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6"/>
      <c r="U12" s="22" t="str">
        <f t="shared" si="0"/>
        <v/>
      </c>
      <c r="V12" s="87">
        <f t="shared" si="1"/>
        <v>21</v>
      </c>
      <c r="W12" s="84" t="str">
        <f t="shared" si="2"/>
        <v/>
      </c>
      <c r="X12" s="81"/>
    </row>
    <row r="13" spans="1:24" x14ac:dyDescent="0.25">
      <c r="A13" s="57">
        <v>11</v>
      </c>
      <c r="B13" s="23"/>
      <c r="C13" s="27"/>
      <c r="D13" s="45"/>
      <c r="E13" s="38"/>
      <c r="F13" s="38"/>
      <c r="G13" s="38"/>
      <c r="H13" s="38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6"/>
      <c r="U13" s="22" t="str">
        <f t="shared" si="0"/>
        <v/>
      </c>
      <c r="V13" s="87">
        <f t="shared" si="1"/>
        <v>21</v>
      </c>
      <c r="W13" s="84" t="str">
        <f t="shared" si="2"/>
        <v/>
      </c>
      <c r="X13" s="81"/>
    </row>
    <row r="14" spans="1:24" x14ac:dyDescent="0.25">
      <c r="A14" s="57">
        <v>12</v>
      </c>
      <c r="B14" s="23"/>
      <c r="C14" s="27"/>
      <c r="D14" s="45"/>
      <c r="E14" s="38"/>
      <c r="F14" s="38"/>
      <c r="G14" s="38"/>
      <c r="H14" s="38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6"/>
      <c r="U14" s="22" t="str">
        <f t="shared" si="0"/>
        <v/>
      </c>
      <c r="V14" s="87">
        <f t="shared" si="1"/>
        <v>21</v>
      </c>
      <c r="W14" s="84" t="str">
        <f t="shared" si="2"/>
        <v/>
      </c>
      <c r="X14" s="81"/>
    </row>
    <row r="15" spans="1:24" x14ac:dyDescent="0.25">
      <c r="A15" s="57">
        <v>13</v>
      </c>
      <c r="B15" s="23"/>
      <c r="C15" s="27"/>
      <c r="D15" s="45"/>
      <c r="E15" s="38"/>
      <c r="F15" s="38"/>
      <c r="G15" s="38"/>
      <c r="H15" s="38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16"/>
      <c r="U15" s="22" t="str">
        <f t="shared" si="0"/>
        <v/>
      </c>
      <c r="V15" s="87">
        <f t="shared" si="1"/>
        <v>21</v>
      </c>
      <c r="W15" s="84" t="str">
        <f t="shared" si="2"/>
        <v/>
      </c>
      <c r="X15" s="81"/>
    </row>
    <row r="16" spans="1:24" x14ac:dyDescent="0.25">
      <c r="A16" s="57">
        <v>14</v>
      </c>
      <c r="B16" s="23"/>
      <c r="C16" s="27"/>
      <c r="D16" s="45"/>
      <c r="E16" s="38"/>
      <c r="F16" s="38"/>
      <c r="G16" s="38"/>
      <c r="H16" s="38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6"/>
      <c r="U16" s="22" t="str">
        <f t="shared" si="0"/>
        <v/>
      </c>
      <c r="V16" s="87">
        <f t="shared" si="1"/>
        <v>21</v>
      </c>
      <c r="W16" s="84" t="str">
        <f t="shared" si="2"/>
        <v/>
      </c>
      <c r="X16" s="81"/>
    </row>
    <row r="17" spans="1:24" x14ac:dyDescent="0.25">
      <c r="A17" s="57">
        <v>15</v>
      </c>
      <c r="B17" s="23"/>
      <c r="C17" s="27"/>
      <c r="D17" s="45"/>
      <c r="E17" s="38"/>
      <c r="F17" s="38"/>
      <c r="G17" s="38"/>
      <c r="H17" s="38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6"/>
      <c r="U17" s="22" t="str">
        <f t="shared" si="0"/>
        <v/>
      </c>
      <c r="V17" s="87">
        <f t="shared" si="1"/>
        <v>21</v>
      </c>
      <c r="W17" s="84" t="str">
        <f t="shared" si="2"/>
        <v/>
      </c>
      <c r="X17" s="81"/>
    </row>
    <row r="18" spans="1:24" x14ac:dyDescent="0.25">
      <c r="A18" s="57">
        <v>16</v>
      </c>
      <c r="B18" s="23"/>
      <c r="C18" s="27"/>
      <c r="D18" s="45"/>
      <c r="E18" s="38"/>
      <c r="F18" s="38"/>
      <c r="G18" s="38"/>
      <c r="H18" s="38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6"/>
      <c r="U18" s="22" t="str">
        <f t="shared" si="0"/>
        <v/>
      </c>
      <c r="V18" s="87">
        <f t="shared" si="1"/>
        <v>21</v>
      </c>
      <c r="W18" s="84" t="str">
        <f t="shared" si="2"/>
        <v/>
      </c>
      <c r="X18" s="81"/>
    </row>
    <row r="19" spans="1:24" x14ac:dyDescent="0.25">
      <c r="A19" s="57">
        <v>17</v>
      </c>
      <c r="B19" s="23"/>
      <c r="C19" s="27"/>
      <c r="D19" s="45"/>
      <c r="E19" s="38"/>
      <c r="F19" s="38"/>
      <c r="G19" s="38"/>
      <c r="H19" s="38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6"/>
      <c r="U19" s="22" t="str">
        <f t="shared" si="0"/>
        <v/>
      </c>
      <c r="V19" s="87">
        <f t="shared" si="1"/>
        <v>21</v>
      </c>
      <c r="W19" s="84" t="str">
        <f t="shared" si="2"/>
        <v/>
      </c>
      <c r="X19" s="81"/>
    </row>
    <row r="20" spans="1:24" x14ac:dyDescent="0.25">
      <c r="A20" s="57">
        <v>18</v>
      </c>
      <c r="B20" s="23"/>
      <c r="C20" s="27"/>
      <c r="D20" s="45"/>
      <c r="E20" s="38"/>
      <c r="F20" s="38"/>
      <c r="G20" s="38"/>
      <c r="H20" s="38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6"/>
      <c r="U20" s="22" t="str">
        <f t="shared" si="0"/>
        <v/>
      </c>
      <c r="V20" s="87">
        <f t="shared" si="1"/>
        <v>21</v>
      </c>
      <c r="W20" s="84" t="str">
        <f t="shared" si="2"/>
        <v/>
      </c>
      <c r="X20" s="81"/>
    </row>
    <row r="21" spans="1:24" x14ac:dyDescent="0.25">
      <c r="A21" s="57">
        <v>19</v>
      </c>
      <c r="B21" s="23"/>
      <c r="C21" s="27"/>
      <c r="D21" s="45"/>
      <c r="E21" s="38"/>
      <c r="F21" s="38"/>
      <c r="G21" s="38"/>
      <c r="H21" s="38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6"/>
      <c r="U21" s="22" t="str">
        <f t="shared" si="0"/>
        <v/>
      </c>
      <c r="V21" s="87">
        <f t="shared" si="1"/>
        <v>21</v>
      </c>
      <c r="W21" s="84" t="str">
        <f t="shared" si="2"/>
        <v/>
      </c>
      <c r="X21" s="81"/>
    </row>
    <row r="22" spans="1:24" x14ac:dyDescent="0.25">
      <c r="A22" s="57">
        <v>20</v>
      </c>
      <c r="B22" s="23"/>
      <c r="C22" s="27"/>
      <c r="D22" s="45"/>
      <c r="E22" s="38"/>
      <c r="F22" s="38"/>
      <c r="G22" s="38"/>
      <c r="H22" s="38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6"/>
      <c r="U22" s="22" t="str">
        <f t="shared" si="0"/>
        <v/>
      </c>
      <c r="V22" s="87">
        <f t="shared" si="1"/>
        <v>21</v>
      </c>
      <c r="W22" s="84" t="str">
        <f t="shared" si="2"/>
        <v/>
      </c>
      <c r="X22" s="81"/>
    </row>
    <row r="23" spans="1:24" x14ac:dyDescent="0.25">
      <c r="A23" s="57">
        <v>21</v>
      </c>
      <c r="B23" s="23"/>
      <c r="C23" s="27"/>
      <c r="D23" s="45"/>
      <c r="E23" s="38"/>
      <c r="F23" s="38"/>
      <c r="G23" s="38"/>
      <c r="H23" s="38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6"/>
      <c r="U23" s="22" t="str">
        <f t="shared" si="0"/>
        <v/>
      </c>
      <c r="V23" s="87">
        <f t="shared" si="1"/>
        <v>21</v>
      </c>
      <c r="W23" s="84" t="str">
        <f t="shared" si="2"/>
        <v/>
      </c>
      <c r="X23" s="81"/>
    </row>
    <row r="24" spans="1:24" x14ac:dyDescent="0.25">
      <c r="A24" s="57">
        <v>22</v>
      </c>
      <c r="B24" s="23"/>
      <c r="C24" s="27"/>
      <c r="D24" s="45"/>
      <c r="E24" s="38"/>
      <c r="F24" s="38"/>
      <c r="G24" s="38"/>
      <c r="H24" s="38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6"/>
      <c r="U24" s="22" t="str">
        <f t="shared" si="0"/>
        <v/>
      </c>
      <c r="V24" s="87">
        <f t="shared" si="1"/>
        <v>21</v>
      </c>
      <c r="W24" s="84" t="str">
        <f t="shared" si="2"/>
        <v/>
      </c>
      <c r="X24" s="81"/>
    </row>
    <row r="25" spans="1:24" x14ac:dyDescent="0.25">
      <c r="A25" s="57">
        <v>23</v>
      </c>
      <c r="B25" s="23"/>
      <c r="C25" s="27"/>
      <c r="D25" s="45"/>
      <c r="E25" s="38"/>
      <c r="F25" s="38"/>
      <c r="G25" s="38"/>
      <c r="H25" s="38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6"/>
      <c r="U25" s="22" t="str">
        <f t="shared" si="0"/>
        <v/>
      </c>
      <c r="V25" s="87">
        <f t="shared" si="1"/>
        <v>21</v>
      </c>
      <c r="W25" s="84" t="str">
        <f t="shared" si="2"/>
        <v/>
      </c>
      <c r="X25" s="81"/>
    </row>
    <row r="26" spans="1:24" x14ac:dyDescent="0.25">
      <c r="A26" s="57">
        <v>24</v>
      </c>
      <c r="B26" s="23"/>
      <c r="C26" s="27"/>
      <c r="D26" s="45"/>
      <c r="E26" s="38"/>
      <c r="F26" s="38"/>
      <c r="G26" s="38"/>
      <c r="H26" s="38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6"/>
      <c r="U26" s="22" t="str">
        <f t="shared" si="0"/>
        <v/>
      </c>
      <c r="V26" s="87">
        <f t="shared" si="1"/>
        <v>21</v>
      </c>
      <c r="W26" s="84" t="str">
        <f t="shared" si="2"/>
        <v/>
      </c>
      <c r="X26" s="81"/>
    </row>
    <row r="27" spans="1:24" ht="15.75" thickBot="1" x14ac:dyDescent="0.3">
      <c r="A27" s="58">
        <v>25</v>
      </c>
      <c r="B27" s="24"/>
      <c r="C27" s="28"/>
      <c r="D27" s="46"/>
      <c r="E27" s="43"/>
      <c r="F27" s="43"/>
      <c r="G27" s="43"/>
      <c r="H27" s="43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42"/>
      <c r="U27" s="22" t="str">
        <f t="shared" si="0"/>
        <v/>
      </c>
      <c r="V27" s="87">
        <f t="shared" si="1"/>
        <v>21</v>
      </c>
      <c r="W27" s="84" t="str">
        <f t="shared" si="2"/>
        <v/>
      </c>
      <c r="X27" s="81"/>
    </row>
  </sheetData>
  <mergeCells count="1">
    <mergeCell ref="U1:V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workbookViewId="0">
      <selection activeCell="J18" sqref="J18"/>
    </sheetView>
  </sheetViews>
  <sheetFormatPr baseColWidth="10" defaultRowHeight="15" x14ac:dyDescent="0.25"/>
  <cols>
    <col min="1" max="1" width="3.5703125" style="59" customWidth="1"/>
    <col min="4" max="8" width="4.7109375" style="21" customWidth="1"/>
    <col min="9" max="22" width="4.7109375" customWidth="1"/>
    <col min="23" max="23" width="4.7109375" style="85" customWidth="1"/>
  </cols>
  <sheetData>
    <row r="1" spans="1:24" ht="75.75" customHeight="1" thickBot="1" x14ac:dyDescent="0.3">
      <c r="A1" s="54"/>
      <c r="B1" s="1" t="s">
        <v>2</v>
      </c>
      <c r="C1" s="25" t="s">
        <v>14</v>
      </c>
      <c r="D1" s="49"/>
      <c r="E1" s="50"/>
      <c r="F1" s="50"/>
      <c r="G1" s="50"/>
      <c r="H1" s="50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125" t="s">
        <v>13</v>
      </c>
      <c r="V1" s="126"/>
      <c r="W1" s="82" t="s">
        <v>14</v>
      </c>
    </row>
    <row r="2" spans="1:24" ht="15.75" thickBot="1" x14ac:dyDescent="0.3">
      <c r="A2" s="55"/>
      <c r="B2" s="29"/>
      <c r="C2" s="31" t="s">
        <v>11</v>
      </c>
      <c r="D2" s="52">
        <v>3</v>
      </c>
      <c r="E2" s="40">
        <v>5</v>
      </c>
      <c r="F2" s="40">
        <v>6</v>
      </c>
      <c r="G2" s="40">
        <v>7</v>
      </c>
      <c r="H2" s="4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41"/>
      <c r="U2" s="29"/>
      <c r="V2" s="31" t="s">
        <v>11</v>
      </c>
      <c r="W2" s="83">
        <v>100</v>
      </c>
    </row>
    <row r="3" spans="1:24" x14ac:dyDescent="0.25">
      <c r="A3" s="56">
        <v>1</v>
      </c>
      <c r="B3" s="47"/>
      <c r="C3" s="48"/>
      <c r="D3" s="44">
        <v>3</v>
      </c>
      <c r="E3" s="39"/>
      <c r="F3" s="39"/>
      <c r="G3" s="39">
        <v>6</v>
      </c>
      <c r="H3" s="39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9"/>
      <c r="U3" s="22">
        <f>IFERROR(SUMIF(D3:T3,"&lt;&gt;""",D3:T3)/(SUM($D$2:$T$2)-SUMIF(D3:T3,"",$D$2:$T$2))*V3,"")</f>
        <v>18.900000000000002</v>
      </c>
      <c r="V3" s="87">
        <f>SUM($D$2:$T$2)</f>
        <v>21</v>
      </c>
      <c r="W3" s="84">
        <f>IF(COUNT(D3:T3)=0,"",((U3/V4)*100))</f>
        <v>90.000000000000014</v>
      </c>
      <c r="X3" s="81"/>
    </row>
    <row r="4" spans="1:24" x14ac:dyDescent="0.25">
      <c r="A4" s="57">
        <v>2</v>
      </c>
      <c r="B4" s="23"/>
      <c r="C4" s="27"/>
      <c r="D4" s="45"/>
      <c r="E4" s="38"/>
      <c r="F4" s="38"/>
      <c r="G4" s="38"/>
      <c r="H4" s="38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16"/>
      <c r="U4" s="22" t="str">
        <f t="shared" ref="U4:U27" si="0">IFERROR(SUMIF(D4:T4,"&lt;&gt;""",D4:T4)/(SUM($D$2:$T$2)-SUMIF(D4:T4,"",$D$2:$T$2))*V4,"")</f>
        <v/>
      </c>
      <c r="V4" s="87">
        <f t="shared" ref="V4:V27" si="1">SUM($D$2:$T$2)</f>
        <v>21</v>
      </c>
      <c r="W4" s="84" t="str">
        <f t="shared" ref="W4:W27" si="2">IF(COUNT(D4:T4)=0,"",((U4/V5)*100))</f>
        <v/>
      </c>
      <c r="X4" s="81"/>
    </row>
    <row r="5" spans="1:24" x14ac:dyDescent="0.25">
      <c r="A5" s="57">
        <v>3</v>
      </c>
      <c r="B5" s="23"/>
      <c r="C5" s="27"/>
      <c r="D5" s="45"/>
      <c r="E5" s="38"/>
      <c r="F5" s="38"/>
      <c r="G5" s="38"/>
      <c r="H5" s="38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16"/>
      <c r="U5" s="22" t="str">
        <f t="shared" si="0"/>
        <v/>
      </c>
      <c r="V5" s="87">
        <f t="shared" si="1"/>
        <v>21</v>
      </c>
      <c r="W5" s="84" t="str">
        <f t="shared" si="2"/>
        <v/>
      </c>
      <c r="X5" s="81"/>
    </row>
    <row r="6" spans="1:24" x14ac:dyDescent="0.25">
      <c r="A6" s="57">
        <v>4</v>
      </c>
      <c r="B6" s="23"/>
      <c r="C6" s="27"/>
      <c r="D6" s="45"/>
      <c r="E6" s="38"/>
      <c r="F6" s="38"/>
      <c r="G6" s="38"/>
      <c r="H6" s="38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6"/>
      <c r="U6" s="22" t="str">
        <f t="shared" si="0"/>
        <v/>
      </c>
      <c r="V6" s="87">
        <f t="shared" si="1"/>
        <v>21</v>
      </c>
      <c r="W6" s="84" t="str">
        <f t="shared" si="2"/>
        <v/>
      </c>
      <c r="X6" s="81"/>
    </row>
    <row r="7" spans="1:24" x14ac:dyDescent="0.25">
      <c r="A7" s="57">
        <v>5</v>
      </c>
      <c r="B7" s="23"/>
      <c r="C7" s="27"/>
      <c r="D7" s="45"/>
      <c r="E7" s="38"/>
      <c r="F7" s="38"/>
      <c r="G7" s="38"/>
      <c r="H7" s="38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16"/>
      <c r="U7" s="22" t="str">
        <f t="shared" si="0"/>
        <v/>
      </c>
      <c r="V7" s="87">
        <f t="shared" si="1"/>
        <v>21</v>
      </c>
      <c r="W7" s="84" t="str">
        <f t="shared" si="2"/>
        <v/>
      </c>
      <c r="X7" s="81"/>
    </row>
    <row r="8" spans="1:24" x14ac:dyDescent="0.25">
      <c r="A8" s="57">
        <v>6</v>
      </c>
      <c r="B8" s="23"/>
      <c r="C8" s="27"/>
      <c r="D8" s="45"/>
      <c r="E8" s="38"/>
      <c r="F8" s="38"/>
      <c r="G8" s="38"/>
      <c r="H8" s="53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6"/>
      <c r="U8" s="22" t="str">
        <f t="shared" si="0"/>
        <v/>
      </c>
      <c r="V8" s="87">
        <f t="shared" si="1"/>
        <v>21</v>
      </c>
      <c r="W8" s="84" t="str">
        <f t="shared" si="2"/>
        <v/>
      </c>
      <c r="X8" s="81"/>
    </row>
    <row r="9" spans="1:24" x14ac:dyDescent="0.25">
      <c r="A9" s="57">
        <v>7</v>
      </c>
      <c r="B9" s="23"/>
      <c r="C9" s="37"/>
      <c r="D9" s="45"/>
      <c r="E9" s="38"/>
      <c r="F9" s="86"/>
      <c r="G9" s="38"/>
      <c r="H9" s="38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16"/>
      <c r="U9" s="22" t="str">
        <f t="shared" si="0"/>
        <v/>
      </c>
      <c r="V9" s="87">
        <f t="shared" si="1"/>
        <v>21</v>
      </c>
      <c r="W9" s="84" t="str">
        <f t="shared" si="2"/>
        <v/>
      </c>
      <c r="X9" s="81"/>
    </row>
    <row r="10" spans="1:24" x14ac:dyDescent="0.25">
      <c r="A10" s="57">
        <v>8</v>
      </c>
      <c r="B10" s="23"/>
      <c r="C10" s="27"/>
      <c r="D10" s="45"/>
      <c r="E10" s="38"/>
      <c r="F10" s="38"/>
      <c r="G10" s="38"/>
      <c r="H10" s="38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16"/>
      <c r="U10" s="22" t="str">
        <f t="shared" si="0"/>
        <v/>
      </c>
      <c r="V10" s="87">
        <f t="shared" si="1"/>
        <v>21</v>
      </c>
      <c r="W10" s="84" t="str">
        <f t="shared" si="2"/>
        <v/>
      </c>
      <c r="X10" s="81"/>
    </row>
    <row r="11" spans="1:24" x14ac:dyDescent="0.25">
      <c r="A11" s="57">
        <v>9</v>
      </c>
      <c r="B11" s="23"/>
      <c r="C11" s="27"/>
      <c r="D11" s="45"/>
      <c r="E11" s="38"/>
      <c r="F11" s="38"/>
      <c r="G11" s="38"/>
      <c r="H11" s="38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16"/>
      <c r="U11" s="22" t="str">
        <f t="shared" si="0"/>
        <v/>
      </c>
      <c r="V11" s="87">
        <f t="shared" si="1"/>
        <v>21</v>
      </c>
      <c r="W11" s="84" t="str">
        <f t="shared" si="2"/>
        <v/>
      </c>
      <c r="X11" s="81"/>
    </row>
    <row r="12" spans="1:24" x14ac:dyDescent="0.25">
      <c r="A12" s="57">
        <v>10</v>
      </c>
      <c r="B12" s="23"/>
      <c r="C12" s="27"/>
      <c r="D12" s="45"/>
      <c r="E12" s="38"/>
      <c r="F12" s="38"/>
      <c r="G12" s="38"/>
      <c r="H12" s="3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6"/>
      <c r="U12" s="22" t="str">
        <f t="shared" si="0"/>
        <v/>
      </c>
      <c r="V12" s="87">
        <f t="shared" si="1"/>
        <v>21</v>
      </c>
      <c r="W12" s="84" t="str">
        <f t="shared" si="2"/>
        <v/>
      </c>
      <c r="X12" s="81"/>
    </row>
    <row r="13" spans="1:24" x14ac:dyDescent="0.25">
      <c r="A13" s="57">
        <v>11</v>
      </c>
      <c r="B13" s="23"/>
      <c r="C13" s="27"/>
      <c r="D13" s="45"/>
      <c r="E13" s="38"/>
      <c r="F13" s="38"/>
      <c r="G13" s="38"/>
      <c r="H13" s="38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6"/>
      <c r="U13" s="22" t="str">
        <f t="shared" si="0"/>
        <v/>
      </c>
      <c r="V13" s="87">
        <f t="shared" si="1"/>
        <v>21</v>
      </c>
      <c r="W13" s="84" t="str">
        <f t="shared" si="2"/>
        <v/>
      </c>
      <c r="X13" s="81"/>
    </row>
    <row r="14" spans="1:24" x14ac:dyDescent="0.25">
      <c r="A14" s="57">
        <v>12</v>
      </c>
      <c r="B14" s="23"/>
      <c r="C14" s="27"/>
      <c r="D14" s="45"/>
      <c r="E14" s="38"/>
      <c r="F14" s="38"/>
      <c r="G14" s="38"/>
      <c r="H14" s="38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6"/>
      <c r="U14" s="22" t="str">
        <f t="shared" si="0"/>
        <v/>
      </c>
      <c r="V14" s="87">
        <f t="shared" si="1"/>
        <v>21</v>
      </c>
      <c r="W14" s="84" t="str">
        <f t="shared" si="2"/>
        <v/>
      </c>
      <c r="X14" s="81"/>
    </row>
    <row r="15" spans="1:24" x14ac:dyDescent="0.25">
      <c r="A15" s="57">
        <v>13</v>
      </c>
      <c r="B15" s="23"/>
      <c r="C15" s="27"/>
      <c r="D15" s="45"/>
      <c r="E15" s="38"/>
      <c r="F15" s="38"/>
      <c r="G15" s="38"/>
      <c r="H15" s="38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16"/>
      <c r="U15" s="22" t="str">
        <f t="shared" si="0"/>
        <v/>
      </c>
      <c r="V15" s="87">
        <f t="shared" si="1"/>
        <v>21</v>
      </c>
      <c r="W15" s="84" t="str">
        <f t="shared" si="2"/>
        <v/>
      </c>
      <c r="X15" s="81"/>
    </row>
    <row r="16" spans="1:24" x14ac:dyDescent="0.25">
      <c r="A16" s="57">
        <v>14</v>
      </c>
      <c r="B16" s="23"/>
      <c r="C16" s="27"/>
      <c r="D16" s="45"/>
      <c r="E16" s="38"/>
      <c r="F16" s="38"/>
      <c r="G16" s="38"/>
      <c r="H16" s="38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6"/>
      <c r="U16" s="22" t="str">
        <f t="shared" si="0"/>
        <v/>
      </c>
      <c r="V16" s="87">
        <f t="shared" si="1"/>
        <v>21</v>
      </c>
      <c r="W16" s="84" t="str">
        <f t="shared" si="2"/>
        <v/>
      </c>
      <c r="X16" s="81"/>
    </row>
    <row r="17" spans="1:24" x14ac:dyDescent="0.25">
      <c r="A17" s="57">
        <v>15</v>
      </c>
      <c r="B17" s="23"/>
      <c r="C17" s="27"/>
      <c r="D17" s="45"/>
      <c r="E17" s="38"/>
      <c r="F17" s="38"/>
      <c r="G17" s="38"/>
      <c r="H17" s="38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6"/>
      <c r="U17" s="22" t="str">
        <f t="shared" si="0"/>
        <v/>
      </c>
      <c r="V17" s="87">
        <f t="shared" si="1"/>
        <v>21</v>
      </c>
      <c r="W17" s="84" t="str">
        <f t="shared" si="2"/>
        <v/>
      </c>
      <c r="X17" s="81"/>
    </row>
    <row r="18" spans="1:24" x14ac:dyDescent="0.25">
      <c r="A18" s="57">
        <v>16</v>
      </c>
      <c r="B18" s="23"/>
      <c r="C18" s="27"/>
      <c r="D18" s="45"/>
      <c r="E18" s="38"/>
      <c r="F18" s="38"/>
      <c r="G18" s="38"/>
      <c r="H18" s="38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6"/>
      <c r="U18" s="22" t="str">
        <f t="shared" si="0"/>
        <v/>
      </c>
      <c r="V18" s="87">
        <f t="shared" si="1"/>
        <v>21</v>
      </c>
      <c r="W18" s="84" t="str">
        <f t="shared" si="2"/>
        <v/>
      </c>
      <c r="X18" s="81"/>
    </row>
    <row r="19" spans="1:24" x14ac:dyDescent="0.25">
      <c r="A19" s="57">
        <v>17</v>
      </c>
      <c r="B19" s="23"/>
      <c r="C19" s="27"/>
      <c r="D19" s="45"/>
      <c r="E19" s="38"/>
      <c r="F19" s="38"/>
      <c r="G19" s="38"/>
      <c r="H19" s="38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6"/>
      <c r="U19" s="22" t="str">
        <f t="shared" si="0"/>
        <v/>
      </c>
      <c r="V19" s="87">
        <f t="shared" si="1"/>
        <v>21</v>
      </c>
      <c r="W19" s="84" t="str">
        <f t="shared" si="2"/>
        <v/>
      </c>
      <c r="X19" s="81"/>
    </row>
    <row r="20" spans="1:24" x14ac:dyDescent="0.25">
      <c r="A20" s="57">
        <v>18</v>
      </c>
      <c r="B20" s="23"/>
      <c r="C20" s="27"/>
      <c r="D20" s="45"/>
      <c r="E20" s="38"/>
      <c r="F20" s="38"/>
      <c r="G20" s="38"/>
      <c r="H20" s="38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6"/>
      <c r="U20" s="22" t="str">
        <f t="shared" si="0"/>
        <v/>
      </c>
      <c r="V20" s="87">
        <f t="shared" si="1"/>
        <v>21</v>
      </c>
      <c r="W20" s="84" t="str">
        <f t="shared" si="2"/>
        <v/>
      </c>
      <c r="X20" s="81"/>
    </row>
    <row r="21" spans="1:24" x14ac:dyDescent="0.25">
      <c r="A21" s="57">
        <v>19</v>
      </c>
      <c r="B21" s="23"/>
      <c r="C21" s="27"/>
      <c r="D21" s="45"/>
      <c r="E21" s="38"/>
      <c r="F21" s="38"/>
      <c r="G21" s="38"/>
      <c r="H21" s="38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6"/>
      <c r="U21" s="22" t="str">
        <f t="shared" si="0"/>
        <v/>
      </c>
      <c r="V21" s="87">
        <f t="shared" si="1"/>
        <v>21</v>
      </c>
      <c r="W21" s="84" t="str">
        <f t="shared" si="2"/>
        <v/>
      </c>
      <c r="X21" s="81"/>
    </row>
    <row r="22" spans="1:24" x14ac:dyDescent="0.25">
      <c r="A22" s="57">
        <v>20</v>
      </c>
      <c r="B22" s="23"/>
      <c r="C22" s="27"/>
      <c r="D22" s="45"/>
      <c r="E22" s="38"/>
      <c r="F22" s="38"/>
      <c r="G22" s="38"/>
      <c r="H22" s="38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6"/>
      <c r="U22" s="22" t="str">
        <f t="shared" si="0"/>
        <v/>
      </c>
      <c r="V22" s="87">
        <f t="shared" si="1"/>
        <v>21</v>
      </c>
      <c r="W22" s="84" t="str">
        <f t="shared" si="2"/>
        <v/>
      </c>
      <c r="X22" s="81"/>
    </row>
    <row r="23" spans="1:24" x14ac:dyDescent="0.25">
      <c r="A23" s="57">
        <v>21</v>
      </c>
      <c r="B23" s="23"/>
      <c r="C23" s="27"/>
      <c r="D23" s="45"/>
      <c r="E23" s="38"/>
      <c r="F23" s="38"/>
      <c r="G23" s="38"/>
      <c r="H23" s="38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6"/>
      <c r="U23" s="22" t="str">
        <f t="shared" si="0"/>
        <v/>
      </c>
      <c r="V23" s="87">
        <f t="shared" si="1"/>
        <v>21</v>
      </c>
      <c r="W23" s="84" t="str">
        <f t="shared" si="2"/>
        <v/>
      </c>
      <c r="X23" s="81"/>
    </row>
    <row r="24" spans="1:24" x14ac:dyDescent="0.25">
      <c r="A24" s="57">
        <v>22</v>
      </c>
      <c r="B24" s="23"/>
      <c r="C24" s="27"/>
      <c r="D24" s="45"/>
      <c r="E24" s="38"/>
      <c r="F24" s="38"/>
      <c r="G24" s="38"/>
      <c r="H24" s="38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6"/>
      <c r="U24" s="22" t="str">
        <f t="shared" si="0"/>
        <v/>
      </c>
      <c r="V24" s="87">
        <f t="shared" si="1"/>
        <v>21</v>
      </c>
      <c r="W24" s="84" t="str">
        <f t="shared" si="2"/>
        <v/>
      </c>
      <c r="X24" s="81"/>
    </row>
    <row r="25" spans="1:24" x14ac:dyDescent="0.25">
      <c r="A25" s="57">
        <v>23</v>
      </c>
      <c r="B25" s="23"/>
      <c r="C25" s="27"/>
      <c r="D25" s="45"/>
      <c r="E25" s="38"/>
      <c r="F25" s="38"/>
      <c r="G25" s="38"/>
      <c r="H25" s="38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6"/>
      <c r="U25" s="22" t="str">
        <f t="shared" si="0"/>
        <v/>
      </c>
      <c r="V25" s="87">
        <f t="shared" si="1"/>
        <v>21</v>
      </c>
      <c r="W25" s="84" t="str">
        <f t="shared" si="2"/>
        <v/>
      </c>
      <c r="X25" s="81"/>
    </row>
    <row r="26" spans="1:24" x14ac:dyDescent="0.25">
      <c r="A26" s="57">
        <v>24</v>
      </c>
      <c r="B26" s="23"/>
      <c r="C26" s="27"/>
      <c r="D26" s="45"/>
      <c r="E26" s="38"/>
      <c r="F26" s="38"/>
      <c r="G26" s="38"/>
      <c r="H26" s="38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6"/>
      <c r="U26" s="22" t="str">
        <f t="shared" si="0"/>
        <v/>
      </c>
      <c r="V26" s="87">
        <f t="shared" si="1"/>
        <v>21</v>
      </c>
      <c r="W26" s="84" t="str">
        <f t="shared" si="2"/>
        <v/>
      </c>
      <c r="X26" s="81"/>
    </row>
    <row r="27" spans="1:24" ht="15.75" thickBot="1" x14ac:dyDescent="0.3">
      <c r="A27" s="58">
        <v>25</v>
      </c>
      <c r="B27" s="24"/>
      <c r="C27" s="28"/>
      <c r="D27" s="46"/>
      <c r="E27" s="43"/>
      <c r="F27" s="43"/>
      <c r="G27" s="43"/>
      <c r="H27" s="43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42"/>
      <c r="U27" s="22" t="str">
        <f t="shared" si="0"/>
        <v/>
      </c>
      <c r="V27" s="87">
        <f t="shared" si="1"/>
        <v>21</v>
      </c>
      <c r="W27" s="84" t="str">
        <f t="shared" si="2"/>
        <v/>
      </c>
      <c r="X27" s="81"/>
    </row>
  </sheetData>
  <mergeCells count="1">
    <mergeCell ref="U1:V1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workbookViewId="0">
      <selection activeCell="W5" sqref="W5"/>
    </sheetView>
  </sheetViews>
  <sheetFormatPr baseColWidth="10" defaultRowHeight="15" x14ac:dyDescent="0.25"/>
  <cols>
    <col min="1" max="1" width="3.5703125" style="59" customWidth="1"/>
    <col min="4" max="8" width="4.7109375" style="21" customWidth="1"/>
    <col min="9" max="22" width="4.7109375" customWidth="1"/>
    <col min="23" max="23" width="4.7109375" style="85" customWidth="1"/>
  </cols>
  <sheetData>
    <row r="1" spans="1:24" ht="75.75" customHeight="1" thickBot="1" x14ac:dyDescent="0.3">
      <c r="A1" s="54"/>
      <c r="B1" s="1" t="s">
        <v>2</v>
      </c>
      <c r="C1" s="25" t="s">
        <v>14</v>
      </c>
      <c r="D1" s="49"/>
      <c r="E1" s="50"/>
      <c r="F1" s="50"/>
      <c r="G1" s="50"/>
      <c r="H1" s="50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125" t="s">
        <v>13</v>
      </c>
      <c r="V1" s="126"/>
      <c r="W1" s="82" t="s">
        <v>14</v>
      </c>
    </row>
    <row r="2" spans="1:24" ht="15.75" thickBot="1" x14ac:dyDescent="0.3">
      <c r="A2" s="55"/>
      <c r="B2" s="29"/>
      <c r="C2" s="31" t="s">
        <v>11</v>
      </c>
      <c r="D2" s="52">
        <v>3</v>
      </c>
      <c r="E2" s="40">
        <v>5</v>
      </c>
      <c r="F2" s="40">
        <v>6</v>
      </c>
      <c r="G2" s="40">
        <v>7</v>
      </c>
      <c r="H2" s="4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41"/>
      <c r="U2" s="29"/>
      <c r="V2" s="31" t="s">
        <v>11</v>
      </c>
      <c r="W2" s="83">
        <v>100</v>
      </c>
    </row>
    <row r="3" spans="1:24" x14ac:dyDescent="0.25">
      <c r="A3" s="56">
        <v>1</v>
      </c>
      <c r="B3" s="47"/>
      <c r="C3" s="48"/>
      <c r="D3" s="44">
        <v>3</v>
      </c>
      <c r="E3" s="39"/>
      <c r="F3" s="39"/>
      <c r="G3" s="39">
        <v>6</v>
      </c>
      <c r="H3" s="39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9"/>
      <c r="U3" s="22">
        <f>IFERROR(SUMIF(D3:T3,"&lt;&gt;""",D3:T3)/(SUM($D$2:$T$2)-SUMIF(D3:T3,"",$D$2:$T$2))*V3,"")</f>
        <v>18.900000000000002</v>
      </c>
      <c r="V3" s="87">
        <f>SUM($D$2:$T$2)</f>
        <v>21</v>
      </c>
      <c r="W3" s="84">
        <f>IF(COUNT(D3:T3)=0,"",((U3/V4)*100))</f>
        <v>90.000000000000014</v>
      </c>
      <c r="X3" s="81"/>
    </row>
    <row r="4" spans="1:24" x14ac:dyDescent="0.25">
      <c r="A4" s="57">
        <v>2</v>
      </c>
      <c r="B4" s="23"/>
      <c r="C4" s="27"/>
      <c r="D4" s="45">
        <v>3</v>
      </c>
      <c r="E4" s="38">
        <v>5</v>
      </c>
      <c r="F4" s="38">
        <v>6</v>
      </c>
      <c r="G4" s="38">
        <v>7</v>
      </c>
      <c r="H4" s="38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16"/>
      <c r="U4" s="22">
        <f t="shared" ref="U4:U27" si="0">IFERROR(SUMIF(D4:T4,"&lt;&gt;""",D4:T4)/(SUM($D$2:$T$2)-SUMIF(D4:T4,"",$D$2:$T$2))*V4,"")</f>
        <v>21</v>
      </c>
      <c r="V4" s="87">
        <f t="shared" ref="V4:V27" si="1">SUM($D$2:$T$2)</f>
        <v>21</v>
      </c>
      <c r="W4" s="84">
        <f t="shared" ref="W4:W27" si="2">IF(COUNT(D4:T4)=0,"",((U4/V5)*100))</f>
        <v>100</v>
      </c>
      <c r="X4" s="81"/>
    </row>
    <row r="5" spans="1:24" x14ac:dyDescent="0.25">
      <c r="A5" s="57">
        <v>3</v>
      </c>
      <c r="B5" s="23"/>
      <c r="C5" s="27"/>
      <c r="D5" s="45"/>
      <c r="E5" s="38"/>
      <c r="F5" s="38"/>
      <c r="G5" s="38"/>
      <c r="H5" s="38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16"/>
      <c r="U5" s="22" t="str">
        <f t="shared" si="0"/>
        <v/>
      </c>
      <c r="V5" s="87">
        <f t="shared" si="1"/>
        <v>21</v>
      </c>
      <c r="W5" s="84" t="str">
        <f t="shared" si="2"/>
        <v/>
      </c>
      <c r="X5" s="81"/>
    </row>
    <row r="6" spans="1:24" x14ac:dyDescent="0.25">
      <c r="A6" s="57">
        <v>4</v>
      </c>
      <c r="B6" s="23"/>
      <c r="C6" s="27"/>
      <c r="D6" s="45"/>
      <c r="E6" s="38"/>
      <c r="F6" s="38"/>
      <c r="G6" s="38"/>
      <c r="H6" s="38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6"/>
      <c r="U6" s="22" t="str">
        <f t="shared" si="0"/>
        <v/>
      </c>
      <c r="V6" s="87">
        <f t="shared" si="1"/>
        <v>21</v>
      </c>
      <c r="W6" s="84" t="str">
        <f t="shared" si="2"/>
        <v/>
      </c>
      <c r="X6" s="81"/>
    </row>
    <row r="7" spans="1:24" x14ac:dyDescent="0.25">
      <c r="A7" s="57">
        <v>5</v>
      </c>
      <c r="B7" s="23"/>
      <c r="C7" s="27"/>
      <c r="D7" s="45"/>
      <c r="E7" s="38"/>
      <c r="F7" s="38"/>
      <c r="G7" s="38"/>
      <c r="H7" s="38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16"/>
      <c r="U7" s="22" t="str">
        <f t="shared" si="0"/>
        <v/>
      </c>
      <c r="V7" s="87">
        <f t="shared" si="1"/>
        <v>21</v>
      </c>
      <c r="W7" s="84" t="str">
        <f t="shared" si="2"/>
        <v/>
      </c>
      <c r="X7" s="81"/>
    </row>
    <row r="8" spans="1:24" x14ac:dyDescent="0.25">
      <c r="A8" s="57">
        <v>6</v>
      </c>
      <c r="B8" s="23"/>
      <c r="C8" s="27"/>
      <c r="D8" s="45"/>
      <c r="E8" s="38"/>
      <c r="F8" s="38"/>
      <c r="G8" s="38"/>
      <c r="H8" s="53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6"/>
      <c r="U8" s="22" t="str">
        <f t="shared" si="0"/>
        <v/>
      </c>
      <c r="V8" s="87">
        <f t="shared" si="1"/>
        <v>21</v>
      </c>
      <c r="W8" s="84" t="str">
        <f t="shared" si="2"/>
        <v/>
      </c>
      <c r="X8" s="81"/>
    </row>
    <row r="9" spans="1:24" x14ac:dyDescent="0.25">
      <c r="A9" s="57">
        <v>7</v>
      </c>
      <c r="B9" s="23"/>
      <c r="C9" s="37"/>
      <c r="D9" s="45"/>
      <c r="E9" s="38"/>
      <c r="F9" s="86"/>
      <c r="G9" s="38"/>
      <c r="H9" s="38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16"/>
      <c r="U9" s="22" t="str">
        <f t="shared" si="0"/>
        <v/>
      </c>
      <c r="V9" s="87">
        <f t="shared" si="1"/>
        <v>21</v>
      </c>
      <c r="W9" s="84" t="str">
        <f t="shared" si="2"/>
        <v/>
      </c>
      <c r="X9" s="81"/>
    </row>
    <row r="10" spans="1:24" x14ac:dyDescent="0.25">
      <c r="A10" s="57">
        <v>8</v>
      </c>
      <c r="B10" s="23"/>
      <c r="C10" s="27"/>
      <c r="D10" s="45"/>
      <c r="E10" s="38"/>
      <c r="F10" s="38"/>
      <c r="G10" s="38"/>
      <c r="H10" s="38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16"/>
      <c r="U10" s="22" t="str">
        <f t="shared" si="0"/>
        <v/>
      </c>
      <c r="V10" s="87">
        <f t="shared" si="1"/>
        <v>21</v>
      </c>
      <c r="W10" s="84" t="str">
        <f t="shared" si="2"/>
        <v/>
      </c>
      <c r="X10" s="81"/>
    </row>
    <row r="11" spans="1:24" x14ac:dyDescent="0.25">
      <c r="A11" s="57">
        <v>9</v>
      </c>
      <c r="B11" s="23"/>
      <c r="C11" s="27"/>
      <c r="D11" s="45"/>
      <c r="E11" s="38"/>
      <c r="F11" s="38"/>
      <c r="G11" s="38"/>
      <c r="H11" s="38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16"/>
      <c r="U11" s="22" t="str">
        <f t="shared" si="0"/>
        <v/>
      </c>
      <c r="V11" s="87">
        <f t="shared" si="1"/>
        <v>21</v>
      </c>
      <c r="W11" s="84" t="str">
        <f t="shared" si="2"/>
        <v/>
      </c>
      <c r="X11" s="81"/>
    </row>
    <row r="12" spans="1:24" x14ac:dyDescent="0.25">
      <c r="A12" s="57">
        <v>10</v>
      </c>
      <c r="B12" s="23"/>
      <c r="C12" s="27"/>
      <c r="D12" s="45"/>
      <c r="E12" s="38"/>
      <c r="F12" s="38"/>
      <c r="G12" s="38"/>
      <c r="H12" s="3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6"/>
      <c r="U12" s="22" t="str">
        <f t="shared" si="0"/>
        <v/>
      </c>
      <c r="V12" s="87">
        <f t="shared" si="1"/>
        <v>21</v>
      </c>
      <c r="W12" s="84" t="str">
        <f t="shared" si="2"/>
        <v/>
      </c>
      <c r="X12" s="81"/>
    </row>
    <row r="13" spans="1:24" x14ac:dyDescent="0.25">
      <c r="A13" s="57">
        <v>11</v>
      </c>
      <c r="B13" s="23"/>
      <c r="C13" s="27"/>
      <c r="D13" s="45"/>
      <c r="E13" s="38"/>
      <c r="F13" s="38"/>
      <c r="G13" s="38"/>
      <c r="H13" s="38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6"/>
      <c r="U13" s="22" t="str">
        <f t="shared" si="0"/>
        <v/>
      </c>
      <c r="V13" s="87">
        <f t="shared" si="1"/>
        <v>21</v>
      </c>
      <c r="W13" s="84" t="str">
        <f t="shared" si="2"/>
        <v/>
      </c>
      <c r="X13" s="81"/>
    </row>
    <row r="14" spans="1:24" x14ac:dyDescent="0.25">
      <c r="A14" s="57">
        <v>12</v>
      </c>
      <c r="B14" s="23"/>
      <c r="C14" s="27"/>
      <c r="D14" s="45"/>
      <c r="E14" s="38"/>
      <c r="F14" s="38"/>
      <c r="G14" s="38"/>
      <c r="H14" s="38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6"/>
      <c r="U14" s="22" t="str">
        <f t="shared" si="0"/>
        <v/>
      </c>
      <c r="V14" s="87">
        <f t="shared" si="1"/>
        <v>21</v>
      </c>
      <c r="W14" s="84" t="str">
        <f t="shared" si="2"/>
        <v/>
      </c>
      <c r="X14" s="81"/>
    </row>
    <row r="15" spans="1:24" x14ac:dyDescent="0.25">
      <c r="A15" s="57">
        <v>13</v>
      </c>
      <c r="B15" s="23"/>
      <c r="C15" s="27"/>
      <c r="D15" s="45"/>
      <c r="E15" s="38"/>
      <c r="F15" s="38"/>
      <c r="G15" s="38"/>
      <c r="H15" s="38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16"/>
      <c r="U15" s="22" t="str">
        <f t="shared" si="0"/>
        <v/>
      </c>
      <c r="V15" s="87">
        <f t="shared" si="1"/>
        <v>21</v>
      </c>
      <c r="W15" s="84" t="str">
        <f t="shared" si="2"/>
        <v/>
      </c>
      <c r="X15" s="81"/>
    </row>
    <row r="16" spans="1:24" x14ac:dyDescent="0.25">
      <c r="A16" s="57">
        <v>14</v>
      </c>
      <c r="B16" s="23"/>
      <c r="C16" s="27"/>
      <c r="D16" s="45"/>
      <c r="E16" s="38"/>
      <c r="F16" s="38"/>
      <c r="G16" s="38"/>
      <c r="H16" s="38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6"/>
      <c r="U16" s="22" t="str">
        <f t="shared" si="0"/>
        <v/>
      </c>
      <c r="V16" s="87">
        <f t="shared" si="1"/>
        <v>21</v>
      </c>
      <c r="W16" s="84" t="str">
        <f t="shared" si="2"/>
        <v/>
      </c>
      <c r="X16" s="81"/>
    </row>
    <row r="17" spans="1:24" x14ac:dyDescent="0.25">
      <c r="A17" s="57">
        <v>15</v>
      </c>
      <c r="B17" s="23"/>
      <c r="C17" s="27"/>
      <c r="D17" s="45"/>
      <c r="E17" s="38"/>
      <c r="F17" s="38"/>
      <c r="G17" s="38"/>
      <c r="H17" s="38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6"/>
      <c r="U17" s="22" t="str">
        <f t="shared" si="0"/>
        <v/>
      </c>
      <c r="V17" s="87">
        <f t="shared" si="1"/>
        <v>21</v>
      </c>
      <c r="W17" s="84" t="str">
        <f t="shared" si="2"/>
        <v/>
      </c>
      <c r="X17" s="81"/>
    </row>
    <row r="18" spans="1:24" x14ac:dyDescent="0.25">
      <c r="A18" s="57">
        <v>16</v>
      </c>
      <c r="B18" s="23"/>
      <c r="C18" s="27"/>
      <c r="D18" s="45"/>
      <c r="E18" s="38"/>
      <c r="F18" s="38"/>
      <c r="G18" s="38"/>
      <c r="H18" s="38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6"/>
      <c r="U18" s="22" t="str">
        <f t="shared" si="0"/>
        <v/>
      </c>
      <c r="V18" s="87">
        <f t="shared" si="1"/>
        <v>21</v>
      </c>
      <c r="W18" s="84" t="str">
        <f t="shared" si="2"/>
        <v/>
      </c>
      <c r="X18" s="81"/>
    </row>
    <row r="19" spans="1:24" x14ac:dyDescent="0.25">
      <c r="A19" s="57">
        <v>17</v>
      </c>
      <c r="B19" s="23"/>
      <c r="C19" s="27"/>
      <c r="D19" s="45"/>
      <c r="E19" s="38"/>
      <c r="F19" s="38"/>
      <c r="G19" s="38"/>
      <c r="H19" s="38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6"/>
      <c r="U19" s="22" t="str">
        <f t="shared" si="0"/>
        <v/>
      </c>
      <c r="V19" s="87">
        <f t="shared" si="1"/>
        <v>21</v>
      </c>
      <c r="W19" s="84" t="str">
        <f t="shared" si="2"/>
        <v/>
      </c>
      <c r="X19" s="81"/>
    </row>
    <row r="20" spans="1:24" x14ac:dyDescent="0.25">
      <c r="A20" s="57">
        <v>18</v>
      </c>
      <c r="B20" s="23"/>
      <c r="C20" s="27"/>
      <c r="D20" s="45"/>
      <c r="E20" s="38"/>
      <c r="F20" s="38"/>
      <c r="G20" s="38"/>
      <c r="H20" s="38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6"/>
      <c r="U20" s="22" t="str">
        <f t="shared" si="0"/>
        <v/>
      </c>
      <c r="V20" s="87">
        <f t="shared" si="1"/>
        <v>21</v>
      </c>
      <c r="W20" s="84" t="str">
        <f t="shared" si="2"/>
        <v/>
      </c>
      <c r="X20" s="81"/>
    </row>
    <row r="21" spans="1:24" x14ac:dyDescent="0.25">
      <c r="A21" s="57">
        <v>19</v>
      </c>
      <c r="B21" s="23"/>
      <c r="C21" s="27"/>
      <c r="D21" s="45"/>
      <c r="E21" s="38"/>
      <c r="F21" s="38"/>
      <c r="G21" s="38"/>
      <c r="H21" s="38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6"/>
      <c r="U21" s="22" t="str">
        <f t="shared" si="0"/>
        <v/>
      </c>
      <c r="V21" s="87">
        <f t="shared" si="1"/>
        <v>21</v>
      </c>
      <c r="W21" s="84" t="str">
        <f t="shared" si="2"/>
        <v/>
      </c>
      <c r="X21" s="81"/>
    </row>
    <row r="22" spans="1:24" x14ac:dyDescent="0.25">
      <c r="A22" s="57">
        <v>20</v>
      </c>
      <c r="B22" s="23"/>
      <c r="C22" s="27"/>
      <c r="D22" s="45"/>
      <c r="E22" s="38"/>
      <c r="F22" s="38"/>
      <c r="G22" s="38"/>
      <c r="H22" s="38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6"/>
      <c r="U22" s="22" t="str">
        <f t="shared" si="0"/>
        <v/>
      </c>
      <c r="V22" s="87">
        <f t="shared" si="1"/>
        <v>21</v>
      </c>
      <c r="W22" s="84" t="str">
        <f t="shared" si="2"/>
        <v/>
      </c>
      <c r="X22" s="81"/>
    </row>
    <row r="23" spans="1:24" x14ac:dyDescent="0.25">
      <c r="A23" s="57">
        <v>21</v>
      </c>
      <c r="B23" s="23"/>
      <c r="C23" s="27"/>
      <c r="D23" s="45"/>
      <c r="E23" s="38"/>
      <c r="F23" s="38"/>
      <c r="G23" s="38"/>
      <c r="H23" s="38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6"/>
      <c r="U23" s="22" t="str">
        <f t="shared" si="0"/>
        <v/>
      </c>
      <c r="V23" s="87">
        <f t="shared" si="1"/>
        <v>21</v>
      </c>
      <c r="W23" s="84" t="str">
        <f t="shared" si="2"/>
        <v/>
      </c>
      <c r="X23" s="81"/>
    </row>
    <row r="24" spans="1:24" x14ac:dyDescent="0.25">
      <c r="A24" s="57">
        <v>22</v>
      </c>
      <c r="B24" s="23"/>
      <c r="C24" s="27"/>
      <c r="D24" s="45"/>
      <c r="E24" s="38"/>
      <c r="F24" s="38"/>
      <c r="G24" s="38"/>
      <c r="H24" s="38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6"/>
      <c r="U24" s="22" t="str">
        <f t="shared" si="0"/>
        <v/>
      </c>
      <c r="V24" s="87">
        <f t="shared" si="1"/>
        <v>21</v>
      </c>
      <c r="W24" s="84" t="str">
        <f t="shared" si="2"/>
        <v/>
      </c>
      <c r="X24" s="81"/>
    </row>
    <row r="25" spans="1:24" x14ac:dyDescent="0.25">
      <c r="A25" s="57">
        <v>23</v>
      </c>
      <c r="B25" s="23"/>
      <c r="C25" s="27"/>
      <c r="D25" s="45"/>
      <c r="E25" s="38"/>
      <c r="F25" s="38"/>
      <c r="G25" s="38"/>
      <c r="H25" s="38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6"/>
      <c r="U25" s="22" t="str">
        <f t="shared" si="0"/>
        <v/>
      </c>
      <c r="V25" s="87">
        <f t="shared" si="1"/>
        <v>21</v>
      </c>
      <c r="W25" s="84" t="str">
        <f t="shared" si="2"/>
        <v/>
      </c>
      <c r="X25" s="81"/>
    </row>
    <row r="26" spans="1:24" x14ac:dyDescent="0.25">
      <c r="A26" s="57">
        <v>24</v>
      </c>
      <c r="B26" s="23"/>
      <c r="C26" s="27"/>
      <c r="D26" s="45"/>
      <c r="E26" s="38"/>
      <c r="F26" s="38"/>
      <c r="G26" s="38"/>
      <c r="H26" s="38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6"/>
      <c r="U26" s="22" t="str">
        <f t="shared" si="0"/>
        <v/>
      </c>
      <c r="V26" s="87">
        <f t="shared" si="1"/>
        <v>21</v>
      </c>
      <c r="W26" s="84" t="str">
        <f t="shared" si="2"/>
        <v/>
      </c>
      <c r="X26" s="81"/>
    </row>
    <row r="27" spans="1:24" ht="15.75" thickBot="1" x14ac:dyDescent="0.3">
      <c r="A27" s="58">
        <v>25</v>
      </c>
      <c r="B27" s="24"/>
      <c r="C27" s="28"/>
      <c r="D27" s="46"/>
      <c r="E27" s="43"/>
      <c r="F27" s="43"/>
      <c r="G27" s="43"/>
      <c r="H27" s="43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42"/>
      <c r="U27" s="22" t="str">
        <f t="shared" si="0"/>
        <v/>
      </c>
      <c r="V27" s="87">
        <f t="shared" si="1"/>
        <v>21</v>
      </c>
      <c r="W27" s="84" t="str">
        <f t="shared" si="2"/>
        <v/>
      </c>
      <c r="X27" s="81"/>
    </row>
  </sheetData>
  <mergeCells count="1">
    <mergeCell ref="U1:V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topLeftCell="E1" workbookViewId="0">
      <selection activeCell="U5" sqref="U5"/>
    </sheetView>
  </sheetViews>
  <sheetFormatPr baseColWidth="10" defaultRowHeight="15" x14ac:dyDescent="0.25"/>
  <cols>
    <col min="1" max="1" width="3.5703125" style="59" customWidth="1"/>
    <col min="4" max="8" width="4.7109375" style="21" customWidth="1"/>
    <col min="9" max="22" width="4.7109375" customWidth="1"/>
    <col min="23" max="23" width="4.7109375" style="85" customWidth="1"/>
  </cols>
  <sheetData>
    <row r="1" spans="1:24" ht="75.75" customHeight="1" thickBot="1" x14ac:dyDescent="0.3">
      <c r="A1" s="54"/>
      <c r="B1" s="1" t="s">
        <v>2</v>
      </c>
      <c r="C1" s="25" t="s">
        <v>14</v>
      </c>
      <c r="D1" s="49"/>
      <c r="E1" s="50"/>
      <c r="F1" s="50"/>
      <c r="G1" s="50"/>
      <c r="H1" s="50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125" t="s">
        <v>13</v>
      </c>
      <c r="V1" s="126"/>
      <c r="W1" s="82" t="s">
        <v>14</v>
      </c>
    </row>
    <row r="2" spans="1:24" ht="15.75" thickBot="1" x14ac:dyDescent="0.3">
      <c r="A2" s="55"/>
      <c r="B2" s="29"/>
      <c r="C2" s="31" t="s">
        <v>11</v>
      </c>
      <c r="D2" s="52">
        <v>3</v>
      </c>
      <c r="E2" s="40">
        <v>5</v>
      </c>
      <c r="F2" s="40">
        <v>6</v>
      </c>
      <c r="G2" s="40">
        <v>7</v>
      </c>
      <c r="H2" s="4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41"/>
      <c r="U2" s="29"/>
      <c r="V2" s="31" t="s">
        <v>11</v>
      </c>
      <c r="W2" s="83">
        <v>100</v>
      </c>
    </row>
    <row r="3" spans="1:24" x14ac:dyDescent="0.25">
      <c r="A3" s="56">
        <v>1</v>
      </c>
      <c r="B3" s="47"/>
      <c r="C3" s="48"/>
      <c r="D3" s="44">
        <v>3</v>
      </c>
      <c r="E3" s="39"/>
      <c r="F3" s="39"/>
      <c r="G3" s="39">
        <v>6</v>
      </c>
      <c r="H3" s="39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9"/>
      <c r="U3" s="22">
        <f>IFERROR(SUMIF(D3:T3,"&lt;&gt;""",D3:T3)/(SUM($D$2:$T$2)-SUMIF(D3:T3,"",$D$2:$T$2))*V3,"")</f>
        <v>18.900000000000002</v>
      </c>
      <c r="V3" s="87">
        <f>SUM($D$2:$T$2)</f>
        <v>21</v>
      </c>
      <c r="W3">
        <f>IF(COUNT(D3:T3)=0,"",((U3/V4)*100))</f>
        <v>90.000000000000014</v>
      </c>
      <c r="X3" s="81"/>
    </row>
    <row r="4" spans="1:24" x14ac:dyDescent="0.25">
      <c r="A4" s="57">
        <v>2</v>
      </c>
      <c r="B4" s="23"/>
      <c r="C4" s="27"/>
      <c r="D4" s="45">
        <v>3</v>
      </c>
      <c r="E4" s="38">
        <v>5</v>
      </c>
      <c r="F4" s="38"/>
      <c r="G4" s="38">
        <v>7</v>
      </c>
      <c r="H4" s="38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16"/>
      <c r="U4" s="22">
        <f t="shared" ref="U4:U27" si="0">IFERROR(SUMIF(D4:T4,"&lt;&gt;""",D4:T4)/(SUM($D$2:$T$2)-SUMIF(D4:T4,"",$D$2:$T$2))*V4,"")</f>
        <v>21</v>
      </c>
      <c r="V4" s="87">
        <f t="shared" ref="V4:V27" si="1">SUM($D$2:$T$2)</f>
        <v>21</v>
      </c>
      <c r="W4">
        <f t="shared" ref="W4:W27" si="2">IF(COUNT(D4:T4)=0,"",((U4/V5)*100))</f>
        <v>100</v>
      </c>
      <c r="X4" s="81"/>
    </row>
    <row r="5" spans="1:24" x14ac:dyDescent="0.25">
      <c r="A5" s="57">
        <v>3</v>
      </c>
      <c r="B5" s="23"/>
      <c r="C5" s="27"/>
      <c r="D5" s="45"/>
      <c r="E5" s="38"/>
      <c r="F5" s="38"/>
      <c r="G5" s="38"/>
      <c r="H5" s="38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16"/>
      <c r="U5" s="22" t="str">
        <f t="shared" si="0"/>
        <v/>
      </c>
      <c r="V5" s="87">
        <f t="shared" si="1"/>
        <v>21</v>
      </c>
      <c r="W5" t="str">
        <f t="shared" si="2"/>
        <v/>
      </c>
      <c r="X5" s="81"/>
    </row>
    <row r="6" spans="1:24" x14ac:dyDescent="0.25">
      <c r="A6" s="57">
        <v>4</v>
      </c>
      <c r="B6" s="23"/>
      <c r="C6" s="27"/>
      <c r="D6" s="45"/>
      <c r="E6" s="38"/>
      <c r="F6" s="38"/>
      <c r="G6" s="38"/>
      <c r="H6" s="38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6"/>
      <c r="U6" s="22" t="str">
        <f t="shared" si="0"/>
        <v/>
      </c>
      <c r="V6" s="87">
        <f t="shared" si="1"/>
        <v>21</v>
      </c>
      <c r="W6" t="str">
        <f t="shared" si="2"/>
        <v/>
      </c>
      <c r="X6" s="81"/>
    </row>
    <row r="7" spans="1:24" x14ac:dyDescent="0.25">
      <c r="A7" s="57">
        <v>5</v>
      </c>
      <c r="B7" s="23"/>
      <c r="C7" s="27"/>
      <c r="D7" s="45"/>
      <c r="E7" s="38"/>
      <c r="F7" s="38"/>
      <c r="G7" s="38"/>
      <c r="H7" s="38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16"/>
      <c r="U7" s="22" t="str">
        <f t="shared" si="0"/>
        <v/>
      </c>
      <c r="V7" s="87">
        <f t="shared" si="1"/>
        <v>21</v>
      </c>
      <c r="W7" t="str">
        <f t="shared" si="2"/>
        <v/>
      </c>
      <c r="X7" s="81"/>
    </row>
    <row r="8" spans="1:24" x14ac:dyDescent="0.25">
      <c r="A8" s="57">
        <v>6</v>
      </c>
      <c r="B8" s="23"/>
      <c r="C8" s="27"/>
      <c r="D8" s="45"/>
      <c r="E8" s="38"/>
      <c r="F8" s="38"/>
      <c r="G8" s="38"/>
      <c r="H8" s="53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6"/>
      <c r="U8" s="22" t="str">
        <f t="shared" si="0"/>
        <v/>
      </c>
      <c r="V8" s="87">
        <f t="shared" si="1"/>
        <v>21</v>
      </c>
      <c r="W8" t="str">
        <f t="shared" si="2"/>
        <v/>
      </c>
      <c r="X8" s="81"/>
    </row>
    <row r="9" spans="1:24" x14ac:dyDescent="0.25">
      <c r="A9" s="57">
        <v>7</v>
      </c>
      <c r="B9" s="23"/>
      <c r="C9" s="37"/>
      <c r="D9" s="45"/>
      <c r="E9" s="38"/>
      <c r="F9" s="86"/>
      <c r="G9" s="38"/>
      <c r="H9" s="38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16"/>
      <c r="U9" s="22" t="str">
        <f t="shared" si="0"/>
        <v/>
      </c>
      <c r="V9" s="87">
        <f t="shared" si="1"/>
        <v>21</v>
      </c>
      <c r="W9" t="str">
        <f t="shared" si="2"/>
        <v/>
      </c>
      <c r="X9" s="81"/>
    </row>
    <row r="10" spans="1:24" x14ac:dyDescent="0.25">
      <c r="A10" s="57">
        <v>8</v>
      </c>
      <c r="B10" s="23"/>
      <c r="C10" s="27"/>
      <c r="D10" s="45"/>
      <c r="E10" s="38"/>
      <c r="F10" s="38"/>
      <c r="G10" s="38"/>
      <c r="H10" s="38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16"/>
      <c r="U10" s="22" t="str">
        <f t="shared" si="0"/>
        <v/>
      </c>
      <c r="V10" s="87">
        <f t="shared" si="1"/>
        <v>21</v>
      </c>
      <c r="W10" t="str">
        <f t="shared" si="2"/>
        <v/>
      </c>
      <c r="X10" s="81"/>
    </row>
    <row r="11" spans="1:24" x14ac:dyDescent="0.25">
      <c r="A11" s="57">
        <v>9</v>
      </c>
      <c r="B11" s="23"/>
      <c r="C11" s="27"/>
      <c r="D11" s="45"/>
      <c r="E11" s="38"/>
      <c r="F11" s="38"/>
      <c r="G11" s="38"/>
      <c r="H11" s="38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16"/>
      <c r="U11" s="22" t="str">
        <f t="shared" si="0"/>
        <v/>
      </c>
      <c r="V11" s="87">
        <f t="shared" si="1"/>
        <v>21</v>
      </c>
      <c r="W11" t="str">
        <f t="shared" si="2"/>
        <v/>
      </c>
      <c r="X11" s="81"/>
    </row>
    <row r="12" spans="1:24" x14ac:dyDescent="0.25">
      <c r="A12" s="57">
        <v>10</v>
      </c>
      <c r="B12" s="23"/>
      <c r="C12" s="27"/>
      <c r="D12" s="45"/>
      <c r="E12" s="38"/>
      <c r="F12" s="38"/>
      <c r="G12" s="38"/>
      <c r="H12" s="3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6"/>
      <c r="U12" s="22" t="str">
        <f t="shared" si="0"/>
        <v/>
      </c>
      <c r="V12" s="87">
        <f t="shared" si="1"/>
        <v>21</v>
      </c>
      <c r="W12" t="str">
        <f t="shared" si="2"/>
        <v/>
      </c>
      <c r="X12" s="81"/>
    </row>
    <row r="13" spans="1:24" x14ac:dyDescent="0.25">
      <c r="A13" s="57">
        <v>11</v>
      </c>
      <c r="B13" s="23"/>
      <c r="C13" s="27"/>
      <c r="D13" s="45"/>
      <c r="E13" s="38"/>
      <c r="F13" s="38"/>
      <c r="G13" s="38"/>
      <c r="H13" s="38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6"/>
      <c r="U13" s="22" t="str">
        <f t="shared" si="0"/>
        <v/>
      </c>
      <c r="V13" s="87">
        <f t="shared" si="1"/>
        <v>21</v>
      </c>
      <c r="W13" t="str">
        <f t="shared" si="2"/>
        <v/>
      </c>
      <c r="X13" s="81"/>
    </row>
    <row r="14" spans="1:24" x14ac:dyDescent="0.25">
      <c r="A14" s="57">
        <v>12</v>
      </c>
      <c r="B14" s="23"/>
      <c r="C14" s="27"/>
      <c r="D14" s="45"/>
      <c r="E14" s="38"/>
      <c r="F14" s="38"/>
      <c r="G14" s="38"/>
      <c r="H14" s="38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6"/>
      <c r="U14" s="22" t="str">
        <f t="shared" si="0"/>
        <v/>
      </c>
      <c r="V14" s="87">
        <f t="shared" si="1"/>
        <v>21</v>
      </c>
      <c r="W14" t="str">
        <f t="shared" si="2"/>
        <v/>
      </c>
      <c r="X14" s="81"/>
    </row>
    <row r="15" spans="1:24" x14ac:dyDescent="0.25">
      <c r="A15" s="57">
        <v>13</v>
      </c>
      <c r="B15" s="23"/>
      <c r="C15" s="27"/>
      <c r="D15" s="45"/>
      <c r="E15" s="38"/>
      <c r="F15" s="38"/>
      <c r="G15" s="38"/>
      <c r="H15" s="38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16"/>
      <c r="U15" s="22" t="str">
        <f t="shared" si="0"/>
        <v/>
      </c>
      <c r="V15" s="87">
        <f t="shared" si="1"/>
        <v>21</v>
      </c>
      <c r="W15" t="str">
        <f t="shared" si="2"/>
        <v/>
      </c>
      <c r="X15" s="81"/>
    </row>
    <row r="16" spans="1:24" x14ac:dyDescent="0.25">
      <c r="A16" s="57">
        <v>14</v>
      </c>
      <c r="B16" s="23"/>
      <c r="C16" s="27"/>
      <c r="D16" s="45"/>
      <c r="E16" s="38"/>
      <c r="F16" s="38"/>
      <c r="G16" s="38"/>
      <c r="H16" s="38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6"/>
      <c r="U16" s="22" t="str">
        <f t="shared" si="0"/>
        <v/>
      </c>
      <c r="V16" s="87">
        <f t="shared" si="1"/>
        <v>21</v>
      </c>
      <c r="W16" t="str">
        <f t="shared" si="2"/>
        <v/>
      </c>
      <c r="X16" s="81"/>
    </row>
    <row r="17" spans="1:24" x14ac:dyDescent="0.25">
      <c r="A17" s="57">
        <v>15</v>
      </c>
      <c r="B17" s="23"/>
      <c r="C17" s="27"/>
      <c r="D17" s="45"/>
      <c r="E17" s="38"/>
      <c r="F17" s="38"/>
      <c r="G17" s="38"/>
      <c r="H17" s="38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6"/>
      <c r="U17" s="22" t="str">
        <f t="shared" si="0"/>
        <v/>
      </c>
      <c r="V17" s="87">
        <f t="shared" si="1"/>
        <v>21</v>
      </c>
      <c r="W17" t="str">
        <f t="shared" si="2"/>
        <v/>
      </c>
      <c r="X17" s="81"/>
    </row>
    <row r="18" spans="1:24" x14ac:dyDescent="0.25">
      <c r="A18" s="57">
        <v>16</v>
      </c>
      <c r="B18" s="23"/>
      <c r="C18" s="27"/>
      <c r="D18" s="45"/>
      <c r="E18" s="38"/>
      <c r="F18" s="38"/>
      <c r="G18" s="38"/>
      <c r="H18" s="38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6"/>
      <c r="U18" s="22" t="str">
        <f t="shared" si="0"/>
        <v/>
      </c>
      <c r="V18" s="87">
        <f t="shared" si="1"/>
        <v>21</v>
      </c>
      <c r="W18" t="str">
        <f t="shared" si="2"/>
        <v/>
      </c>
      <c r="X18" s="81"/>
    </row>
    <row r="19" spans="1:24" x14ac:dyDescent="0.25">
      <c r="A19" s="57">
        <v>17</v>
      </c>
      <c r="B19" s="23"/>
      <c r="C19" s="27"/>
      <c r="D19" s="45"/>
      <c r="E19" s="38"/>
      <c r="F19" s="38"/>
      <c r="G19" s="38"/>
      <c r="H19" s="38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6"/>
      <c r="U19" s="22" t="str">
        <f t="shared" si="0"/>
        <v/>
      </c>
      <c r="V19" s="87">
        <f t="shared" si="1"/>
        <v>21</v>
      </c>
      <c r="W19" t="str">
        <f t="shared" si="2"/>
        <v/>
      </c>
      <c r="X19" s="81"/>
    </row>
    <row r="20" spans="1:24" x14ac:dyDescent="0.25">
      <c r="A20" s="57">
        <v>18</v>
      </c>
      <c r="B20" s="23"/>
      <c r="C20" s="27"/>
      <c r="D20" s="45"/>
      <c r="E20" s="38"/>
      <c r="F20" s="38"/>
      <c r="G20" s="38"/>
      <c r="H20" s="38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6"/>
      <c r="U20" s="22" t="str">
        <f t="shared" si="0"/>
        <v/>
      </c>
      <c r="V20" s="87">
        <f t="shared" si="1"/>
        <v>21</v>
      </c>
      <c r="W20" t="str">
        <f t="shared" si="2"/>
        <v/>
      </c>
      <c r="X20" s="81"/>
    </row>
    <row r="21" spans="1:24" x14ac:dyDescent="0.25">
      <c r="A21" s="57">
        <v>19</v>
      </c>
      <c r="B21" s="23"/>
      <c r="C21" s="27"/>
      <c r="D21" s="45"/>
      <c r="E21" s="38"/>
      <c r="F21" s="38"/>
      <c r="G21" s="38"/>
      <c r="H21" s="38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6"/>
      <c r="U21" s="22" t="str">
        <f t="shared" si="0"/>
        <v/>
      </c>
      <c r="V21" s="87">
        <f t="shared" si="1"/>
        <v>21</v>
      </c>
      <c r="W21" t="str">
        <f t="shared" si="2"/>
        <v/>
      </c>
      <c r="X21" s="81"/>
    </row>
    <row r="22" spans="1:24" x14ac:dyDescent="0.25">
      <c r="A22" s="57">
        <v>20</v>
      </c>
      <c r="B22" s="23"/>
      <c r="C22" s="27"/>
      <c r="D22" s="45"/>
      <c r="E22" s="38"/>
      <c r="F22" s="38"/>
      <c r="G22" s="38"/>
      <c r="H22" s="38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6"/>
      <c r="U22" s="22" t="str">
        <f t="shared" si="0"/>
        <v/>
      </c>
      <c r="V22" s="87">
        <f t="shared" si="1"/>
        <v>21</v>
      </c>
      <c r="W22" t="str">
        <f t="shared" si="2"/>
        <v/>
      </c>
      <c r="X22" s="81"/>
    </row>
    <row r="23" spans="1:24" x14ac:dyDescent="0.25">
      <c r="A23" s="57">
        <v>21</v>
      </c>
      <c r="B23" s="23"/>
      <c r="C23" s="27"/>
      <c r="D23" s="45"/>
      <c r="E23" s="38"/>
      <c r="F23" s="38"/>
      <c r="G23" s="38"/>
      <c r="H23" s="38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6"/>
      <c r="U23" s="22" t="str">
        <f t="shared" si="0"/>
        <v/>
      </c>
      <c r="V23" s="87">
        <f t="shared" si="1"/>
        <v>21</v>
      </c>
      <c r="W23" t="str">
        <f t="shared" si="2"/>
        <v/>
      </c>
      <c r="X23" s="81"/>
    </row>
    <row r="24" spans="1:24" x14ac:dyDescent="0.25">
      <c r="A24" s="57">
        <v>22</v>
      </c>
      <c r="B24" s="23"/>
      <c r="C24" s="27"/>
      <c r="D24" s="45"/>
      <c r="E24" s="38"/>
      <c r="F24" s="38"/>
      <c r="G24" s="38"/>
      <c r="H24" s="38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6"/>
      <c r="U24" s="22" t="str">
        <f t="shared" si="0"/>
        <v/>
      </c>
      <c r="V24" s="87">
        <f t="shared" si="1"/>
        <v>21</v>
      </c>
      <c r="W24" t="str">
        <f t="shared" si="2"/>
        <v/>
      </c>
      <c r="X24" s="81"/>
    </row>
    <row r="25" spans="1:24" x14ac:dyDescent="0.25">
      <c r="A25" s="57">
        <v>23</v>
      </c>
      <c r="B25" s="23"/>
      <c r="C25" s="27"/>
      <c r="D25" s="45"/>
      <c r="E25" s="38"/>
      <c r="F25" s="38"/>
      <c r="G25" s="38"/>
      <c r="H25" s="38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6"/>
      <c r="U25" s="22" t="str">
        <f t="shared" si="0"/>
        <v/>
      </c>
      <c r="V25" s="87">
        <f t="shared" si="1"/>
        <v>21</v>
      </c>
      <c r="W25" t="str">
        <f t="shared" si="2"/>
        <v/>
      </c>
      <c r="X25" s="81"/>
    </row>
    <row r="26" spans="1:24" x14ac:dyDescent="0.25">
      <c r="A26" s="57">
        <v>24</v>
      </c>
      <c r="B26" s="23"/>
      <c r="C26" s="27"/>
      <c r="D26" s="45"/>
      <c r="E26" s="38"/>
      <c r="F26" s="38"/>
      <c r="G26" s="38"/>
      <c r="H26" s="38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6"/>
      <c r="U26" s="22" t="str">
        <f t="shared" si="0"/>
        <v/>
      </c>
      <c r="V26" s="87">
        <f t="shared" si="1"/>
        <v>21</v>
      </c>
      <c r="W26" t="str">
        <f t="shared" si="2"/>
        <v/>
      </c>
      <c r="X26" s="81"/>
    </row>
    <row r="27" spans="1:24" ht="15.75" thickBot="1" x14ac:dyDescent="0.3">
      <c r="A27" s="58">
        <v>25</v>
      </c>
      <c r="B27" s="24"/>
      <c r="C27" s="28"/>
      <c r="D27" s="46"/>
      <c r="E27" s="43"/>
      <c r="F27" s="43"/>
      <c r="G27" s="43"/>
      <c r="H27" s="43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42"/>
      <c r="U27" s="22" t="str">
        <f t="shared" si="0"/>
        <v/>
      </c>
      <c r="V27" s="87">
        <f t="shared" si="1"/>
        <v>21</v>
      </c>
      <c r="W27" t="str">
        <f t="shared" si="2"/>
        <v/>
      </c>
      <c r="X27" s="81"/>
    </row>
  </sheetData>
  <mergeCells count="1">
    <mergeCell ref="U1:V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workbookViewId="0">
      <selection activeCell="E3" sqref="E3"/>
    </sheetView>
  </sheetViews>
  <sheetFormatPr baseColWidth="10" defaultRowHeight="15" x14ac:dyDescent="0.25"/>
  <cols>
    <col min="1" max="1" width="3.5703125" style="59" customWidth="1"/>
    <col min="4" max="8" width="4.7109375" style="21" customWidth="1"/>
    <col min="9" max="22" width="4.7109375" customWidth="1"/>
    <col min="23" max="23" width="4.7109375" style="85" customWidth="1"/>
  </cols>
  <sheetData>
    <row r="1" spans="1:24" ht="75.75" customHeight="1" thickBot="1" x14ac:dyDescent="0.3">
      <c r="A1" s="54"/>
      <c r="B1" s="1" t="s">
        <v>2</v>
      </c>
      <c r="C1" s="25" t="s">
        <v>14</v>
      </c>
      <c r="D1" s="49"/>
      <c r="E1" s="50"/>
      <c r="F1" s="50"/>
      <c r="G1" s="50"/>
      <c r="H1" s="50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125" t="s">
        <v>13</v>
      </c>
      <c r="V1" s="126"/>
      <c r="W1" s="82" t="s">
        <v>14</v>
      </c>
    </row>
    <row r="2" spans="1:24" ht="15.75" thickBot="1" x14ac:dyDescent="0.3">
      <c r="A2" s="55"/>
      <c r="B2" s="29"/>
      <c r="C2" s="31" t="s">
        <v>11</v>
      </c>
      <c r="D2" s="52">
        <v>3</v>
      </c>
      <c r="E2" s="40">
        <v>5</v>
      </c>
      <c r="F2" s="40">
        <v>6</v>
      </c>
      <c r="G2" s="40">
        <v>7</v>
      </c>
      <c r="H2" s="4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41"/>
      <c r="U2" s="29"/>
      <c r="V2" s="31" t="s">
        <v>11</v>
      </c>
      <c r="W2" s="83">
        <v>100</v>
      </c>
    </row>
    <row r="3" spans="1:24" x14ac:dyDescent="0.25">
      <c r="A3" s="56">
        <v>1</v>
      </c>
      <c r="B3" s="47"/>
      <c r="C3" s="48"/>
      <c r="D3" s="44">
        <v>3</v>
      </c>
      <c r="E3" s="39"/>
      <c r="F3" s="39"/>
      <c r="G3" s="39">
        <v>6</v>
      </c>
      <c r="H3" s="39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9"/>
      <c r="U3" s="22">
        <f>IFERROR(SUMIF(D3:T3,"&lt;&gt;""",D3:T3)/(SUM($D$2:$T$2)-SUMIF(D3:T3,"",$D$2:$T$2))*V3,"")</f>
        <v>18.900000000000002</v>
      </c>
      <c r="V3" s="87">
        <f>SUM($D$2:$T$2)</f>
        <v>21</v>
      </c>
      <c r="W3" s="84">
        <f>IF(COUNT(D3:T3)=0,"",((U3/V4)*100))</f>
        <v>90.000000000000014</v>
      </c>
      <c r="X3" s="81"/>
    </row>
    <row r="4" spans="1:24" x14ac:dyDescent="0.25">
      <c r="A4" s="57">
        <v>2</v>
      </c>
      <c r="B4" s="23"/>
      <c r="C4" s="27"/>
      <c r="D4" s="45">
        <v>3</v>
      </c>
      <c r="E4" s="38"/>
      <c r="F4" s="38">
        <v>6</v>
      </c>
      <c r="G4" s="38">
        <v>7</v>
      </c>
      <c r="H4" s="38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16"/>
      <c r="U4" s="22">
        <f t="shared" ref="U4:U27" si="0">IFERROR(SUMIF(D4:T4,"&lt;&gt;""",D4:T4)/(SUM($D$2:$T$2)-SUMIF(D4:T4,"",$D$2:$T$2))*V4,"")</f>
        <v>21</v>
      </c>
      <c r="V4" s="87">
        <f t="shared" ref="V4:V27" si="1">SUM($D$2:$T$2)</f>
        <v>21</v>
      </c>
      <c r="W4" s="84">
        <f t="shared" ref="W4:W27" si="2">IF(COUNT(D4:T4)=0,"",((U4/V5)*100))</f>
        <v>100</v>
      </c>
      <c r="X4" s="81"/>
    </row>
    <row r="5" spans="1:24" x14ac:dyDescent="0.25">
      <c r="A5" s="57">
        <v>3</v>
      </c>
      <c r="B5" s="23"/>
      <c r="C5" s="27"/>
      <c r="D5" s="45"/>
      <c r="E5" s="38"/>
      <c r="F5" s="38"/>
      <c r="G5" s="38"/>
      <c r="H5" s="38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16"/>
      <c r="U5" s="22" t="str">
        <f t="shared" si="0"/>
        <v/>
      </c>
      <c r="V5" s="87">
        <f t="shared" si="1"/>
        <v>21</v>
      </c>
      <c r="W5" s="84" t="str">
        <f t="shared" si="2"/>
        <v/>
      </c>
      <c r="X5" s="81"/>
    </row>
    <row r="6" spans="1:24" x14ac:dyDescent="0.25">
      <c r="A6" s="57">
        <v>4</v>
      </c>
      <c r="B6" s="23"/>
      <c r="C6" s="27"/>
      <c r="D6" s="45"/>
      <c r="E6" s="38"/>
      <c r="F6" s="38"/>
      <c r="G6" s="38"/>
      <c r="H6" s="38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16"/>
      <c r="U6" s="22" t="str">
        <f t="shared" si="0"/>
        <v/>
      </c>
      <c r="V6" s="87">
        <f t="shared" si="1"/>
        <v>21</v>
      </c>
      <c r="W6" s="84" t="str">
        <f t="shared" si="2"/>
        <v/>
      </c>
      <c r="X6" s="81"/>
    </row>
    <row r="7" spans="1:24" x14ac:dyDescent="0.25">
      <c r="A7" s="57">
        <v>5</v>
      </c>
      <c r="B7" s="23"/>
      <c r="C7" s="27"/>
      <c r="D7" s="45"/>
      <c r="E7" s="38"/>
      <c r="F7" s="38"/>
      <c r="G7" s="38"/>
      <c r="H7" s="38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16"/>
      <c r="U7" s="22" t="str">
        <f t="shared" si="0"/>
        <v/>
      </c>
      <c r="V7" s="87">
        <f t="shared" si="1"/>
        <v>21</v>
      </c>
      <c r="W7" s="84" t="str">
        <f t="shared" si="2"/>
        <v/>
      </c>
      <c r="X7" s="81"/>
    </row>
    <row r="8" spans="1:24" x14ac:dyDescent="0.25">
      <c r="A8" s="57">
        <v>6</v>
      </c>
      <c r="B8" s="23"/>
      <c r="C8" s="27"/>
      <c r="D8" s="45"/>
      <c r="E8" s="38"/>
      <c r="F8" s="38"/>
      <c r="G8" s="38"/>
      <c r="H8" s="53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16"/>
      <c r="U8" s="22" t="str">
        <f t="shared" si="0"/>
        <v/>
      </c>
      <c r="V8" s="87">
        <f t="shared" si="1"/>
        <v>21</v>
      </c>
      <c r="W8" s="84" t="str">
        <f t="shared" si="2"/>
        <v/>
      </c>
      <c r="X8" s="81"/>
    </row>
    <row r="9" spans="1:24" x14ac:dyDescent="0.25">
      <c r="A9" s="57">
        <v>7</v>
      </c>
      <c r="B9" s="23"/>
      <c r="C9" s="37"/>
      <c r="D9" s="45"/>
      <c r="E9" s="38"/>
      <c r="F9" s="86"/>
      <c r="G9" s="38"/>
      <c r="H9" s="38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16"/>
      <c r="U9" s="22" t="str">
        <f t="shared" si="0"/>
        <v/>
      </c>
      <c r="V9" s="87">
        <f t="shared" si="1"/>
        <v>21</v>
      </c>
      <c r="W9" s="84" t="str">
        <f t="shared" si="2"/>
        <v/>
      </c>
      <c r="X9" s="81"/>
    </row>
    <row r="10" spans="1:24" x14ac:dyDescent="0.25">
      <c r="A10" s="57">
        <v>8</v>
      </c>
      <c r="B10" s="23"/>
      <c r="C10" s="27"/>
      <c r="D10" s="45"/>
      <c r="E10" s="38"/>
      <c r="F10" s="38"/>
      <c r="G10" s="38"/>
      <c r="H10" s="38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16"/>
      <c r="U10" s="22" t="str">
        <f t="shared" si="0"/>
        <v/>
      </c>
      <c r="V10" s="87">
        <f t="shared" si="1"/>
        <v>21</v>
      </c>
      <c r="W10" s="84" t="str">
        <f t="shared" si="2"/>
        <v/>
      </c>
      <c r="X10" s="81"/>
    </row>
    <row r="11" spans="1:24" x14ac:dyDescent="0.25">
      <c r="A11" s="57">
        <v>9</v>
      </c>
      <c r="B11" s="23"/>
      <c r="C11" s="27"/>
      <c r="D11" s="45"/>
      <c r="E11" s="38"/>
      <c r="F11" s="38"/>
      <c r="G11" s="38"/>
      <c r="H11" s="38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16"/>
      <c r="U11" s="22" t="str">
        <f t="shared" si="0"/>
        <v/>
      </c>
      <c r="V11" s="87">
        <f t="shared" si="1"/>
        <v>21</v>
      </c>
      <c r="W11" s="84" t="str">
        <f t="shared" si="2"/>
        <v/>
      </c>
      <c r="X11" s="81"/>
    </row>
    <row r="12" spans="1:24" x14ac:dyDescent="0.25">
      <c r="A12" s="57">
        <v>10</v>
      </c>
      <c r="B12" s="23"/>
      <c r="C12" s="27"/>
      <c r="D12" s="45"/>
      <c r="E12" s="38"/>
      <c r="F12" s="38"/>
      <c r="G12" s="38"/>
      <c r="H12" s="3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16"/>
      <c r="U12" s="22" t="str">
        <f t="shared" si="0"/>
        <v/>
      </c>
      <c r="V12" s="87">
        <f t="shared" si="1"/>
        <v>21</v>
      </c>
      <c r="W12" s="84" t="str">
        <f t="shared" si="2"/>
        <v/>
      </c>
      <c r="X12" s="81"/>
    </row>
    <row r="13" spans="1:24" x14ac:dyDescent="0.25">
      <c r="A13" s="57">
        <v>11</v>
      </c>
      <c r="B13" s="23"/>
      <c r="C13" s="27"/>
      <c r="D13" s="45"/>
      <c r="E13" s="38"/>
      <c r="F13" s="38"/>
      <c r="G13" s="38"/>
      <c r="H13" s="38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16"/>
      <c r="U13" s="22" t="str">
        <f t="shared" si="0"/>
        <v/>
      </c>
      <c r="V13" s="87">
        <f t="shared" si="1"/>
        <v>21</v>
      </c>
      <c r="W13" s="84" t="str">
        <f t="shared" si="2"/>
        <v/>
      </c>
      <c r="X13" s="81"/>
    </row>
    <row r="14" spans="1:24" x14ac:dyDescent="0.25">
      <c r="A14" s="57">
        <v>12</v>
      </c>
      <c r="B14" s="23"/>
      <c r="C14" s="27"/>
      <c r="D14" s="45"/>
      <c r="E14" s="38"/>
      <c r="F14" s="38"/>
      <c r="G14" s="38"/>
      <c r="H14" s="38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6"/>
      <c r="U14" s="22" t="str">
        <f t="shared" si="0"/>
        <v/>
      </c>
      <c r="V14" s="87">
        <f t="shared" si="1"/>
        <v>21</v>
      </c>
      <c r="W14" s="84" t="str">
        <f t="shared" si="2"/>
        <v/>
      </c>
      <c r="X14" s="81"/>
    </row>
    <row r="15" spans="1:24" x14ac:dyDescent="0.25">
      <c r="A15" s="57">
        <v>13</v>
      </c>
      <c r="B15" s="23"/>
      <c r="C15" s="27"/>
      <c r="D15" s="45"/>
      <c r="E15" s="38"/>
      <c r="F15" s="38"/>
      <c r="G15" s="38"/>
      <c r="H15" s="38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16"/>
      <c r="U15" s="22" t="str">
        <f t="shared" si="0"/>
        <v/>
      </c>
      <c r="V15" s="87">
        <f t="shared" si="1"/>
        <v>21</v>
      </c>
      <c r="W15" s="84" t="str">
        <f t="shared" si="2"/>
        <v/>
      </c>
      <c r="X15" s="81"/>
    </row>
    <row r="16" spans="1:24" x14ac:dyDescent="0.25">
      <c r="A16" s="57">
        <v>14</v>
      </c>
      <c r="B16" s="23"/>
      <c r="C16" s="27"/>
      <c r="D16" s="45"/>
      <c r="E16" s="38"/>
      <c r="F16" s="38"/>
      <c r="G16" s="38"/>
      <c r="H16" s="38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6"/>
      <c r="U16" s="22" t="str">
        <f t="shared" si="0"/>
        <v/>
      </c>
      <c r="V16" s="87">
        <f t="shared" si="1"/>
        <v>21</v>
      </c>
      <c r="W16" s="84" t="str">
        <f t="shared" si="2"/>
        <v/>
      </c>
      <c r="X16" s="81"/>
    </row>
    <row r="17" spans="1:24" x14ac:dyDescent="0.25">
      <c r="A17" s="57">
        <v>15</v>
      </c>
      <c r="B17" s="23"/>
      <c r="C17" s="27"/>
      <c r="D17" s="45"/>
      <c r="E17" s="38"/>
      <c r="F17" s="38"/>
      <c r="G17" s="38"/>
      <c r="H17" s="38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6"/>
      <c r="U17" s="22" t="str">
        <f t="shared" si="0"/>
        <v/>
      </c>
      <c r="V17" s="87">
        <f t="shared" si="1"/>
        <v>21</v>
      </c>
      <c r="W17" s="84" t="str">
        <f t="shared" si="2"/>
        <v/>
      </c>
      <c r="X17" s="81"/>
    </row>
    <row r="18" spans="1:24" x14ac:dyDescent="0.25">
      <c r="A18" s="57">
        <v>16</v>
      </c>
      <c r="B18" s="23"/>
      <c r="C18" s="27"/>
      <c r="D18" s="45"/>
      <c r="E18" s="38"/>
      <c r="F18" s="38"/>
      <c r="G18" s="38"/>
      <c r="H18" s="38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6"/>
      <c r="U18" s="22" t="str">
        <f t="shared" si="0"/>
        <v/>
      </c>
      <c r="V18" s="87">
        <f t="shared" si="1"/>
        <v>21</v>
      </c>
      <c r="W18" s="84" t="str">
        <f t="shared" si="2"/>
        <v/>
      </c>
      <c r="X18" s="81"/>
    </row>
    <row r="19" spans="1:24" x14ac:dyDescent="0.25">
      <c r="A19" s="57">
        <v>17</v>
      </c>
      <c r="B19" s="23"/>
      <c r="C19" s="27"/>
      <c r="D19" s="45"/>
      <c r="E19" s="38"/>
      <c r="F19" s="38"/>
      <c r="G19" s="38"/>
      <c r="H19" s="38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6"/>
      <c r="U19" s="22" t="str">
        <f t="shared" si="0"/>
        <v/>
      </c>
      <c r="V19" s="87">
        <f t="shared" si="1"/>
        <v>21</v>
      </c>
      <c r="W19" s="84" t="str">
        <f t="shared" si="2"/>
        <v/>
      </c>
      <c r="X19" s="81"/>
    </row>
    <row r="20" spans="1:24" x14ac:dyDescent="0.25">
      <c r="A20" s="57">
        <v>18</v>
      </c>
      <c r="B20" s="23"/>
      <c r="C20" s="27"/>
      <c r="D20" s="45"/>
      <c r="E20" s="38"/>
      <c r="F20" s="38"/>
      <c r="G20" s="38"/>
      <c r="H20" s="38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6"/>
      <c r="U20" s="22" t="str">
        <f t="shared" si="0"/>
        <v/>
      </c>
      <c r="V20" s="87">
        <f t="shared" si="1"/>
        <v>21</v>
      </c>
      <c r="W20" s="84" t="str">
        <f t="shared" si="2"/>
        <v/>
      </c>
      <c r="X20" s="81"/>
    </row>
    <row r="21" spans="1:24" x14ac:dyDescent="0.25">
      <c r="A21" s="57">
        <v>19</v>
      </c>
      <c r="B21" s="23"/>
      <c r="C21" s="27"/>
      <c r="D21" s="45"/>
      <c r="E21" s="38"/>
      <c r="F21" s="38"/>
      <c r="G21" s="38"/>
      <c r="H21" s="38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6"/>
      <c r="U21" s="22" t="str">
        <f t="shared" si="0"/>
        <v/>
      </c>
      <c r="V21" s="87">
        <f t="shared" si="1"/>
        <v>21</v>
      </c>
      <c r="W21" s="84" t="str">
        <f t="shared" si="2"/>
        <v/>
      </c>
      <c r="X21" s="81"/>
    </row>
    <row r="22" spans="1:24" x14ac:dyDescent="0.25">
      <c r="A22" s="57">
        <v>20</v>
      </c>
      <c r="B22" s="23"/>
      <c r="C22" s="27"/>
      <c r="D22" s="45"/>
      <c r="E22" s="38"/>
      <c r="F22" s="38"/>
      <c r="G22" s="38"/>
      <c r="H22" s="38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6"/>
      <c r="U22" s="22" t="str">
        <f t="shared" si="0"/>
        <v/>
      </c>
      <c r="V22" s="87">
        <f t="shared" si="1"/>
        <v>21</v>
      </c>
      <c r="W22" s="84" t="str">
        <f t="shared" si="2"/>
        <v/>
      </c>
      <c r="X22" s="81"/>
    </row>
    <row r="23" spans="1:24" x14ac:dyDescent="0.25">
      <c r="A23" s="57">
        <v>21</v>
      </c>
      <c r="B23" s="23"/>
      <c r="C23" s="27"/>
      <c r="D23" s="45"/>
      <c r="E23" s="38"/>
      <c r="F23" s="38"/>
      <c r="G23" s="38"/>
      <c r="H23" s="38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6"/>
      <c r="U23" s="22" t="str">
        <f t="shared" si="0"/>
        <v/>
      </c>
      <c r="V23" s="87">
        <f t="shared" si="1"/>
        <v>21</v>
      </c>
      <c r="W23" s="84" t="str">
        <f t="shared" si="2"/>
        <v/>
      </c>
      <c r="X23" s="81"/>
    </row>
    <row r="24" spans="1:24" x14ac:dyDescent="0.25">
      <c r="A24" s="57">
        <v>22</v>
      </c>
      <c r="B24" s="23"/>
      <c r="C24" s="27"/>
      <c r="D24" s="45"/>
      <c r="E24" s="38"/>
      <c r="F24" s="38"/>
      <c r="G24" s="38"/>
      <c r="H24" s="38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6"/>
      <c r="U24" s="22" t="str">
        <f t="shared" si="0"/>
        <v/>
      </c>
      <c r="V24" s="87">
        <f t="shared" si="1"/>
        <v>21</v>
      </c>
      <c r="W24" s="84" t="str">
        <f t="shared" si="2"/>
        <v/>
      </c>
      <c r="X24" s="81"/>
    </row>
    <row r="25" spans="1:24" x14ac:dyDescent="0.25">
      <c r="A25" s="57">
        <v>23</v>
      </c>
      <c r="B25" s="23"/>
      <c r="C25" s="27"/>
      <c r="D25" s="45"/>
      <c r="E25" s="38"/>
      <c r="F25" s="38"/>
      <c r="G25" s="38"/>
      <c r="H25" s="38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6"/>
      <c r="U25" s="22" t="str">
        <f t="shared" si="0"/>
        <v/>
      </c>
      <c r="V25" s="87">
        <f t="shared" si="1"/>
        <v>21</v>
      </c>
      <c r="W25" s="84" t="str">
        <f t="shared" si="2"/>
        <v/>
      </c>
      <c r="X25" s="81"/>
    </row>
    <row r="26" spans="1:24" x14ac:dyDescent="0.25">
      <c r="A26" s="57">
        <v>24</v>
      </c>
      <c r="B26" s="23"/>
      <c r="C26" s="27"/>
      <c r="D26" s="45"/>
      <c r="E26" s="38"/>
      <c r="F26" s="38"/>
      <c r="G26" s="38"/>
      <c r="H26" s="38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6"/>
      <c r="U26" s="22" t="str">
        <f t="shared" si="0"/>
        <v/>
      </c>
      <c r="V26" s="87">
        <f t="shared" si="1"/>
        <v>21</v>
      </c>
      <c r="W26" s="84" t="str">
        <f t="shared" si="2"/>
        <v/>
      </c>
      <c r="X26" s="81"/>
    </row>
    <row r="27" spans="1:24" ht="15.75" thickBot="1" x14ac:dyDescent="0.3">
      <c r="A27" s="58">
        <v>25</v>
      </c>
      <c r="B27" s="24"/>
      <c r="C27" s="28"/>
      <c r="D27" s="46"/>
      <c r="E27" s="43"/>
      <c r="F27" s="43"/>
      <c r="G27" s="43"/>
      <c r="H27" s="43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42"/>
      <c r="U27" s="22" t="str">
        <f t="shared" si="0"/>
        <v/>
      </c>
      <c r="V27" s="87">
        <f t="shared" si="1"/>
        <v>21</v>
      </c>
      <c r="W27" s="84" t="str">
        <f t="shared" si="2"/>
        <v/>
      </c>
      <c r="X27" s="81"/>
    </row>
  </sheetData>
  <mergeCells count="1">
    <mergeCell ref="U1:V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workbookViewId="0">
      <selection activeCell="P5" sqref="P5"/>
    </sheetView>
  </sheetViews>
  <sheetFormatPr baseColWidth="10" defaultRowHeight="15" x14ac:dyDescent="0.25"/>
  <cols>
    <col min="1" max="1" width="3.7109375" style="59" customWidth="1"/>
    <col min="2" max="3" width="11.42578125" style="59"/>
    <col min="4" max="7" width="7.7109375" style="59" customWidth="1"/>
    <col min="8" max="9" width="7.7109375" style="74" customWidth="1"/>
    <col min="10" max="10" width="7.7109375" style="59" customWidth="1"/>
    <col min="11" max="11" width="7.7109375" style="80" customWidth="1"/>
    <col min="12" max="12" width="7.7109375" style="75" customWidth="1"/>
    <col min="13" max="13" width="7.7109375" style="74" customWidth="1"/>
    <col min="14" max="14" width="7.7109375" style="59" customWidth="1"/>
    <col min="15" max="15" width="11.42578125" style="85"/>
    <col min="16" max="16" width="7.7109375" style="130" customWidth="1"/>
    <col min="18" max="16384" width="11.42578125" style="59"/>
  </cols>
  <sheetData>
    <row r="1" spans="1:18" ht="89.25" customHeight="1" thickBot="1" x14ac:dyDescent="0.3">
      <c r="A1" s="54"/>
      <c r="B1" s="88"/>
      <c r="C1" s="88"/>
      <c r="D1" s="89" t="s">
        <v>12</v>
      </c>
      <c r="E1" s="89" t="s">
        <v>15</v>
      </c>
      <c r="F1" s="89" t="s">
        <v>17</v>
      </c>
      <c r="G1" s="89" t="s">
        <v>18</v>
      </c>
      <c r="H1" s="90" t="s">
        <v>16</v>
      </c>
      <c r="I1" s="91" t="s">
        <v>19</v>
      </c>
      <c r="J1" s="123" t="s">
        <v>20</v>
      </c>
      <c r="K1" s="124"/>
      <c r="L1" s="101" t="s">
        <v>23</v>
      </c>
      <c r="M1" s="131" t="s">
        <v>21</v>
      </c>
      <c r="N1" s="124"/>
      <c r="O1" s="102" t="s">
        <v>24</v>
      </c>
      <c r="P1" s="127" t="s">
        <v>25</v>
      </c>
    </row>
    <row r="2" spans="1:18" ht="15.75" thickBot="1" x14ac:dyDescent="0.3">
      <c r="A2" s="92"/>
      <c r="B2" s="93"/>
      <c r="C2" s="94" t="s">
        <v>11</v>
      </c>
      <c r="D2" s="95">
        <v>100</v>
      </c>
      <c r="E2" s="93">
        <v>100</v>
      </c>
      <c r="F2" s="93">
        <v>100</v>
      </c>
      <c r="G2" s="93">
        <v>100</v>
      </c>
      <c r="H2" s="96">
        <v>100</v>
      </c>
      <c r="I2" s="96">
        <v>100</v>
      </c>
      <c r="J2" s="93"/>
      <c r="K2" s="97"/>
      <c r="L2" s="98"/>
      <c r="M2" s="96"/>
      <c r="N2" s="93"/>
      <c r="O2" s="99"/>
      <c r="P2" s="128" t="s">
        <v>22</v>
      </c>
    </row>
    <row r="3" spans="1:18" x14ac:dyDescent="0.25">
      <c r="A3" s="60">
        <v>1</v>
      </c>
      <c r="B3" s="61"/>
      <c r="C3" s="62"/>
      <c r="D3" s="63">
        <f ca="1">IF(COUNT(D3:T3)=0,"",'Période 1'!W4)</f>
        <v>0</v>
      </c>
      <c r="E3" s="64">
        <f>SUM('Période 2'!W3)</f>
        <v>90.000000000000014</v>
      </c>
      <c r="F3" s="66">
        <f>SUM('Période 3'!W3)</f>
        <v>90.000000000000014</v>
      </c>
      <c r="G3" s="66">
        <f>SUM('Période 4'!W3)</f>
        <v>90.000000000000014</v>
      </c>
      <c r="H3" s="65">
        <f>SUM(Noel!W3)</f>
        <v>90.000000000000014</v>
      </c>
      <c r="I3" s="65">
        <f>SUM(Juin!W3)</f>
        <v>90.000000000000014</v>
      </c>
      <c r="J3" s="66">
        <f t="shared" ref="J3:J27" ca="1" si="0">SUM(D3,E3,F3,G3)</f>
        <v>270.00000000000006</v>
      </c>
      <c r="K3" s="79">
        <f>SUM($D$2,$E$2,$F$2,$G$2)</f>
        <v>400</v>
      </c>
      <c r="L3" s="77">
        <f ca="1">(J3/K3)</f>
        <v>0.67500000000000016</v>
      </c>
      <c r="M3" s="76">
        <f t="shared" ref="M3:M27" si="1">SUM(H3,I3)</f>
        <v>180.00000000000003</v>
      </c>
      <c r="N3" s="78">
        <f>SUM($H$2:$I$2)</f>
        <v>200</v>
      </c>
      <c r="O3" s="100">
        <f>IFERROR(M3/N3,"")</f>
        <v>0.90000000000000013</v>
      </c>
      <c r="P3" s="129">
        <f t="shared" ref="P3:P6" ca="1" si="2">IFERROR(SUM(L3*0.3)+(O3*0.7),"")</f>
        <v>0.5</v>
      </c>
    </row>
    <row r="4" spans="1:18" x14ac:dyDescent="0.25">
      <c r="A4" s="67">
        <v>2</v>
      </c>
      <c r="B4" s="68"/>
      <c r="C4" s="69"/>
      <c r="D4" s="63">
        <f>SUM('Période 1'!W4)</f>
        <v>0</v>
      </c>
      <c r="E4" s="64">
        <f>SUM('Période 2'!W4)</f>
        <v>0</v>
      </c>
      <c r="F4" s="66">
        <f>SUM('Période 3'!W4)</f>
        <v>100</v>
      </c>
      <c r="G4" s="66">
        <f>SUM('Période 4'!W4)</f>
        <v>100</v>
      </c>
      <c r="H4" s="65">
        <f>SUM(Noel!W4)</f>
        <v>0</v>
      </c>
      <c r="I4" s="65">
        <f>SUM(Juin!W4)</f>
        <v>100</v>
      </c>
      <c r="J4" s="66">
        <f t="shared" si="0"/>
        <v>200</v>
      </c>
      <c r="K4" s="79">
        <f t="shared" ref="K3:K27" si="3">SUM($D$2,$E$2,$F$2,$G$2)</f>
        <v>400</v>
      </c>
      <c r="L4" s="77">
        <f t="shared" ref="L3:L27" si="4">J4/K4</f>
        <v>0.5</v>
      </c>
      <c r="M4" s="76">
        <f>SUM(H4,I4)</f>
        <v>100</v>
      </c>
      <c r="N4" s="78">
        <f t="shared" ref="N4:N27" si="5">SUM($H$2:$I$2)</f>
        <v>200</v>
      </c>
      <c r="O4" s="100">
        <f t="shared" ref="O4:O27" si="6">IFERROR(M4/N4,"")</f>
        <v>0.5</v>
      </c>
      <c r="P4" s="129">
        <f t="shared" si="2"/>
        <v>0.5</v>
      </c>
    </row>
    <row r="5" spans="1:18" x14ac:dyDescent="0.25">
      <c r="A5" s="67">
        <v>3</v>
      </c>
      <c r="B5" s="68"/>
      <c r="C5" s="69"/>
      <c r="D5" s="63">
        <f>SUM('Période 1'!W5)</f>
        <v>0</v>
      </c>
      <c r="E5" s="64">
        <f>SUM('Période 2'!W5)</f>
        <v>0</v>
      </c>
      <c r="F5" s="66">
        <f>SUM('Période 3'!W5)</f>
        <v>0</v>
      </c>
      <c r="G5" s="66">
        <f>SUM('Période 4'!W5)</f>
        <v>0</v>
      </c>
      <c r="H5" s="65">
        <f>SUM(Noel!W5)</f>
        <v>0</v>
      </c>
      <c r="I5" s="65">
        <f>SUM(Juin!W5)</f>
        <v>0</v>
      </c>
      <c r="J5" s="66">
        <f t="shared" si="0"/>
        <v>0</v>
      </c>
      <c r="K5" s="79">
        <f t="shared" si="3"/>
        <v>400</v>
      </c>
      <c r="L5" s="77">
        <f t="shared" si="4"/>
        <v>0</v>
      </c>
      <c r="M5" s="76">
        <f t="shared" si="1"/>
        <v>0</v>
      </c>
      <c r="N5" s="78">
        <f t="shared" si="5"/>
        <v>200</v>
      </c>
      <c r="O5" s="100">
        <f t="shared" si="6"/>
        <v>0</v>
      </c>
      <c r="P5" s="129">
        <f t="shared" si="2"/>
        <v>0</v>
      </c>
    </row>
    <row r="6" spans="1:18" x14ac:dyDescent="0.25">
      <c r="A6" s="67">
        <v>4</v>
      </c>
      <c r="B6" s="68"/>
      <c r="C6" s="69"/>
      <c r="D6" s="63">
        <f>SUM('Période 1'!W6)</f>
        <v>0</v>
      </c>
      <c r="E6" s="64">
        <f>SUM('Période 2'!W6)</f>
        <v>0</v>
      </c>
      <c r="F6" s="66">
        <f>SUM('Période 3'!W6)</f>
        <v>0</v>
      </c>
      <c r="G6" s="66">
        <f>SUM('Période 4'!W6)</f>
        <v>0</v>
      </c>
      <c r="H6" s="65">
        <f>SUM(Noel!W6)</f>
        <v>0</v>
      </c>
      <c r="I6" s="65">
        <f>SUM(Juin!W6)</f>
        <v>0</v>
      </c>
      <c r="J6" s="66">
        <f t="shared" si="0"/>
        <v>0</v>
      </c>
      <c r="K6" s="79">
        <f t="shared" si="3"/>
        <v>400</v>
      </c>
      <c r="L6" s="77">
        <f t="shared" si="4"/>
        <v>0</v>
      </c>
      <c r="M6" s="76">
        <f t="shared" si="1"/>
        <v>0</v>
      </c>
      <c r="N6" s="78">
        <f t="shared" si="5"/>
        <v>200</v>
      </c>
      <c r="O6" s="100">
        <f t="shared" si="6"/>
        <v>0</v>
      </c>
      <c r="P6" s="129">
        <f t="shared" si="2"/>
        <v>0</v>
      </c>
    </row>
    <row r="7" spans="1:18" x14ac:dyDescent="0.25">
      <c r="A7" s="67">
        <v>5</v>
      </c>
      <c r="B7" s="68"/>
      <c r="C7" s="69"/>
      <c r="D7" s="63">
        <f>SUM('Période 1'!W7)</f>
        <v>0</v>
      </c>
      <c r="E7" s="64">
        <f>SUM('Période 2'!W7)</f>
        <v>0</v>
      </c>
      <c r="F7" s="66">
        <f>SUM('Période 3'!W7)</f>
        <v>0</v>
      </c>
      <c r="G7" s="66">
        <f>SUM('Période 4'!W7)</f>
        <v>0</v>
      </c>
      <c r="H7" s="65">
        <f>SUM(Noel!W7)</f>
        <v>0</v>
      </c>
      <c r="I7" s="65">
        <f>SUM(Juin!W7)</f>
        <v>0</v>
      </c>
      <c r="J7" s="66">
        <f t="shared" si="0"/>
        <v>0</v>
      </c>
      <c r="K7" s="79">
        <f t="shared" si="3"/>
        <v>400</v>
      </c>
      <c r="L7" s="77">
        <f t="shared" si="4"/>
        <v>0</v>
      </c>
      <c r="M7" s="76">
        <f t="shared" si="1"/>
        <v>0</v>
      </c>
      <c r="N7" s="78">
        <f t="shared" si="5"/>
        <v>200</v>
      </c>
      <c r="O7" s="100">
        <f t="shared" si="6"/>
        <v>0</v>
      </c>
      <c r="P7" s="129">
        <f t="shared" ref="P3:P27" si="7">IFERROR(SUM(L7*0.3)+(O7*0.7),"")</f>
        <v>0</v>
      </c>
    </row>
    <row r="8" spans="1:18" x14ac:dyDescent="0.25">
      <c r="A8" s="67">
        <v>6</v>
      </c>
      <c r="B8" s="68"/>
      <c r="C8" s="69"/>
      <c r="D8" s="63">
        <f>SUM('Période 1'!W8)</f>
        <v>0</v>
      </c>
      <c r="E8" s="64">
        <f>SUM('Période 2'!W8)</f>
        <v>0</v>
      </c>
      <c r="F8" s="66">
        <f>SUM('Période 3'!W8)</f>
        <v>0</v>
      </c>
      <c r="G8" s="66">
        <f>SUM('Période 4'!W8)</f>
        <v>0</v>
      </c>
      <c r="H8" s="65">
        <f>SUM(Noel!W8)</f>
        <v>0</v>
      </c>
      <c r="I8" s="65">
        <f>SUM(Juin!W8)</f>
        <v>0</v>
      </c>
      <c r="J8" s="66">
        <f t="shared" si="0"/>
        <v>0</v>
      </c>
      <c r="K8" s="79">
        <f t="shared" si="3"/>
        <v>400</v>
      </c>
      <c r="L8" s="77">
        <f t="shared" si="4"/>
        <v>0</v>
      </c>
      <c r="M8" s="76">
        <f t="shared" si="1"/>
        <v>0</v>
      </c>
      <c r="N8" s="78">
        <f t="shared" si="5"/>
        <v>200</v>
      </c>
      <c r="O8" s="100">
        <f t="shared" si="6"/>
        <v>0</v>
      </c>
      <c r="P8" s="129">
        <f t="shared" si="7"/>
        <v>0</v>
      </c>
    </row>
    <row r="9" spans="1:18" x14ac:dyDescent="0.25">
      <c r="A9" s="67">
        <v>7</v>
      </c>
      <c r="B9" s="68"/>
      <c r="C9" s="69"/>
      <c r="D9" s="63">
        <f>SUM('Période 1'!W9)</f>
        <v>0</v>
      </c>
      <c r="E9" s="64">
        <f>SUM('Période 2'!W9)</f>
        <v>0</v>
      </c>
      <c r="F9" s="66">
        <f>SUM('Période 3'!W9)</f>
        <v>0</v>
      </c>
      <c r="G9" s="66">
        <f>SUM('Période 4'!W9)</f>
        <v>0</v>
      </c>
      <c r="H9" s="65">
        <f>SUM(Noel!W9)</f>
        <v>0</v>
      </c>
      <c r="I9" s="65">
        <f>SUM(Juin!W9)</f>
        <v>0</v>
      </c>
      <c r="J9" s="66">
        <f t="shared" si="0"/>
        <v>0</v>
      </c>
      <c r="K9" s="79">
        <f t="shared" si="3"/>
        <v>400</v>
      </c>
      <c r="L9" s="77">
        <f t="shared" si="4"/>
        <v>0</v>
      </c>
      <c r="M9" s="76">
        <f t="shared" si="1"/>
        <v>0</v>
      </c>
      <c r="N9" s="78">
        <f t="shared" si="5"/>
        <v>200</v>
      </c>
      <c r="O9" s="100">
        <f t="shared" si="6"/>
        <v>0</v>
      </c>
      <c r="P9" s="129">
        <f t="shared" si="7"/>
        <v>0</v>
      </c>
    </row>
    <row r="10" spans="1:18" x14ac:dyDescent="0.25">
      <c r="A10" s="67">
        <v>8</v>
      </c>
      <c r="B10" s="68"/>
      <c r="C10" s="69"/>
      <c r="D10" s="63">
        <f>SUM('Période 1'!W10)</f>
        <v>0</v>
      </c>
      <c r="E10" s="64">
        <f>SUM('Période 2'!W10)</f>
        <v>0</v>
      </c>
      <c r="F10" s="66">
        <f>SUM('Période 3'!W10)</f>
        <v>0</v>
      </c>
      <c r="G10" s="66">
        <f>SUM('Période 4'!W10)</f>
        <v>0</v>
      </c>
      <c r="H10" s="65">
        <f>SUM(Noel!W10)</f>
        <v>0</v>
      </c>
      <c r="I10" s="65">
        <f>SUM(Juin!W10)</f>
        <v>0</v>
      </c>
      <c r="J10" s="66">
        <f t="shared" si="0"/>
        <v>0</v>
      </c>
      <c r="K10" s="79">
        <f t="shared" si="3"/>
        <v>400</v>
      </c>
      <c r="L10" s="77">
        <f t="shared" si="4"/>
        <v>0</v>
      </c>
      <c r="M10" s="76">
        <f t="shared" si="1"/>
        <v>0</v>
      </c>
      <c r="N10" s="78">
        <f t="shared" si="5"/>
        <v>200</v>
      </c>
      <c r="O10" s="100">
        <f t="shared" si="6"/>
        <v>0</v>
      </c>
      <c r="P10" s="129">
        <f t="shared" si="7"/>
        <v>0</v>
      </c>
    </row>
    <row r="11" spans="1:18" x14ac:dyDescent="0.25">
      <c r="A11" s="67">
        <v>9</v>
      </c>
      <c r="B11" s="68"/>
      <c r="C11" s="69"/>
      <c r="D11" s="63">
        <f>SUM('Période 1'!W11)</f>
        <v>0</v>
      </c>
      <c r="E11" s="64">
        <f>SUM('Période 2'!W11)</f>
        <v>0</v>
      </c>
      <c r="F11" s="66">
        <f>SUM('Période 3'!W11)</f>
        <v>0</v>
      </c>
      <c r="G11" s="66">
        <f>SUM('Période 4'!W11)</f>
        <v>0</v>
      </c>
      <c r="H11" s="65">
        <f>SUM(Noel!W11)</f>
        <v>0</v>
      </c>
      <c r="I11" s="65">
        <f>SUM(Juin!W11)</f>
        <v>0</v>
      </c>
      <c r="J11" s="66">
        <f t="shared" si="0"/>
        <v>0</v>
      </c>
      <c r="K11" s="79">
        <f t="shared" si="3"/>
        <v>400</v>
      </c>
      <c r="L11" s="77">
        <f t="shared" si="4"/>
        <v>0</v>
      </c>
      <c r="M11" s="76">
        <f t="shared" si="1"/>
        <v>0</v>
      </c>
      <c r="N11" s="78">
        <f t="shared" si="5"/>
        <v>200</v>
      </c>
      <c r="O11" s="100">
        <f t="shared" si="6"/>
        <v>0</v>
      </c>
      <c r="P11" s="129">
        <f t="shared" si="7"/>
        <v>0</v>
      </c>
    </row>
    <row r="12" spans="1:18" x14ac:dyDescent="0.25">
      <c r="A12" s="67">
        <v>10</v>
      </c>
      <c r="B12" s="68"/>
      <c r="C12" s="69"/>
      <c r="D12" s="63">
        <f>SUM('Période 1'!W12)</f>
        <v>0</v>
      </c>
      <c r="E12" s="64">
        <f>SUM('Période 2'!W12)</f>
        <v>0</v>
      </c>
      <c r="F12" s="66">
        <f>SUM('Période 3'!W12)</f>
        <v>0</v>
      </c>
      <c r="G12" s="66">
        <f>SUM('Période 4'!W12)</f>
        <v>0</v>
      </c>
      <c r="H12" s="65">
        <f>SUM(Noel!W12)</f>
        <v>0</v>
      </c>
      <c r="I12" s="65">
        <f>SUM(Juin!W12)</f>
        <v>0</v>
      </c>
      <c r="J12" s="66">
        <f t="shared" si="0"/>
        <v>0</v>
      </c>
      <c r="K12" s="79">
        <f t="shared" si="3"/>
        <v>400</v>
      </c>
      <c r="L12" s="77">
        <f t="shared" si="4"/>
        <v>0</v>
      </c>
      <c r="M12" s="76">
        <f t="shared" si="1"/>
        <v>0</v>
      </c>
      <c r="N12" s="78">
        <f t="shared" si="5"/>
        <v>200</v>
      </c>
      <c r="O12" s="100">
        <f t="shared" si="6"/>
        <v>0</v>
      </c>
      <c r="P12" s="129">
        <f t="shared" si="7"/>
        <v>0</v>
      </c>
    </row>
    <row r="13" spans="1:18" x14ac:dyDescent="0.25">
      <c r="A13" s="67">
        <v>11</v>
      </c>
      <c r="B13" s="68"/>
      <c r="C13" s="69"/>
      <c r="D13" s="63">
        <f>SUM('Période 1'!W13)</f>
        <v>0</v>
      </c>
      <c r="E13" s="64">
        <f>SUM('Période 2'!W13)</f>
        <v>0</v>
      </c>
      <c r="F13" s="66">
        <f>SUM('Période 3'!W13)</f>
        <v>0</v>
      </c>
      <c r="G13" s="66">
        <f>SUM('Période 4'!W13)</f>
        <v>0</v>
      </c>
      <c r="H13" s="65">
        <f>SUM(Noel!W13)</f>
        <v>0</v>
      </c>
      <c r="I13" s="65">
        <f>SUM(Juin!W13)</f>
        <v>0</v>
      </c>
      <c r="J13" s="66">
        <f t="shared" si="0"/>
        <v>0</v>
      </c>
      <c r="K13" s="79">
        <f t="shared" si="3"/>
        <v>400</v>
      </c>
      <c r="L13" s="77">
        <f t="shared" si="4"/>
        <v>0</v>
      </c>
      <c r="M13" s="76">
        <f t="shared" si="1"/>
        <v>0</v>
      </c>
      <c r="N13" s="78">
        <f t="shared" si="5"/>
        <v>200</v>
      </c>
      <c r="O13" s="100">
        <f t="shared" si="6"/>
        <v>0</v>
      </c>
      <c r="P13" s="129">
        <f t="shared" si="7"/>
        <v>0</v>
      </c>
    </row>
    <row r="14" spans="1:18" x14ac:dyDescent="0.25">
      <c r="A14" s="67">
        <v>12</v>
      </c>
      <c r="B14" s="68"/>
      <c r="C14" s="69"/>
      <c r="D14" s="63">
        <f>SUM('Période 1'!W14)</f>
        <v>0</v>
      </c>
      <c r="E14" s="64">
        <f>SUM('Période 2'!W14)</f>
        <v>0</v>
      </c>
      <c r="F14" s="66">
        <f>SUM('Période 3'!W14)</f>
        <v>0</v>
      </c>
      <c r="G14" s="66">
        <f>SUM('Période 4'!W14)</f>
        <v>0</v>
      </c>
      <c r="H14" s="65">
        <f>SUM(Noel!W14)</f>
        <v>0</v>
      </c>
      <c r="I14" s="65">
        <f>SUM(Juin!W14)</f>
        <v>0</v>
      </c>
      <c r="J14" s="66">
        <f t="shared" si="0"/>
        <v>0</v>
      </c>
      <c r="K14" s="79">
        <f t="shared" si="3"/>
        <v>400</v>
      </c>
      <c r="L14" s="77">
        <f t="shared" si="4"/>
        <v>0</v>
      </c>
      <c r="M14" s="76">
        <f t="shared" si="1"/>
        <v>0</v>
      </c>
      <c r="N14" s="78">
        <f t="shared" si="5"/>
        <v>200</v>
      </c>
      <c r="O14" s="100">
        <f t="shared" si="6"/>
        <v>0</v>
      </c>
      <c r="P14" s="129">
        <f t="shared" si="7"/>
        <v>0</v>
      </c>
    </row>
    <row r="15" spans="1:18" x14ac:dyDescent="0.25">
      <c r="A15" s="67">
        <v>13</v>
      </c>
      <c r="B15" s="68"/>
      <c r="C15" s="69"/>
      <c r="D15" s="63">
        <f>SUM('Période 1'!W15)</f>
        <v>0</v>
      </c>
      <c r="E15" s="64">
        <f>SUM('Période 2'!W15)</f>
        <v>0</v>
      </c>
      <c r="F15" s="66">
        <f>SUM('Période 3'!W15)</f>
        <v>0</v>
      </c>
      <c r="G15" s="66">
        <f>SUM('Période 4'!W15)</f>
        <v>0</v>
      </c>
      <c r="H15" s="65">
        <f>SUM(Noel!W15)</f>
        <v>0</v>
      </c>
      <c r="I15" s="65">
        <f>SUM(Juin!W15)</f>
        <v>0</v>
      </c>
      <c r="J15" s="66">
        <f t="shared" si="0"/>
        <v>0</v>
      </c>
      <c r="K15" s="79">
        <f t="shared" si="3"/>
        <v>400</v>
      </c>
      <c r="L15" s="77">
        <f t="shared" si="4"/>
        <v>0</v>
      </c>
      <c r="M15" s="76">
        <f t="shared" si="1"/>
        <v>0</v>
      </c>
      <c r="N15" s="78">
        <f t="shared" si="5"/>
        <v>200</v>
      </c>
      <c r="O15" s="100">
        <f t="shared" si="6"/>
        <v>0</v>
      </c>
      <c r="P15" s="129">
        <f t="shared" si="7"/>
        <v>0</v>
      </c>
    </row>
    <row r="16" spans="1:18" x14ac:dyDescent="0.25">
      <c r="A16" s="67">
        <v>14</v>
      </c>
      <c r="B16" s="68"/>
      <c r="C16" s="69"/>
      <c r="D16" s="63">
        <f>SUM('Période 1'!W16)</f>
        <v>0</v>
      </c>
      <c r="E16" s="64">
        <f>SUM('Période 2'!W16)</f>
        <v>0</v>
      </c>
      <c r="F16" s="66">
        <f>SUM('Période 3'!W16)</f>
        <v>0</v>
      </c>
      <c r="G16" s="66">
        <f>SUM('Période 4'!W16)</f>
        <v>0</v>
      </c>
      <c r="H16" s="65">
        <f>SUM(Noel!W16)</f>
        <v>0</v>
      </c>
      <c r="I16" s="65">
        <f>SUM(Juin!W16)</f>
        <v>0</v>
      </c>
      <c r="J16" s="66">
        <f t="shared" si="0"/>
        <v>0</v>
      </c>
      <c r="K16" s="79">
        <f t="shared" si="3"/>
        <v>400</v>
      </c>
      <c r="L16" s="77">
        <f t="shared" si="4"/>
        <v>0</v>
      </c>
      <c r="M16" s="76">
        <f t="shared" si="1"/>
        <v>0</v>
      </c>
      <c r="N16" s="78">
        <f t="shared" si="5"/>
        <v>200</v>
      </c>
      <c r="O16" s="100">
        <f t="shared" si="6"/>
        <v>0</v>
      </c>
      <c r="P16" s="129">
        <f t="shared" si="7"/>
        <v>0</v>
      </c>
      <c r="R16" s="70"/>
    </row>
    <row r="17" spans="1:16" x14ac:dyDescent="0.25">
      <c r="A17" s="67">
        <v>15</v>
      </c>
      <c r="B17" s="68"/>
      <c r="C17" s="69"/>
      <c r="D17" s="63">
        <f>SUM('Période 1'!W17)</f>
        <v>0</v>
      </c>
      <c r="E17" s="64">
        <f>SUM('Période 2'!W17)</f>
        <v>0</v>
      </c>
      <c r="F17" s="66">
        <f>SUM('Période 3'!W17)</f>
        <v>0</v>
      </c>
      <c r="G17" s="66">
        <f>SUM('Période 4'!W17)</f>
        <v>0</v>
      </c>
      <c r="H17" s="65">
        <f>SUM(Noel!W17)</f>
        <v>0</v>
      </c>
      <c r="I17" s="65">
        <f>SUM(Juin!W17)</f>
        <v>0</v>
      </c>
      <c r="J17" s="66">
        <f t="shared" si="0"/>
        <v>0</v>
      </c>
      <c r="K17" s="79">
        <f t="shared" si="3"/>
        <v>400</v>
      </c>
      <c r="L17" s="77">
        <f t="shared" si="4"/>
        <v>0</v>
      </c>
      <c r="M17" s="76">
        <f t="shared" si="1"/>
        <v>0</v>
      </c>
      <c r="N17" s="78">
        <f t="shared" si="5"/>
        <v>200</v>
      </c>
      <c r="O17" s="100">
        <f t="shared" si="6"/>
        <v>0</v>
      </c>
      <c r="P17" s="129">
        <f t="shared" si="7"/>
        <v>0</v>
      </c>
    </row>
    <row r="18" spans="1:16" x14ac:dyDescent="0.25">
      <c r="A18" s="67">
        <v>16</v>
      </c>
      <c r="B18" s="68"/>
      <c r="C18" s="69"/>
      <c r="D18" s="63">
        <f>SUM('Période 1'!W18)</f>
        <v>0</v>
      </c>
      <c r="E18" s="64">
        <f>SUM('Période 2'!W18)</f>
        <v>0</v>
      </c>
      <c r="F18" s="66">
        <f>SUM('Période 3'!W18)</f>
        <v>0</v>
      </c>
      <c r="G18" s="66">
        <f>SUM('Période 4'!W18)</f>
        <v>0</v>
      </c>
      <c r="H18" s="65">
        <f>SUM(Noel!W18)</f>
        <v>0</v>
      </c>
      <c r="I18" s="65">
        <f>SUM(Juin!W18)</f>
        <v>0</v>
      </c>
      <c r="J18" s="66">
        <f t="shared" si="0"/>
        <v>0</v>
      </c>
      <c r="K18" s="79">
        <f t="shared" si="3"/>
        <v>400</v>
      </c>
      <c r="L18" s="77">
        <f t="shared" si="4"/>
        <v>0</v>
      </c>
      <c r="M18" s="76">
        <f t="shared" si="1"/>
        <v>0</v>
      </c>
      <c r="N18" s="78">
        <f t="shared" si="5"/>
        <v>200</v>
      </c>
      <c r="O18" s="100">
        <f t="shared" si="6"/>
        <v>0</v>
      </c>
      <c r="P18" s="129">
        <f t="shared" si="7"/>
        <v>0</v>
      </c>
    </row>
    <row r="19" spans="1:16" x14ac:dyDescent="0.25">
      <c r="A19" s="67">
        <v>17</v>
      </c>
      <c r="B19" s="68"/>
      <c r="C19" s="69"/>
      <c r="D19" s="63">
        <f>SUM('Période 1'!W19)</f>
        <v>0</v>
      </c>
      <c r="E19" s="64">
        <f>SUM('Période 2'!W19)</f>
        <v>0</v>
      </c>
      <c r="F19" s="66">
        <f>SUM('Période 3'!W19)</f>
        <v>0</v>
      </c>
      <c r="G19" s="66">
        <f>SUM('Période 4'!W19)</f>
        <v>0</v>
      </c>
      <c r="H19" s="65">
        <f>SUM(Noel!W19)</f>
        <v>0</v>
      </c>
      <c r="I19" s="65">
        <f>SUM(Juin!W19)</f>
        <v>0</v>
      </c>
      <c r="J19" s="66">
        <f t="shared" si="0"/>
        <v>0</v>
      </c>
      <c r="K19" s="79">
        <f t="shared" si="3"/>
        <v>400</v>
      </c>
      <c r="L19" s="77">
        <f t="shared" si="4"/>
        <v>0</v>
      </c>
      <c r="M19" s="76">
        <f t="shared" si="1"/>
        <v>0</v>
      </c>
      <c r="N19" s="78">
        <f t="shared" si="5"/>
        <v>200</v>
      </c>
      <c r="O19" s="100">
        <f t="shared" si="6"/>
        <v>0</v>
      </c>
      <c r="P19" s="129">
        <f t="shared" si="7"/>
        <v>0</v>
      </c>
    </row>
    <row r="20" spans="1:16" x14ac:dyDescent="0.25">
      <c r="A20" s="67">
        <v>18</v>
      </c>
      <c r="B20" s="68"/>
      <c r="C20" s="69"/>
      <c r="D20" s="63">
        <f>SUM('Période 1'!W20)</f>
        <v>0</v>
      </c>
      <c r="E20" s="64">
        <f>SUM('Période 2'!W20)</f>
        <v>0</v>
      </c>
      <c r="F20" s="66">
        <f>SUM('Période 3'!W20)</f>
        <v>0</v>
      </c>
      <c r="G20" s="66">
        <f>SUM('Période 4'!W20)</f>
        <v>0</v>
      </c>
      <c r="H20" s="65">
        <f>SUM(Noel!W20)</f>
        <v>0</v>
      </c>
      <c r="I20" s="65">
        <f>SUM(Juin!W20)</f>
        <v>0</v>
      </c>
      <c r="J20" s="66">
        <f t="shared" si="0"/>
        <v>0</v>
      </c>
      <c r="K20" s="79">
        <f t="shared" si="3"/>
        <v>400</v>
      </c>
      <c r="L20" s="77">
        <f t="shared" si="4"/>
        <v>0</v>
      </c>
      <c r="M20" s="76">
        <f t="shared" si="1"/>
        <v>0</v>
      </c>
      <c r="N20" s="78">
        <f t="shared" si="5"/>
        <v>200</v>
      </c>
      <c r="O20" s="100">
        <f t="shared" si="6"/>
        <v>0</v>
      </c>
      <c r="P20" s="129">
        <f t="shared" si="7"/>
        <v>0</v>
      </c>
    </row>
    <row r="21" spans="1:16" x14ac:dyDescent="0.25">
      <c r="A21" s="67">
        <v>19</v>
      </c>
      <c r="B21" s="68"/>
      <c r="C21" s="69"/>
      <c r="D21" s="63">
        <f>SUM('Période 1'!W21)</f>
        <v>0</v>
      </c>
      <c r="E21" s="64">
        <f>SUM('Période 2'!W21)</f>
        <v>0</v>
      </c>
      <c r="F21" s="66">
        <f>SUM('Période 3'!W21)</f>
        <v>0</v>
      </c>
      <c r="G21" s="66">
        <f>SUM('Période 4'!W21)</f>
        <v>0</v>
      </c>
      <c r="H21" s="65">
        <f>SUM(Noel!W21)</f>
        <v>0</v>
      </c>
      <c r="I21" s="65">
        <f>SUM(Juin!W21)</f>
        <v>0</v>
      </c>
      <c r="J21" s="66">
        <f t="shared" si="0"/>
        <v>0</v>
      </c>
      <c r="K21" s="79">
        <f t="shared" si="3"/>
        <v>400</v>
      </c>
      <c r="L21" s="77">
        <f t="shared" si="4"/>
        <v>0</v>
      </c>
      <c r="M21" s="76">
        <f t="shared" si="1"/>
        <v>0</v>
      </c>
      <c r="N21" s="78">
        <f t="shared" si="5"/>
        <v>200</v>
      </c>
      <c r="O21" s="100">
        <f t="shared" si="6"/>
        <v>0</v>
      </c>
      <c r="P21" s="129">
        <f t="shared" si="7"/>
        <v>0</v>
      </c>
    </row>
    <row r="22" spans="1:16" x14ac:dyDescent="0.25">
      <c r="A22" s="67">
        <v>20</v>
      </c>
      <c r="B22" s="68"/>
      <c r="C22" s="69"/>
      <c r="D22" s="63">
        <f>SUM('Période 1'!W22)</f>
        <v>0</v>
      </c>
      <c r="E22" s="64">
        <f>SUM('Période 2'!W22)</f>
        <v>0</v>
      </c>
      <c r="F22" s="66">
        <f>SUM('Période 3'!W22)</f>
        <v>0</v>
      </c>
      <c r="G22" s="66">
        <f>SUM('Période 4'!W22)</f>
        <v>0</v>
      </c>
      <c r="H22" s="65">
        <f>SUM(Noel!W22)</f>
        <v>0</v>
      </c>
      <c r="I22" s="65">
        <f>SUM(Juin!W22)</f>
        <v>0</v>
      </c>
      <c r="J22" s="66">
        <f t="shared" si="0"/>
        <v>0</v>
      </c>
      <c r="K22" s="79">
        <f t="shared" si="3"/>
        <v>400</v>
      </c>
      <c r="L22" s="77">
        <f t="shared" si="4"/>
        <v>0</v>
      </c>
      <c r="M22" s="76">
        <f t="shared" si="1"/>
        <v>0</v>
      </c>
      <c r="N22" s="78">
        <f t="shared" si="5"/>
        <v>200</v>
      </c>
      <c r="O22" s="100">
        <f t="shared" si="6"/>
        <v>0</v>
      </c>
      <c r="P22" s="129">
        <f t="shared" si="7"/>
        <v>0</v>
      </c>
    </row>
    <row r="23" spans="1:16" x14ac:dyDescent="0.25">
      <c r="A23" s="67">
        <v>21</v>
      </c>
      <c r="B23" s="68"/>
      <c r="C23" s="69"/>
      <c r="D23" s="63">
        <f>SUM('Période 1'!W23)</f>
        <v>0</v>
      </c>
      <c r="E23" s="64">
        <f>SUM('Période 2'!W23)</f>
        <v>0</v>
      </c>
      <c r="F23" s="66">
        <f>SUM('Période 3'!W23)</f>
        <v>0</v>
      </c>
      <c r="G23" s="66">
        <f>SUM('Période 4'!W23)</f>
        <v>0</v>
      </c>
      <c r="H23" s="65">
        <f>SUM(Noel!W23)</f>
        <v>0</v>
      </c>
      <c r="I23" s="65">
        <f>SUM(Juin!W23)</f>
        <v>0</v>
      </c>
      <c r="J23" s="66">
        <f t="shared" si="0"/>
        <v>0</v>
      </c>
      <c r="K23" s="79">
        <f t="shared" si="3"/>
        <v>400</v>
      </c>
      <c r="L23" s="77">
        <f t="shared" si="4"/>
        <v>0</v>
      </c>
      <c r="M23" s="76">
        <f t="shared" si="1"/>
        <v>0</v>
      </c>
      <c r="N23" s="78">
        <f t="shared" si="5"/>
        <v>200</v>
      </c>
      <c r="O23" s="100">
        <f t="shared" si="6"/>
        <v>0</v>
      </c>
      <c r="P23" s="129">
        <f t="shared" si="7"/>
        <v>0</v>
      </c>
    </row>
    <row r="24" spans="1:16" x14ac:dyDescent="0.25">
      <c r="A24" s="67">
        <v>22</v>
      </c>
      <c r="B24" s="68"/>
      <c r="C24" s="69"/>
      <c r="D24" s="63">
        <f>SUM('Période 1'!W24)</f>
        <v>0</v>
      </c>
      <c r="E24" s="64">
        <f>SUM('Période 2'!W24)</f>
        <v>0</v>
      </c>
      <c r="F24" s="66">
        <f>SUM('Période 3'!W24)</f>
        <v>0</v>
      </c>
      <c r="G24" s="66">
        <f>SUM('Période 4'!W24)</f>
        <v>0</v>
      </c>
      <c r="H24" s="65">
        <f>SUM(Noel!W24)</f>
        <v>0</v>
      </c>
      <c r="I24" s="65">
        <f>SUM(Juin!W24)</f>
        <v>0</v>
      </c>
      <c r="J24" s="66">
        <f t="shared" si="0"/>
        <v>0</v>
      </c>
      <c r="K24" s="79">
        <f t="shared" si="3"/>
        <v>400</v>
      </c>
      <c r="L24" s="77">
        <f t="shared" si="4"/>
        <v>0</v>
      </c>
      <c r="M24" s="76">
        <f t="shared" si="1"/>
        <v>0</v>
      </c>
      <c r="N24" s="78">
        <f t="shared" si="5"/>
        <v>200</v>
      </c>
      <c r="O24" s="100">
        <f t="shared" si="6"/>
        <v>0</v>
      </c>
      <c r="P24" s="129">
        <f t="shared" si="7"/>
        <v>0</v>
      </c>
    </row>
    <row r="25" spans="1:16" x14ac:dyDescent="0.25">
      <c r="A25" s="67">
        <v>23</v>
      </c>
      <c r="B25" s="68"/>
      <c r="C25" s="69"/>
      <c r="D25" s="63">
        <f>SUM('Période 1'!W25)</f>
        <v>0</v>
      </c>
      <c r="E25" s="64">
        <f>SUM('Période 2'!W25)</f>
        <v>0</v>
      </c>
      <c r="F25" s="66">
        <f>SUM('Période 3'!W25)</f>
        <v>0</v>
      </c>
      <c r="G25" s="66">
        <f>SUM('Période 4'!W25)</f>
        <v>0</v>
      </c>
      <c r="H25" s="65">
        <f>SUM(Noel!W25)</f>
        <v>0</v>
      </c>
      <c r="I25" s="65">
        <f>SUM(Juin!W25)</f>
        <v>0</v>
      </c>
      <c r="J25" s="66">
        <f t="shared" si="0"/>
        <v>0</v>
      </c>
      <c r="K25" s="79">
        <f t="shared" si="3"/>
        <v>400</v>
      </c>
      <c r="L25" s="77">
        <f t="shared" si="4"/>
        <v>0</v>
      </c>
      <c r="M25" s="76">
        <f t="shared" si="1"/>
        <v>0</v>
      </c>
      <c r="N25" s="78">
        <f t="shared" si="5"/>
        <v>200</v>
      </c>
      <c r="O25" s="100">
        <f t="shared" si="6"/>
        <v>0</v>
      </c>
      <c r="P25" s="129">
        <f t="shared" si="7"/>
        <v>0</v>
      </c>
    </row>
    <row r="26" spans="1:16" x14ac:dyDescent="0.25">
      <c r="A26" s="67">
        <v>24</v>
      </c>
      <c r="B26" s="68"/>
      <c r="C26" s="69"/>
      <c r="D26" s="63">
        <f>SUM('Période 1'!W26)</f>
        <v>0</v>
      </c>
      <c r="E26" s="64">
        <f>SUM('Période 2'!W26)</f>
        <v>0</v>
      </c>
      <c r="F26" s="66">
        <f>SUM('Période 3'!W26)</f>
        <v>0</v>
      </c>
      <c r="G26" s="66">
        <f>SUM('Période 4'!W26)</f>
        <v>0</v>
      </c>
      <c r="H26" s="65">
        <f>SUM(Noel!W26)</f>
        <v>0</v>
      </c>
      <c r="I26" s="65">
        <f>SUM(Juin!W26)</f>
        <v>0</v>
      </c>
      <c r="J26" s="66">
        <f t="shared" si="0"/>
        <v>0</v>
      </c>
      <c r="K26" s="79">
        <f t="shared" si="3"/>
        <v>400</v>
      </c>
      <c r="L26" s="77">
        <f t="shared" si="4"/>
        <v>0</v>
      </c>
      <c r="M26" s="76">
        <f t="shared" si="1"/>
        <v>0</v>
      </c>
      <c r="N26" s="78">
        <f t="shared" si="5"/>
        <v>200</v>
      </c>
      <c r="O26" s="100">
        <f t="shared" si="6"/>
        <v>0</v>
      </c>
      <c r="P26" s="129">
        <f t="shared" si="7"/>
        <v>0</v>
      </c>
    </row>
    <row r="27" spans="1:16" ht="15.75" thickBot="1" x14ac:dyDescent="0.3">
      <c r="A27" s="71">
        <v>25</v>
      </c>
      <c r="B27" s="72"/>
      <c r="C27" s="73"/>
      <c r="D27" s="63">
        <f>SUM('Période 1'!W27)</f>
        <v>0</v>
      </c>
      <c r="E27" s="64">
        <f>SUM('Période 2'!W27)</f>
        <v>0</v>
      </c>
      <c r="F27" s="66">
        <f>SUM('Période 3'!W27)</f>
        <v>0</v>
      </c>
      <c r="G27" s="66">
        <f>SUM('Période 4'!W27)</f>
        <v>0</v>
      </c>
      <c r="H27" s="65">
        <f>SUM(Noel!W27)</f>
        <v>0</v>
      </c>
      <c r="I27" s="65">
        <f>SUM(Juin!W27)</f>
        <v>0</v>
      </c>
      <c r="J27" s="66">
        <f t="shared" si="0"/>
        <v>0</v>
      </c>
      <c r="K27" s="79">
        <f t="shared" si="3"/>
        <v>400</v>
      </c>
      <c r="L27" s="77">
        <f t="shared" si="4"/>
        <v>0</v>
      </c>
      <c r="M27" s="76">
        <f t="shared" si="1"/>
        <v>0</v>
      </c>
      <c r="N27" s="78">
        <f t="shared" si="5"/>
        <v>200</v>
      </c>
      <c r="O27" s="100">
        <f t="shared" si="6"/>
        <v>0</v>
      </c>
      <c r="P27" s="129">
        <f t="shared" si="7"/>
        <v>0</v>
      </c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Données</vt:lpstr>
      <vt:lpstr>Période 1</vt:lpstr>
      <vt:lpstr>Période 2</vt:lpstr>
      <vt:lpstr>Noel</vt:lpstr>
      <vt:lpstr>Période 3</vt:lpstr>
      <vt:lpstr>Période 4</vt:lpstr>
      <vt:lpstr>Juin</vt:lpstr>
      <vt:lpstr>Récap</vt:lpstr>
      <vt:lpstr>nom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cp:lastPrinted>2014-08-24T11:20:10Z</cp:lastPrinted>
  <dcterms:created xsi:type="dcterms:W3CDTF">2014-08-24T08:31:56Z</dcterms:created>
  <dcterms:modified xsi:type="dcterms:W3CDTF">2014-08-29T11:30:00Z</dcterms:modified>
</cp:coreProperties>
</file>