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7425"/>
  </bookViews>
  <sheets>
    <sheet name="Feuil2" sheetId="2" r:id="rId1"/>
    <sheet name="Feuil3" sheetId="3" r:id="rId2"/>
  </sheets>
  <externalReferences>
    <externalReference r:id="rId3"/>
  </externalReferences>
  <definedNames>
    <definedName name="nature_missions" localSheetId="0">'[1]Matrice vierge '!$L$60:$L$69</definedName>
    <definedName name="redacteur" localSheetId="0">'[1]Matrice vierge '!$I$60:$I$69</definedName>
  </definedNames>
  <calcPr calcId="144525"/>
</workbook>
</file>

<file path=xl/calcChain.xml><?xml version="1.0" encoding="utf-8"?>
<calcChain xmlns="http://schemas.openxmlformats.org/spreadsheetml/2006/main">
  <c r="E48" i="2" l="1"/>
  <c r="E45" i="2"/>
  <c r="L42" i="2"/>
  <c r="E41" i="2"/>
  <c r="C41" i="2"/>
  <c r="E40" i="2"/>
  <c r="C40" i="2"/>
  <c r="E39" i="2"/>
  <c r="C39" i="2"/>
  <c r="E38" i="2"/>
  <c r="C38" i="2"/>
  <c r="E37" i="2"/>
  <c r="C37" i="2"/>
  <c r="E36" i="2"/>
  <c r="C36" i="2"/>
  <c r="E35" i="2"/>
  <c r="C35" i="2"/>
  <c r="E34" i="2"/>
  <c r="C34" i="2"/>
  <c r="E33" i="2"/>
  <c r="C33" i="2"/>
  <c r="E32" i="2"/>
  <c r="C32" i="2"/>
  <c r="E31" i="2"/>
  <c r="C31" i="2"/>
  <c r="E30" i="2"/>
  <c r="C30" i="2"/>
  <c r="E29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</calcChain>
</file>

<file path=xl/sharedStrings.xml><?xml version="1.0" encoding="utf-8"?>
<sst xmlns="http://schemas.openxmlformats.org/spreadsheetml/2006/main" count="10" uniqueCount="10">
  <si>
    <t xml:space="preserve">A
l'iInitiative
 du </t>
  </si>
  <si>
    <t>Date</t>
  </si>
  <si>
    <t>Nb de jours depuis le dernier contact</t>
  </si>
  <si>
    <t>Cabinet</t>
  </si>
  <si>
    <t>Synthèse : Suivi de la relation</t>
  </si>
  <si>
    <t>Gérer les  alertes</t>
  </si>
  <si>
    <t>Nombre de contact relationnel</t>
  </si>
  <si>
    <t>Nb de jours à partir duquel il conviendrait d'avoir un contact</t>
  </si>
  <si>
    <t>Nb de jours à partir duquel il est indispensable d'avoir un contact</t>
  </si>
  <si>
    <t>Opportunité de nouvelle 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</si>
</sst>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8" formatCode="h:mm;@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0"/>
      <color theme="4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gradientFill degree="90">
        <stop position="0">
          <color theme="0"/>
        </stop>
        <stop position="1">
          <color theme="4" tint="0.40000610370189521"/>
        </stop>
      </gradient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theme="2"/>
      </left>
      <right style="thin">
        <color theme="2"/>
      </right>
      <top style="medium">
        <color theme="2"/>
      </top>
      <bottom style="thin">
        <color theme="2"/>
      </bottom>
      <diagonal/>
    </border>
    <border>
      <left style="hair">
        <color theme="2"/>
      </left>
      <right style="hair">
        <color theme="2"/>
      </right>
      <top style="hair">
        <color theme="2"/>
      </top>
      <bottom style="thin">
        <color theme="2"/>
      </bottom>
      <diagonal/>
    </border>
    <border>
      <left style="mediumDashed">
        <color theme="2"/>
      </left>
      <right style="mediumDashed">
        <color theme="2"/>
      </right>
      <top/>
      <bottom style="hair">
        <color theme="2"/>
      </bottom>
      <diagonal/>
    </border>
    <border>
      <left style="medium">
        <color theme="2"/>
      </left>
      <right style="mediumDashed">
        <color theme="2"/>
      </right>
      <top/>
      <bottom style="hair">
        <color theme="2"/>
      </bottom>
      <diagonal/>
    </border>
    <border>
      <left style="medium">
        <color theme="2"/>
      </left>
      <right style="mediumDashed">
        <color theme="2"/>
      </right>
      <top style="hair">
        <color theme="2"/>
      </top>
      <bottom style="hair">
        <color theme="2"/>
      </bottom>
      <diagonal/>
    </border>
    <border>
      <left style="mediumDashed">
        <color theme="2"/>
      </left>
      <right style="medium">
        <color theme="2"/>
      </right>
      <top style="hair">
        <color theme="2"/>
      </top>
      <bottom style="hair">
        <color theme="2"/>
      </bottom>
      <diagonal/>
    </border>
    <border>
      <left style="mediumDashed">
        <color theme="2"/>
      </left>
      <right style="medium">
        <color theme="2"/>
      </right>
      <top/>
      <bottom style="hair">
        <color theme="2"/>
      </bottom>
      <diagonal/>
    </border>
    <border>
      <left style="medium">
        <color theme="2"/>
      </left>
      <right/>
      <top style="hair">
        <color theme="2"/>
      </top>
      <bottom style="medium">
        <color theme="2"/>
      </bottom>
      <diagonal/>
    </border>
    <border>
      <left/>
      <right/>
      <top style="hair">
        <color theme="2"/>
      </top>
      <bottom style="medium">
        <color theme="2"/>
      </bottom>
      <diagonal/>
    </border>
    <border>
      <left/>
      <right style="medium">
        <color theme="2"/>
      </right>
      <top style="hair">
        <color theme="2"/>
      </top>
      <bottom style="medium">
        <color theme="2"/>
      </bottom>
      <diagonal/>
    </border>
    <border>
      <left style="hair">
        <color theme="2"/>
      </left>
      <right/>
      <top style="hair">
        <color theme="2"/>
      </top>
      <bottom/>
      <diagonal/>
    </border>
    <border>
      <left/>
      <right/>
      <top style="hair">
        <color theme="2"/>
      </top>
      <bottom/>
      <diagonal/>
    </border>
    <border>
      <left/>
      <right style="hair">
        <color theme="2"/>
      </right>
      <top style="hair">
        <color theme="2"/>
      </top>
      <bottom/>
      <diagonal/>
    </border>
    <border>
      <left style="hair">
        <color theme="2"/>
      </left>
      <right/>
      <top/>
      <bottom/>
      <diagonal/>
    </border>
    <border>
      <left/>
      <right style="hair">
        <color theme="2"/>
      </right>
      <top/>
      <bottom/>
      <diagonal/>
    </border>
    <border>
      <left style="hair">
        <color theme="2"/>
      </left>
      <right style="hair">
        <color theme="2"/>
      </right>
      <top style="hair">
        <color theme="2"/>
      </top>
      <bottom style="hair">
        <color theme="2"/>
      </bottom>
      <diagonal/>
    </border>
  </borders>
  <cellStyleXfs count="3">
    <xf numFmtId="0" fontId="0" fillId="0" borderId="0"/>
    <xf numFmtId="0" fontId="1" fillId="2" borderId="1">
      <alignment horizontal="center" vertical="center" wrapText="1"/>
    </xf>
    <xf numFmtId="43" fontId="5" fillId="0" borderId="0" applyFont="0" applyFill="0" applyBorder="0" applyAlignment="0" applyProtection="0"/>
  </cellStyleXfs>
  <cellXfs count="44">
    <xf numFmtId="0" fontId="0" fillId="0" borderId="0" xfId="0"/>
    <xf numFmtId="0" fontId="2" fillId="3" borderId="2" xfId="1" applyFont="1" applyFill="1" applyBorder="1" applyAlignment="1">
      <alignment horizontal="center" vertical="center" wrapText="1"/>
    </xf>
    <xf numFmtId="0" fontId="3" fillId="0" borderId="3" xfId="0" applyFont="1" applyBorder="1" applyAlignment="1" applyProtection="1">
      <protection locked="0"/>
    </xf>
    <xf numFmtId="14" fontId="3" fillId="0" borderId="4" xfId="0" applyNumberFormat="1" applyFont="1" applyBorder="1" applyAlignment="1" applyProtection="1">
      <protection locked="0"/>
    </xf>
    <xf numFmtId="164" fontId="4" fillId="0" borderId="3" xfId="0" applyNumberFormat="1" applyFont="1" applyBorder="1" applyAlignment="1"/>
    <xf numFmtId="14" fontId="3" fillId="0" borderId="3" xfId="0" applyNumberFormat="1" applyFont="1" applyBorder="1" applyAlignment="1" applyProtection="1">
      <protection locked="0"/>
    </xf>
    <xf numFmtId="14" fontId="3" fillId="0" borderId="5" xfId="0" applyNumberFormat="1" applyFont="1" applyBorder="1" applyAlignment="1" applyProtection="1">
      <protection locked="0"/>
    </xf>
    <xf numFmtId="0" fontId="6" fillId="0" borderId="0" xfId="1" applyFont="1" applyFill="1" applyBorder="1" applyAlignment="1">
      <alignment horizontal="center" vertical="center" wrapText="1"/>
    </xf>
    <xf numFmtId="14" fontId="3" fillId="0" borderId="6" xfId="0" applyNumberFormat="1" applyFont="1" applyBorder="1" applyAlignment="1" applyProtection="1">
      <protection locked="0"/>
    </xf>
    <xf numFmtId="0" fontId="3" fillId="0" borderId="0" xfId="0" applyFont="1"/>
    <xf numFmtId="168" fontId="3" fillId="0" borderId="7" xfId="2" applyNumberFormat="1" applyFont="1" applyBorder="1" applyAlignment="1" applyProtection="1">
      <protection locked="0"/>
    </xf>
    <xf numFmtId="164" fontId="4" fillId="0" borderId="3" xfId="0" applyNumberFormat="1" applyFont="1" applyFill="1" applyBorder="1" applyAlignment="1"/>
    <xf numFmtId="0" fontId="3" fillId="0" borderId="8" xfId="0" applyFont="1" applyBorder="1"/>
    <xf numFmtId="0" fontId="4" fillId="0" borderId="9" xfId="0" applyFont="1" applyBorder="1"/>
    <xf numFmtId="0" fontId="3" fillId="0" borderId="9" xfId="0" applyFont="1" applyBorder="1"/>
    <xf numFmtId="0" fontId="3" fillId="0" borderId="10" xfId="0" applyFont="1" applyBorder="1"/>
    <xf numFmtId="168" fontId="7" fillId="0" borderId="10" xfId="0" applyNumberFormat="1" applyFont="1" applyBorder="1" applyAlignment="1">
      <alignment horizontal="center"/>
    </xf>
    <xf numFmtId="0" fontId="0" fillId="0" borderId="0" xfId="0" applyProtection="1">
      <protection locked="0"/>
    </xf>
    <xf numFmtId="0" fontId="0" fillId="0" borderId="0" xfId="0" applyBorder="1"/>
    <xf numFmtId="0" fontId="8" fillId="0" borderId="0" xfId="0" applyFont="1" applyBorder="1"/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7" fillId="0" borderId="14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0" fillId="0" borderId="14" xfId="0" applyBorder="1"/>
    <xf numFmtId="0" fontId="0" fillId="0" borderId="0" xfId="0" applyFill="1" applyBorder="1"/>
    <xf numFmtId="0" fontId="3" fillId="0" borderId="14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horizontal="left" vertical="center" wrapText="1" indent="1"/>
    </xf>
    <xf numFmtId="0" fontId="3" fillId="0" borderId="15" xfId="0" applyFont="1" applyBorder="1" applyAlignment="1">
      <alignment horizontal="left" vertical="center" wrapText="1" indent="1"/>
    </xf>
    <xf numFmtId="0" fontId="0" fillId="4" borderId="16" xfId="0" applyFill="1" applyBorder="1" applyAlignment="1" applyProtection="1">
      <alignment horizontal="center" vertical="center" wrapText="1"/>
    </xf>
    <xf numFmtId="0" fontId="0" fillId="0" borderId="12" xfId="0" applyBorder="1" applyAlignment="1">
      <alignment horizontal="center"/>
    </xf>
    <xf numFmtId="0" fontId="7" fillId="0" borderId="14" xfId="0" applyFont="1" applyBorder="1" applyAlignment="1">
      <alignment horizontal="left" vertical="center" indent="4"/>
    </xf>
    <xf numFmtId="0" fontId="3" fillId="0" borderId="15" xfId="0" applyFont="1" applyBorder="1" applyAlignment="1">
      <alignment horizontal="left" vertical="center"/>
    </xf>
    <xf numFmtId="0" fontId="0" fillId="5" borderId="16" xfId="0" applyFill="1" applyBorder="1" applyAlignment="1" applyProtection="1">
      <alignment horizontal="center"/>
    </xf>
  </cellXfs>
  <cellStyles count="3">
    <cellStyle name="Milliers" xfId="2" builtinId="3"/>
    <cellStyle name="Normal" xfId="0" builtinId="0"/>
    <cellStyle name="Tableau-en-tete" xfId="1"/>
  </cellStyles>
  <dxfs count="28"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ill>
        <patternFill>
          <bgColor theme="3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ill>
        <patternFill>
          <bgColor theme="3"/>
        </patternFill>
      </fill>
    </dxf>
    <dxf>
      <fill>
        <patternFill>
          <bgColor theme="5"/>
        </patternFill>
      </fill>
    </dxf>
    <dxf>
      <fill>
        <patternFill>
          <bgColor theme="3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ill>
        <patternFill>
          <bgColor theme="3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ill>
        <patternFill>
          <bgColor theme="3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ill>
        <patternFill>
          <bgColor theme="3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ill>
        <patternFill>
          <bgColor theme="3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ill>
        <patternFill>
          <bgColor theme="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%20stage%20EC\1A%20MEMOIRE%202014\1A%20MEMOIRE%202014%20REALISATION\OUTILS%20MEMOIRE\TDB\TDB%20VDE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- Mode d'emploi"/>
      <sheetName val="Exemp. Suivi relation client"/>
      <sheetName val="Matrice vierge "/>
      <sheetName val="TECHNIQUE"/>
    </sheetNames>
    <sheetDataSet>
      <sheetData sheetId="0"/>
      <sheetData sheetId="1"/>
      <sheetData sheetId="2">
        <row r="61">
          <cell r="I61" t="str">
            <v>Info de base/dossier</v>
          </cell>
          <cell r="L61" t="str">
            <v>Comptabilité</v>
          </cell>
        </row>
        <row r="62">
          <cell r="I62" t="str">
            <v>Questions techniques/dossier</v>
          </cell>
          <cell r="L62" t="str">
            <v>Social</v>
          </cell>
        </row>
        <row r="63">
          <cell r="I63" t="str">
            <v>Questions technique/hors dossier</v>
          </cell>
          <cell r="L63" t="str">
            <v>Juridique</v>
          </cell>
        </row>
        <row r="64">
          <cell r="I64" t="str">
            <v>Demande spécifique</v>
          </cell>
          <cell r="L64" t="str">
            <v>Conseil</v>
          </cell>
        </row>
        <row r="65">
          <cell r="I65" t="str">
            <v>Contact relationnel</v>
          </cell>
          <cell r="L65" t="str">
            <v>Formation</v>
          </cell>
        </row>
        <row r="66">
          <cell r="I66" t="str">
            <v>Opportunité de nouvelle mission</v>
          </cell>
        </row>
        <row r="67">
          <cell r="I67" t="str">
            <v>1ère relance pièce comptable</v>
          </cell>
        </row>
        <row r="68">
          <cell r="I68" t="str">
            <v>2ème relance pièce comptable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workbookViewId="0">
      <selection activeCell="H49" sqref="H49"/>
    </sheetView>
  </sheetViews>
  <sheetFormatPr baseColWidth="10" defaultRowHeight="15" x14ac:dyDescent="0.25"/>
  <sheetData>
    <row r="1" spans="1:12" ht="51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7"/>
      <c r="K1" s="1"/>
      <c r="L1" s="1"/>
    </row>
    <row r="2" spans="1:12" x14ac:dyDescent="0.25">
      <c r="A2" s="2" t="s">
        <v>3</v>
      </c>
      <c r="B2" s="3">
        <v>41873</v>
      </c>
      <c r="C2" s="4">
        <f ca="1">IF(B2="","",IF(ISNA(TODAY()-B2),"",(TODAY()-B2)))</f>
        <v>1</v>
      </c>
      <c r="D2" s="2"/>
      <c r="E2" s="5"/>
      <c r="F2" s="5"/>
      <c r="G2" s="5"/>
      <c r="H2" s="5"/>
      <c r="I2" s="8"/>
      <c r="J2" s="9"/>
      <c r="K2" s="3"/>
      <c r="L2" s="10"/>
    </row>
    <row r="3" spans="1:12" x14ac:dyDescent="0.25">
      <c r="A3" s="2"/>
      <c r="B3" s="3"/>
      <c r="C3" s="4" t="str">
        <f t="shared" ref="C3:C9" ca="1" si="0">IF(B3="","",IF(ISNA(TODAY()-B3),"",(TODAY()-B3)))</f>
        <v/>
      </c>
      <c r="D3" s="2"/>
      <c r="E3" s="5"/>
      <c r="F3" s="5"/>
      <c r="G3" s="5"/>
      <c r="H3" s="5"/>
      <c r="I3" s="8"/>
      <c r="J3" s="9"/>
      <c r="K3" s="3"/>
      <c r="L3" s="10"/>
    </row>
    <row r="4" spans="1:12" x14ac:dyDescent="0.25">
      <c r="A4" s="2"/>
      <c r="B4" s="6"/>
      <c r="C4" s="4" t="str">
        <f t="shared" ca="1" si="0"/>
        <v/>
      </c>
      <c r="D4" s="2"/>
      <c r="E4" s="5"/>
      <c r="F4" s="5"/>
      <c r="G4" s="5"/>
      <c r="H4" s="5"/>
      <c r="I4" s="8"/>
      <c r="J4" s="9"/>
      <c r="K4" s="6"/>
      <c r="L4" s="10"/>
    </row>
    <row r="5" spans="1:12" x14ac:dyDescent="0.25">
      <c r="A5" s="2"/>
      <c r="B5" s="6"/>
      <c r="C5" s="4" t="str">
        <f t="shared" ca="1" si="0"/>
        <v/>
      </c>
      <c r="D5" s="2"/>
      <c r="E5" s="5"/>
      <c r="F5" s="5"/>
      <c r="G5" s="5"/>
      <c r="H5" s="5"/>
      <c r="I5" s="8"/>
      <c r="J5" s="9"/>
      <c r="K5" s="6"/>
      <c r="L5" s="10"/>
    </row>
    <row r="6" spans="1:12" x14ac:dyDescent="0.25">
      <c r="A6" s="2"/>
      <c r="B6" s="6"/>
      <c r="C6" s="4" t="str">
        <f t="shared" ca="1" si="0"/>
        <v/>
      </c>
      <c r="D6" s="2"/>
      <c r="E6" s="5"/>
      <c r="F6" s="5"/>
      <c r="G6" s="5"/>
      <c r="H6" s="5"/>
      <c r="I6" s="8"/>
      <c r="J6" s="9"/>
      <c r="K6" s="6"/>
      <c r="L6" s="10"/>
    </row>
    <row r="7" spans="1:12" x14ac:dyDescent="0.25">
      <c r="A7" s="2"/>
      <c r="B7" s="6"/>
      <c r="C7" s="4" t="str">
        <f t="shared" ca="1" si="0"/>
        <v/>
      </c>
      <c r="D7" s="2"/>
      <c r="E7" s="5"/>
      <c r="F7" s="5"/>
      <c r="G7" s="5"/>
      <c r="H7" s="5"/>
      <c r="I7" s="8"/>
      <c r="J7" s="9"/>
      <c r="K7" s="6"/>
      <c r="L7" s="10"/>
    </row>
    <row r="8" spans="1:12" x14ac:dyDescent="0.25">
      <c r="A8" s="2"/>
      <c r="B8" s="6"/>
      <c r="C8" s="4" t="str">
        <f t="shared" ca="1" si="0"/>
        <v/>
      </c>
      <c r="D8" s="2"/>
      <c r="E8" s="5"/>
      <c r="F8" s="5"/>
      <c r="G8" s="5"/>
      <c r="H8" s="5"/>
      <c r="I8" s="8"/>
      <c r="J8" s="9"/>
      <c r="K8" s="6"/>
      <c r="L8" s="10"/>
    </row>
    <row r="9" spans="1:12" x14ac:dyDescent="0.25">
      <c r="A9" s="2"/>
      <c r="B9" s="6"/>
      <c r="C9" s="4" t="str">
        <f t="shared" ca="1" si="0"/>
        <v/>
      </c>
      <c r="D9" s="2"/>
      <c r="E9" s="5"/>
      <c r="F9" s="5"/>
      <c r="G9" s="5"/>
      <c r="H9" s="5"/>
      <c r="I9" s="8"/>
      <c r="J9" s="9"/>
      <c r="K9" s="6"/>
      <c r="L9" s="10"/>
    </row>
    <row r="10" spans="1:12" x14ac:dyDescent="0.25">
      <c r="A10" s="2"/>
      <c r="B10" s="6"/>
      <c r="C10" s="11" t="str">
        <f t="shared" ref="C10:C47" ca="1" si="1">IF(OR(B10="",ISNA(TODAY()-B10)),"",(TODAY()-B10))</f>
        <v/>
      </c>
      <c r="D10" s="2"/>
      <c r="E10" s="5"/>
      <c r="F10" s="5"/>
      <c r="G10" s="5"/>
      <c r="H10" s="5"/>
      <c r="I10" s="8"/>
      <c r="J10" s="9"/>
      <c r="K10" s="6"/>
      <c r="L10" s="10"/>
    </row>
    <row r="11" spans="1:12" x14ac:dyDescent="0.25">
      <c r="A11" s="2"/>
      <c r="B11" s="6"/>
      <c r="C11" s="11" t="str">
        <f t="shared" ca="1" si="1"/>
        <v/>
      </c>
      <c r="D11" s="2"/>
      <c r="E11" s="5"/>
      <c r="F11" s="5"/>
      <c r="G11" s="5"/>
      <c r="H11" s="5"/>
      <c r="I11" s="8"/>
      <c r="J11" s="9"/>
      <c r="K11" s="6"/>
      <c r="L11" s="10"/>
    </row>
    <row r="12" spans="1:12" x14ac:dyDescent="0.25">
      <c r="A12" s="2"/>
      <c r="B12" s="6"/>
      <c r="C12" s="11" t="str">
        <f t="shared" ca="1" si="1"/>
        <v/>
      </c>
      <c r="D12" s="2"/>
      <c r="E12" s="5"/>
      <c r="F12" s="5"/>
      <c r="G12" s="5"/>
      <c r="H12" s="5"/>
      <c r="I12" s="8"/>
      <c r="J12" s="9"/>
      <c r="K12" s="6"/>
      <c r="L12" s="10"/>
    </row>
    <row r="13" spans="1:12" x14ac:dyDescent="0.25">
      <c r="A13" s="2"/>
      <c r="B13" s="6"/>
      <c r="C13" s="11" t="str">
        <f t="shared" ca="1" si="1"/>
        <v/>
      </c>
      <c r="D13" s="2"/>
      <c r="E13" s="5"/>
      <c r="F13" s="5"/>
      <c r="G13" s="5"/>
      <c r="H13" s="5"/>
      <c r="I13" s="8"/>
      <c r="J13" s="9"/>
      <c r="K13" s="6"/>
      <c r="L13" s="10"/>
    </row>
    <row r="14" spans="1:12" x14ac:dyDescent="0.25">
      <c r="A14" s="2"/>
      <c r="B14" s="6"/>
      <c r="C14" s="11" t="str">
        <f t="shared" ca="1" si="1"/>
        <v/>
      </c>
      <c r="D14" s="2"/>
      <c r="E14" s="5"/>
      <c r="F14" s="5"/>
      <c r="G14" s="5"/>
      <c r="H14" s="5"/>
      <c r="I14" s="8"/>
      <c r="J14" s="9"/>
      <c r="K14" s="6"/>
      <c r="L14" s="10"/>
    </row>
    <row r="15" spans="1:12" x14ac:dyDescent="0.25">
      <c r="A15" s="2"/>
      <c r="B15" s="6"/>
      <c r="C15" s="11" t="str">
        <f t="shared" ca="1" si="1"/>
        <v/>
      </c>
      <c r="D15" s="2"/>
      <c r="E15" s="5"/>
      <c r="F15" s="5"/>
      <c r="G15" s="5"/>
      <c r="H15" s="5"/>
      <c r="I15" s="8"/>
      <c r="J15" s="9"/>
      <c r="K15" s="6"/>
      <c r="L15" s="10"/>
    </row>
    <row r="16" spans="1:12" x14ac:dyDescent="0.25">
      <c r="A16" s="2"/>
      <c r="B16" s="6"/>
      <c r="C16" s="11" t="str">
        <f t="shared" ca="1" si="1"/>
        <v/>
      </c>
      <c r="D16" s="2"/>
      <c r="E16" s="5"/>
      <c r="F16" s="5"/>
      <c r="G16" s="5"/>
      <c r="H16" s="5"/>
      <c r="I16" s="8"/>
      <c r="J16" s="9"/>
      <c r="K16" s="6"/>
      <c r="L16" s="10"/>
    </row>
    <row r="17" spans="1:12" x14ac:dyDescent="0.25">
      <c r="A17" s="2"/>
      <c r="B17" s="6"/>
      <c r="C17" s="11" t="str">
        <f t="shared" ca="1" si="1"/>
        <v/>
      </c>
      <c r="D17" s="2"/>
      <c r="E17" s="5"/>
      <c r="F17" s="5"/>
      <c r="G17" s="5"/>
      <c r="H17" s="5"/>
      <c r="I17" s="8"/>
      <c r="J17" s="9"/>
      <c r="K17" s="6"/>
      <c r="L17" s="10"/>
    </row>
    <row r="18" spans="1:12" x14ac:dyDescent="0.25">
      <c r="A18" s="2"/>
      <c r="B18" s="6"/>
      <c r="C18" s="11" t="str">
        <f t="shared" ca="1" si="1"/>
        <v/>
      </c>
      <c r="D18" s="2"/>
      <c r="E18" s="5"/>
      <c r="F18" s="5"/>
      <c r="G18" s="5"/>
      <c r="H18" s="5"/>
      <c r="I18" s="8"/>
      <c r="J18" s="9"/>
      <c r="K18" s="6"/>
      <c r="L18" s="10"/>
    </row>
    <row r="19" spans="1:12" x14ac:dyDescent="0.25">
      <c r="A19" s="2"/>
      <c r="B19" s="6"/>
      <c r="C19" s="11" t="str">
        <f t="shared" ca="1" si="1"/>
        <v/>
      </c>
      <c r="D19" s="2"/>
      <c r="E19" s="5"/>
      <c r="F19" s="5"/>
      <c r="G19" s="5"/>
      <c r="H19" s="5"/>
      <c r="I19" s="8"/>
      <c r="J19" s="9"/>
      <c r="K19" s="6"/>
      <c r="L19" s="10"/>
    </row>
    <row r="20" spans="1:12" x14ac:dyDescent="0.25">
      <c r="A20" s="2"/>
      <c r="B20" s="6"/>
      <c r="C20" s="11" t="str">
        <f t="shared" ca="1" si="1"/>
        <v/>
      </c>
      <c r="D20" s="2"/>
      <c r="E20" s="5"/>
      <c r="F20" s="5"/>
      <c r="G20" s="5"/>
      <c r="H20" s="5"/>
      <c r="I20" s="8"/>
      <c r="J20" s="9"/>
      <c r="K20" s="6"/>
      <c r="L20" s="10"/>
    </row>
    <row r="21" spans="1:12" x14ac:dyDescent="0.25">
      <c r="A21" s="2"/>
      <c r="B21" s="6"/>
      <c r="C21" s="11" t="str">
        <f t="shared" ca="1" si="1"/>
        <v/>
      </c>
      <c r="D21" s="2"/>
      <c r="E21" s="5"/>
      <c r="F21" s="5"/>
      <c r="G21" s="5"/>
      <c r="H21" s="5"/>
      <c r="I21" s="8"/>
      <c r="J21" s="9"/>
      <c r="K21" s="6"/>
      <c r="L21" s="10"/>
    </row>
    <row r="22" spans="1:12" x14ac:dyDescent="0.25">
      <c r="A22" s="2"/>
      <c r="B22" s="6"/>
      <c r="C22" s="11" t="str">
        <f t="shared" ca="1" si="1"/>
        <v/>
      </c>
      <c r="D22" s="2"/>
      <c r="E22" s="5"/>
      <c r="F22" s="5"/>
      <c r="G22" s="5"/>
      <c r="H22" s="5"/>
      <c r="I22" s="8"/>
      <c r="J22" s="9"/>
      <c r="K22" s="6"/>
      <c r="L22" s="10"/>
    </row>
    <row r="23" spans="1:12" x14ac:dyDescent="0.25">
      <c r="A23" s="2"/>
      <c r="B23" s="6"/>
      <c r="C23" s="11" t="str">
        <f t="shared" ca="1" si="1"/>
        <v/>
      </c>
      <c r="D23" s="2"/>
      <c r="E23" s="5"/>
      <c r="F23" s="5"/>
      <c r="G23" s="5"/>
      <c r="H23" s="5"/>
      <c r="I23" s="8"/>
      <c r="J23" s="9"/>
      <c r="K23" s="6"/>
      <c r="L23" s="10"/>
    </row>
    <row r="24" spans="1:12" x14ac:dyDescent="0.25">
      <c r="A24" s="2"/>
      <c r="B24" s="6"/>
      <c r="C24" s="11" t="str">
        <f t="shared" ca="1" si="1"/>
        <v/>
      </c>
      <c r="D24" s="2"/>
      <c r="E24" s="5"/>
      <c r="F24" s="5"/>
      <c r="G24" s="5"/>
      <c r="H24" s="5"/>
      <c r="I24" s="8"/>
      <c r="J24" s="9"/>
      <c r="K24" s="6"/>
      <c r="L24" s="10"/>
    </row>
    <row r="25" spans="1:12" x14ac:dyDescent="0.25">
      <c r="A25" s="2"/>
      <c r="B25" s="6"/>
      <c r="C25" s="11" t="str">
        <f t="shared" ca="1" si="1"/>
        <v/>
      </c>
      <c r="D25" s="2"/>
      <c r="E25" s="5"/>
      <c r="F25" s="5"/>
      <c r="G25" s="5"/>
      <c r="H25" s="5"/>
      <c r="I25" s="8"/>
      <c r="J25" s="9"/>
      <c r="K25" s="6"/>
      <c r="L25" s="10"/>
    </row>
    <row r="26" spans="1:12" x14ac:dyDescent="0.25">
      <c r="A26" s="2"/>
      <c r="B26" s="6"/>
      <c r="C26" s="11" t="str">
        <f t="shared" ca="1" si="1"/>
        <v/>
      </c>
      <c r="D26" s="2"/>
      <c r="E26" s="5"/>
      <c r="F26" s="5"/>
      <c r="G26" s="5"/>
      <c r="H26" s="5"/>
      <c r="I26" s="8"/>
      <c r="J26" s="9"/>
      <c r="K26" s="6"/>
      <c r="L26" s="10"/>
    </row>
    <row r="27" spans="1:12" x14ac:dyDescent="0.25">
      <c r="A27" s="2"/>
      <c r="B27" s="6"/>
      <c r="C27" s="11" t="str">
        <f t="shared" ca="1" si="1"/>
        <v/>
      </c>
      <c r="D27" s="2"/>
      <c r="E27" s="5"/>
      <c r="F27" s="5"/>
      <c r="G27" s="5"/>
      <c r="H27" s="5"/>
      <c r="I27" s="8"/>
      <c r="J27" s="9"/>
      <c r="K27" s="6"/>
      <c r="L27" s="10"/>
    </row>
    <row r="28" spans="1:12" x14ac:dyDescent="0.25">
      <c r="A28" s="2"/>
      <c r="B28" s="6"/>
      <c r="C28" s="11" t="str">
        <f t="shared" ca="1" si="1"/>
        <v/>
      </c>
      <c r="D28" s="2"/>
      <c r="E28" s="5"/>
      <c r="F28" s="5"/>
      <c r="G28" s="5"/>
      <c r="H28" s="5"/>
      <c r="I28" s="8"/>
      <c r="J28" s="9"/>
      <c r="K28" s="6"/>
      <c r="L28" s="10"/>
    </row>
    <row r="29" spans="1:12" x14ac:dyDescent="0.25">
      <c r="A29" s="2"/>
      <c r="B29" s="6"/>
      <c r="C29" s="11" t="str">
        <f t="shared" ca="1" si="1"/>
        <v/>
      </c>
      <c r="D29" s="2"/>
      <c r="E29" s="5" t="str">
        <f t="shared" ref="E3:E41" si="2">IF(ISNA(VLOOKUP(D29,S$6:T$18,2,FALSE)),"",(VLOOKUP(D29,S$6:T$18,2,FALSE)))</f>
        <v/>
      </c>
      <c r="F29" s="5"/>
      <c r="G29" s="5"/>
      <c r="H29" s="5"/>
      <c r="I29" s="8"/>
      <c r="J29" s="9"/>
      <c r="K29" s="6"/>
      <c r="L29" s="10"/>
    </row>
    <row r="30" spans="1:12" x14ac:dyDescent="0.25">
      <c r="A30" s="2"/>
      <c r="B30" s="6"/>
      <c r="C30" s="11" t="str">
        <f t="shared" ca="1" si="1"/>
        <v/>
      </c>
      <c r="D30" s="2"/>
      <c r="E30" s="5" t="str">
        <f t="shared" si="2"/>
        <v/>
      </c>
      <c r="F30" s="5"/>
      <c r="G30" s="5"/>
      <c r="H30" s="5"/>
      <c r="I30" s="8"/>
      <c r="J30" s="9"/>
      <c r="K30" s="6"/>
      <c r="L30" s="10"/>
    </row>
    <row r="31" spans="1:12" x14ac:dyDescent="0.25">
      <c r="A31" s="2"/>
      <c r="B31" s="6"/>
      <c r="C31" s="11" t="str">
        <f t="shared" ca="1" si="1"/>
        <v/>
      </c>
      <c r="D31" s="2"/>
      <c r="E31" s="5" t="str">
        <f t="shared" si="2"/>
        <v/>
      </c>
      <c r="F31" s="5"/>
      <c r="G31" s="5"/>
      <c r="H31" s="5"/>
      <c r="I31" s="8"/>
      <c r="J31" s="9"/>
      <c r="K31" s="6"/>
      <c r="L31" s="10"/>
    </row>
    <row r="32" spans="1:12" x14ac:dyDescent="0.25">
      <c r="A32" s="2"/>
      <c r="B32" s="6"/>
      <c r="C32" s="11" t="str">
        <f t="shared" ca="1" si="1"/>
        <v/>
      </c>
      <c r="D32" s="2"/>
      <c r="E32" s="5" t="str">
        <f t="shared" si="2"/>
        <v/>
      </c>
      <c r="F32" s="5"/>
      <c r="G32" s="5"/>
      <c r="H32" s="5"/>
      <c r="I32" s="8"/>
      <c r="J32" s="9"/>
      <c r="K32" s="6"/>
      <c r="L32" s="10"/>
    </row>
    <row r="33" spans="1:12" x14ac:dyDescent="0.25">
      <c r="A33" s="2"/>
      <c r="B33" s="6"/>
      <c r="C33" s="11" t="str">
        <f t="shared" ca="1" si="1"/>
        <v/>
      </c>
      <c r="D33" s="2"/>
      <c r="E33" s="5" t="str">
        <f t="shared" si="2"/>
        <v/>
      </c>
      <c r="F33" s="5"/>
      <c r="G33" s="5"/>
      <c r="H33" s="5"/>
      <c r="I33" s="8"/>
      <c r="J33" s="9"/>
      <c r="K33" s="6"/>
      <c r="L33" s="10"/>
    </row>
    <row r="34" spans="1:12" x14ac:dyDescent="0.25">
      <c r="A34" s="2"/>
      <c r="B34" s="6"/>
      <c r="C34" s="11" t="str">
        <f t="shared" ca="1" si="1"/>
        <v/>
      </c>
      <c r="D34" s="2"/>
      <c r="E34" s="5" t="str">
        <f t="shared" si="2"/>
        <v/>
      </c>
      <c r="F34" s="5"/>
      <c r="G34" s="5"/>
      <c r="H34" s="5"/>
      <c r="I34" s="8"/>
      <c r="J34" s="9"/>
      <c r="K34" s="6"/>
      <c r="L34" s="10"/>
    </row>
    <row r="35" spans="1:12" x14ac:dyDescent="0.25">
      <c r="A35" s="2"/>
      <c r="B35" s="6"/>
      <c r="C35" s="11" t="str">
        <f t="shared" ca="1" si="1"/>
        <v/>
      </c>
      <c r="D35" s="2"/>
      <c r="E35" s="5" t="str">
        <f t="shared" si="2"/>
        <v/>
      </c>
      <c r="F35" s="5"/>
      <c r="G35" s="5"/>
      <c r="H35" s="5"/>
      <c r="I35" s="8"/>
      <c r="J35" s="9"/>
      <c r="K35" s="6"/>
      <c r="L35" s="10"/>
    </row>
    <row r="36" spans="1:12" x14ac:dyDescent="0.25">
      <c r="A36" s="2"/>
      <c r="B36" s="6"/>
      <c r="C36" s="11" t="str">
        <f t="shared" ca="1" si="1"/>
        <v/>
      </c>
      <c r="D36" s="2"/>
      <c r="E36" s="5" t="str">
        <f t="shared" si="2"/>
        <v/>
      </c>
      <c r="F36" s="5"/>
      <c r="G36" s="5"/>
      <c r="H36" s="5"/>
      <c r="I36" s="8"/>
      <c r="J36" s="9"/>
      <c r="K36" s="6"/>
      <c r="L36" s="10"/>
    </row>
    <row r="37" spans="1:12" x14ac:dyDescent="0.25">
      <c r="A37" s="2"/>
      <c r="B37" s="6"/>
      <c r="C37" s="11" t="str">
        <f t="shared" ca="1" si="1"/>
        <v/>
      </c>
      <c r="D37" s="2"/>
      <c r="E37" s="5" t="str">
        <f t="shared" si="2"/>
        <v/>
      </c>
      <c r="F37" s="5"/>
      <c r="G37" s="5"/>
      <c r="H37" s="5"/>
      <c r="I37" s="8"/>
      <c r="J37" s="9"/>
      <c r="K37" s="6"/>
      <c r="L37" s="10"/>
    </row>
    <row r="38" spans="1:12" x14ac:dyDescent="0.25">
      <c r="A38" s="2"/>
      <c r="B38" s="6"/>
      <c r="C38" s="11" t="str">
        <f t="shared" ca="1" si="1"/>
        <v/>
      </c>
      <c r="D38" s="2"/>
      <c r="E38" s="5" t="str">
        <f t="shared" si="2"/>
        <v/>
      </c>
      <c r="F38" s="5"/>
      <c r="G38" s="5"/>
      <c r="H38" s="5"/>
      <c r="I38" s="8"/>
      <c r="J38" s="9"/>
      <c r="K38" s="6"/>
      <c r="L38" s="10"/>
    </row>
    <row r="39" spans="1:12" x14ac:dyDescent="0.25">
      <c r="A39" s="2"/>
      <c r="B39" s="6"/>
      <c r="C39" s="11" t="str">
        <f t="shared" ca="1" si="1"/>
        <v/>
      </c>
      <c r="D39" s="2"/>
      <c r="E39" s="5" t="str">
        <f t="shared" si="2"/>
        <v/>
      </c>
      <c r="F39" s="5"/>
      <c r="G39" s="5"/>
      <c r="H39" s="5"/>
      <c r="I39" s="8"/>
      <c r="J39" s="9"/>
      <c r="K39" s="6"/>
      <c r="L39" s="10"/>
    </row>
    <row r="40" spans="1:12" x14ac:dyDescent="0.25">
      <c r="A40" s="2"/>
      <c r="B40" s="6"/>
      <c r="C40" s="11" t="str">
        <f t="shared" ca="1" si="1"/>
        <v/>
      </c>
      <c r="D40" s="2"/>
      <c r="E40" s="5" t="str">
        <f t="shared" si="2"/>
        <v/>
      </c>
      <c r="F40" s="5"/>
      <c r="G40" s="5"/>
      <c r="H40" s="5"/>
      <c r="I40" s="8"/>
      <c r="J40" s="9"/>
      <c r="K40" s="6"/>
      <c r="L40" s="10"/>
    </row>
    <row r="41" spans="1:12" x14ac:dyDescent="0.25">
      <c r="A41" s="2"/>
      <c r="B41" s="6"/>
      <c r="C41" s="11" t="str">
        <f t="shared" ca="1" si="1"/>
        <v/>
      </c>
      <c r="D41" s="2"/>
      <c r="E41" s="5" t="str">
        <f t="shared" si="2"/>
        <v/>
      </c>
      <c r="F41" s="5"/>
      <c r="G41" s="5"/>
      <c r="H41" s="5"/>
      <c r="I41" s="8"/>
      <c r="J41" s="9"/>
      <c r="K41" s="6"/>
      <c r="L41" s="10"/>
    </row>
    <row r="42" spans="1:12" ht="15.75" thickBot="1" x14ac:dyDescent="0.3">
      <c r="A42" s="12"/>
      <c r="B42" s="13"/>
      <c r="C42" s="13"/>
      <c r="D42" s="14"/>
      <c r="E42" s="14"/>
      <c r="F42" s="14"/>
      <c r="G42" s="14"/>
      <c r="H42" s="14"/>
      <c r="I42" s="15"/>
      <c r="J42" s="9"/>
      <c r="K42" s="12"/>
      <c r="L42" s="16">
        <f>SUM(L2:L41)</f>
        <v>0</v>
      </c>
    </row>
    <row r="43" spans="1:12" x14ac:dyDescent="0.25">
      <c r="A43" s="17"/>
      <c r="B43" s="18"/>
      <c r="C43" s="19"/>
      <c r="D43" s="18"/>
      <c r="E43" s="18"/>
      <c r="F43" s="18"/>
      <c r="G43" s="18"/>
      <c r="H43" s="18"/>
      <c r="K43" s="18"/>
      <c r="L43" s="18"/>
    </row>
    <row r="44" spans="1:12" x14ac:dyDescent="0.25">
      <c r="A44" s="17"/>
      <c r="B44" s="20" t="s">
        <v>4</v>
      </c>
      <c r="C44" s="21"/>
      <c r="D44" s="21"/>
      <c r="E44" s="22"/>
      <c r="F44" s="23"/>
      <c r="G44" s="24" t="s">
        <v>5</v>
      </c>
      <c r="H44" s="25"/>
      <c r="I44" s="25"/>
      <c r="J44" s="25"/>
      <c r="K44" s="25"/>
      <c r="L44" s="25"/>
    </row>
    <row r="45" spans="1:12" x14ac:dyDescent="0.25">
      <c r="A45" s="17"/>
      <c r="B45" s="26" t="s">
        <v>6</v>
      </c>
      <c r="C45" s="27"/>
      <c r="D45" s="28"/>
      <c r="E45" s="29">
        <f>COUNTIF(H2:H42,H61)</f>
        <v>0</v>
      </c>
      <c r="F45" s="23"/>
      <c r="G45" s="30"/>
      <c r="H45" s="18"/>
      <c r="I45" s="18"/>
      <c r="J45" s="31"/>
      <c r="K45" s="18"/>
      <c r="L45" s="18"/>
    </row>
    <row r="46" spans="1:12" x14ac:dyDescent="0.25">
      <c r="A46" s="17"/>
      <c r="B46" s="32"/>
      <c r="C46" s="33"/>
      <c r="D46" s="34"/>
      <c r="E46" s="35"/>
      <c r="F46" s="23"/>
      <c r="G46" s="36" t="s">
        <v>7</v>
      </c>
      <c r="H46" s="37"/>
      <c r="I46" s="37"/>
      <c r="J46" s="37"/>
      <c r="K46" s="38"/>
      <c r="L46" s="39">
        <v>60</v>
      </c>
    </row>
    <row r="47" spans="1:12" x14ac:dyDescent="0.25">
      <c r="A47" s="17"/>
      <c r="B47" s="32"/>
      <c r="C47" s="33"/>
      <c r="D47" s="34"/>
      <c r="E47" s="35"/>
      <c r="F47" s="23"/>
      <c r="G47" s="36" t="s">
        <v>8</v>
      </c>
      <c r="H47" s="37"/>
      <c r="I47" s="37"/>
      <c r="J47" s="37"/>
      <c r="K47" s="37"/>
      <c r="L47" s="40"/>
    </row>
    <row r="48" spans="1:12" x14ac:dyDescent="0.25">
      <c r="A48" s="17"/>
      <c r="B48" s="41" t="s">
        <v>9</v>
      </c>
      <c r="C48" s="33"/>
      <c r="D48" s="34"/>
      <c r="E48" s="42">
        <f>COUNTIF(H2:H42,H62)</f>
        <v>0</v>
      </c>
      <c r="F48" s="23"/>
      <c r="G48" s="36"/>
      <c r="H48" s="37"/>
      <c r="I48" s="37"/>
      <c r="J48" s="37"/>
      <c r="K48" s="37"/>
      <c r="L48" s="43">
        <v>90</v>
      </c>
    </row>
  </sheetData>
  <protectedRanges>
    <protectedRange sqref="I2:I41" name="contact_1"/>
    <protectedRange sqref="I2:I41" name="Plage1_1"/>
  </protectedRanges>
  <mergeCells count="5">
    <mergeCell ref="B44:E44"/>
    <mergeCell ref="G44:L44"/>
    <mergeCell ref="B46:B47"/>
    <mergeCell ref="G46:K46"/>
    <mergeCell ref="G47:K48"/>
  </mergeCells>
  <conditionalFormatting sqref="D42:D43">
    <cfRule type="expression" dxfId="27" priority="12">
      <formula>N42="Refus"</formula>
    </cfRule>
    <cfRule type="expression" dxfId="26" priority="13">
      <formula>N42="accord"</formula>
    </cfRule>
  </conditionalFormatting>
  <conditionalFormatting sqref="B48 B45:B46">
    <cfRule type="expression" dxfId="25" priority="14">
      <formula>N45="Refus"</formula>
    </cfRule>
    <cfRule type="expression" dxfId="24" priority="15">
      <formula>N45="accord"</formula>
    </cfRule>
  </conditionalFormatting>
  <conditionalFormatting sqref="C45:C48">
    <cfRule type="expression" dxfId="23" priority="16">
      <formula>P45="Refus"</formula>
    </cfRule>
    <cfRule type="expression" dxfId="22" priority="17">
      <formula>P45="accord"</formula>
    </cfRule>
  </conditionalFormatting>
  <conditionalFormatting sqref="G47">
    <cfRule type="expression" dxfId="21" priority="18">
      <formula>#REF!="Refus"</formula>
    </cfRule>
    <cfRule type="expression" dxfId="20" priority="19">
      <formula>#REF!="accord"</formula>
    </cfRule>
  </conditionalFormatting>
  <conditionalFormatting sqref="K2:L2 B3:B8 K41 F2:I2 H3:H39 H41 K3:K39 I3">
    <cfRule type="expression" dxfId="19" priority="20">
      <formula>#REF!=4</formula>
    </cfRule>
  </conditionalFormatting>
  <conditionalFormatting sqref="G46">
    <cfRule type="expression" dxfId="18" priority="21">
      <formula>#REF!="Refus"</formula>
    </cfRule>
    <cfRule type="expression" dxfId="17" priority="22">
      <formula>#REF!="accord"</formula>
    </cfRule>
  </conditionalFormatting>
  <conditionalFormatting sqref="C2:C41">
    <cfRule type="expression" priority="23">
      <formula>OR(#REF!=1,#REF!=2,ISBLANK(B2))</formula>
    </cfRule>
    <cfRule type="expression" dxfId="16" priority="24">
      <formula>#REF!=4</formula>
    </cfRule>
    <cfRule type="expression" dxfId="15" priority="25">
      <formula>C2&gt;=$M$52</formula>
    </cfRule>
    <cfRule type="expression" dxfId="14" priority="26">
      <formula>C2&gt;=$M$50</formula>
    </cfRule>
  </conditionalFormatting>
  <conditionalFormatting sqref="G44">
    <cfRule type="expression" dxfId="13" priority="27">
      <formula>#REF!="Refus"</formula>
    </cfRule>
    <cfRule type="expression" dxfId="12" priority="28">
      <formula>#REF!="accord"</formula>
    </cfRule>
  </conditionalFormatting>
  <conditionalFormatting sqref="D2">
    <cfRule type="expression" dxfId="11" priority="29">
      <formula>#REF!=4</formula>
    </cfRule>
  </conditionalFormatting>
  <conditionalFormatting sqref="K40 H40">
    <cfRule type="expression" dxfId="10" priority="11">
      <formula>#REF!=4</formula>
    </cfRule>
  </conditionalFormatting>
  <conditionalFormatting sqref="I4:I41">
    <cfRule type="expression" dxfId="9" priority="10">
      <formula>#REF!=4</formula>
    </cfRule>
  </conditionalFormatting>
  <conditionalFormatting sqref="G3:G41">
    <cfRule type="expression" dxfId="8" priority="9">
      <formula>#REF!=4</formula>
    </cfRule>
  </conditionalFormatting>
  <conditionalFormatting sqref="A42">
    <cfRule type="expression" dxfId="7" priority="6">
      <formula>K42="Refus"</formula>
    </cfRule>
    <cfRule type="expression" dxfId="6" priority="7">
      <formula>K42="accord"</formula>
    </cfRule>
  </conditionalFormatting>
  <conditionalFormatting sqref="A2:A39 A41">
    <cfRule type="expression" dxfId="5" priority="8">
      <formula>#REF!=4</formula>
    </cfRule>
  </conditionalFormatting>
  <conditionalFormatting sqref="A40">
    <cfRule type="expression" dxfId="4" priority="5">
      <formula>#REF!=4</formula>
    </cfRule>
  </conditionalFormatting>
  <conditionalFormatting sqref="L3:L41">
    <cfRule type="expression" dxfId="3" priority="4">
      <formula>#REF!=4</formula>
    </cfRule>
  </conditionalFormatting>
  <conditionalFormatting sqref="F3:F41">
    <cfRule type="expression" dxfId="2" priority="3">
      <formula>#REF!=4</formula>
    </cfRule>
  </conditionalFormatting>
  <conditionalFormatting sqref="D3:D41">
    <cfRule type="expression" dxfId="1" priority="2">
      <formula>#REF!=4</formula>
    </cfRule>
  </conditionalFormatting>
  <conditionalFormatting sqref="E2:E41">
    <cfRule type="expression" dxfId="0" priority="1">
      <formula>#REF!=4</formula>
    </cfRule>
  </conditionalFormatting>
  <dataValidations count="7">
    <dataValidation type="list" allowBlank="1" showInputMessage="1" showErrorMessage="1" sqref="K42 H2:H42">
      <formula1>redacteur</formula1>
    </dataValidation>
    <dataValidation type="list" allowBlank="1" showInputMessage="1" showErrorMessage="1" sqref="I42">
      <formula1>"Courrier,Mail,Autres"</formula1>
    </dataValidation>
    <dataValidation type="list" allowBlank="1" showInputMessage="1" showErrorMessage="1" sqref="K2:K41">
      <formula1>nature_missions</formula1>
    </dataValidation>
    <dataValidation type="list" allowBlank="1" showInputMessage="1" showErrorMessage="1" sqref="I2:I41">
      <formula1>$G$61:$G$77</formula1>
    </dataValidation>
    <dataValidation type="list" allowBlank="1" showInputMessage="1" showErrorMessage="1" sqref="G2:G41">
      <formula1>$E$61:$E$77</formula1>
    </dataValidation>
    <dataValidation type="list" allowBlank="1" showInputMessage="1" showErrorMessage="1" sqref="A2:A41">
      <formula1>$B$61:$B$62</formula1>
    </dataValidation>
    <dataValidation type="list" allowBlank="1" showInputMessage="1" showErrorMessage="1" sqref="D2:D41">
      <formula1>$T$6:$T$18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2014-08-23T11:08:46Z</dcterms:created>
  <dcterms:modified xsi:type="dcterms:W3CDTF">2014-08-23T16:00:52Z</dcterms:modified>
</cp:coreProperties>
</file>