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Default Extension="jpeg" ContentType="image/jpeg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queryTables/queryTable9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20.xml" ContentType="application/vnd.openxmlformats-officedocument.spreadsheetml.query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30" yWindow="135" windowWidth="15315" windowHeight="10845"/>
  </bookViews>
  <sheets>
    <sheet name="Suivi" sheetId="4" r:id="rId1"/>
    <sheet name="Data" sheetId="2" r:id="rId2"/>
    <sheet name="Import" sheetId="3" r:id="rId3"/>
  </sheets>
  <functionGroups/>
  <definedNames>
    <definedName name="AUDJPY" localSheetId="2">Import!$C$136:$D$142</definedName>
    <definedName name="AUDUSD" localSheetId="2">Import!$C$88:$D$94</definedName>
    <definedName name="CADJPY" localSheetId="2">Import!$C$124:$D$130</definedName>
    <definedName name="EFA.htm?printable_true" localSheetId="2">Import!#REF!</definedName>
    <definedName name="EFA.htm?printable_true_1" localSheetId="2">Import!#REF!</definedName>
    <definedName name="EFA.htm?printable_true_10" localSheetId="2">Import!#REF!</definedName>
    <definedName name="EFA.htm?printable_true_11" localSheetId="2">Import!#REF!</definedName>
    <definedName name="EFA.htm?printable_true_12" localSheetId="2">Import!#REF!</definedName>
    <definedName name="EFA.htm?printable_true_13" localSheetId="2">Import!#REF!</definedName>
    <definedName name="EFA.htm?printable_true_14" localSheetId="2">Import!#REF!</definedName>
    <definedName name="EFA.htm?printable_true_15" localSheetId="2">Import!#REF!</definedName>
    <definedName name="EFA.htm?printable_true_16" localSheetId="2">Import!#REF!</definedName>
    <definedName name="EFA.htm?printable_true_17" localSheetId="2">Import!#REF!</definedName>
    <definedName name="EFA.htm?printable_true_18" localSheetId="2">Import!#REF!</definedName>
    <definedName name="EFA.htm?printable_true_19" localSheetId="2">Import!#REF!</definedName>
    <definedName name="EFA.htm?printable_true_2" localSheetId="2">Import!#REF!</definedName>
    <definedName name="EFA.htm?printable_true_20" localSheetId="2">Import!#REF!</definedName>
    <definedName name="EFA.htm?printable_true_21" localSheetId="2">Import!#REF!</definedName>
    <definedName name="EFA.htm?printable_true_22" localSheetId="2">Import!#REF!</definedName>
    <definedName name="EFA.htm?printable_true_23" localSheetId="2">Import!#REF!</definedName>
    <definedName name="EFA.htm?printable_true_24" localSheetId="2">Import!#REF!</definedName>
    <definedName name="EFA.htm?printable_true_25" localSheetId="2">Import!#REF!</definedName>
    <definedName name="EFA.htm?printable_true_26" localSheetId="2">Import!#REF!</definedName>
    <definedName name="EFA.htm?printable_true_27" localSheetId="2">Import!#REF!</definedName>
    <definedName name="EFA.htm?printable_true_28" localSheetId="2">Import!#REF!</definedName>
    <definedName name="EFA.htm?printable_true_29" localSheetId="2">Import!#REF!</definedName>
    <definedName name="EFA.htm?printable_true_3" localSheetId="2">Import!#REF!</definedName>
    <definedName name="EFA.htm?printable_true_30" localSheetId="2">Import!#REF!</definedName>
    <definedName name="EFA.htm?printable_true_31" localSheetId="2">Import!#REF!</definedName>
    <definedName name="EFA.htm?printable_true_32" localSheetId="2">Import!#REF!</definedName>
    <definedName name="EFA.htm?printable_true_33" localSheetId="2">Import!#REF!</definedName>
    <definedName name="EFA.htm?printable_true_34" localSheetId="2">Import!#REF!</definedName>
    <definedName name="EFA.htm?printable_true_35" localSheetId="2">Import!#REF!</definedName>
    <definedName name="EFA.htm?printable_true_36" localSheetId="2">Import!#REF!</definedName>
    <definedName name="EFA.htm?printable_true_37" localSheetId="2">Import!#REF!</definedName>
    <definedName name="EFA.htm?printable_true_38" localSheetId="2">Import!#REF!</definedName>
    <definedName name="EFA.htm?printable_true_39" localSheetId="2">Import!#REF!</definedName>
    <definedName name="EFA.htm?printable_true_4" localSheetId="2">Import!#REF!</definedName>
    <definedName name="EFA.htm?printable_true_40" localSheetId="2">Import!#REF!</definedName>
    <definedName name="EFA.htm?printable_true_41" localSheetId="2">Import!#REF!</definedName>
    <definedName name="EFA.htm?printable_true_42" localSheetId="2">Import!#REF!</definedName>
    <definedName name="EFA.htm?printable_true_43" localSheetId="2">Import!#REF!</definedName>
    <definedName name="EFA.htm?printable_true_44" localSheetId="2">Import!#REF!</definedName>
    <definedName name="EFA.htm?printable_true_45" localSheetId="2">Import!#REF!</definedName>
    <definedName name="EFA.htm?printable_true_46" localSheetId="2">Import!#REF!</definedName>
    <definedName name="EFA.htm?printable_true_47" localSheetId="2">Import!#REF!</definedName>
    <definedName name="EFA.htm?printable_true_48" localSheetId="2">Import!#REF!</definedName>
    <definedName name="EFA.htm?printable_true_49" localSheetId="2">Import!#REF!</definedName>
    <definedName name="EFA.htm?printable_true_5" localSheetId="2">Import!#REF!</definedName>
    <definedName name="EFA.htm?printable_true_50" localSheetId="2">Import!#REF!</definedName>
    <definedName name="EFA.htm?printable_true_51" localSheetId="2">Import!#REF!</definedName>
    <definedName name="EFA.htm?printable_true_52" localSheetId="2">Import!#REF!</definedName>
    <definedName name="EFA.htm?printable_true_53" localSheetId="2">Import!#REF!</definedName>
    <definedName name="EFA.htm?printable_true_54" localSheetId="2">Import!#REF!</definedName>
    <definedName name="EFA.htm?printable_true_55" localSheetId="2">Import!#REF!</definedName>
    <definedName name="EFA.htm?printable_true_56" localSheetId="2">Import!#REF!</definedName>
    <definedName name="EFA.htm?printable_true_57" localSheetId="2">Import!#REF!</definedName>
    <definedName name="EFA.htm?printable_true_58" localSheetId="2">Import!#REF!</definedName>
    <definedName name="EFA.htm?printable_true_59" localSheetId="2">Import!#REF!</definedName>
    <definedName name="EFA.htm?printable_true_6" localSheetId="2">Import!#REF!</definedName>
    <definedName name="EFA.htm?printable_true_60" localSheetId="2">Import!#REF!</definedName>
    <definedName name="EFA.htm?printable_true_61" localSheetId="2">Import!#REF!</definedName>
    <definedName name="EFA.htm?printable_true_62" localSheetId="2">Import!#REF!</definedName>
    <definedName name="EFA.htm?printable_true_63" localSheetId="2">Import!#REF!</definedName>
    <definedName name="EFA.htm?printable_true_64" localSheetId="2">Import!#REF!</definedName>
    <definedName name="EFA.htm?printable_true_65" localSheetId="2">Import!#REF!</definedName>
    <definedName name="EFA.htm?printable_true_66" localSheetId="2">Import!#REF!</definedName>
    <definedName name="EFA.htm?printable_true_67" localSheetId="2">Import!#REF!</definedName>
    <definedName name="EFA.htm?printable_true_68" localSheetId="2">Import!#REF!</definedName>
    <definedName name="EFA.htm?printable_true_69" localSheetId="2">Import!#REF!</definedName>
    <definedName name="EFA.htm?printable_true_7" localSheetId="2">Import!#REF!</definedName>
    <definedName name="EFA.htm?printable_true_70" localSheetId="2">Import!#REF!</definedName>
    <definedName name="EFA.htm?printable_true_71" localSheetId="2">Import!#REF!</definedName>
    <definedName name="EFA.htm?printable_true_72" localSheetId="2">Import!#REF!</definedName>
    <definedName name="EFA.htm?printable_true_73" localSheetId="2">Import!#REF!</definedName>
    <definedName name="EFA.htm?printable_true_74" localSheetId="2">Import!#REF!</definedName>
    <definedName name="EFA.htm?printable_true_75" localSheetId="2">Import!#REF!</definedName>
    <definedName name="EFA.htm?printable_true_76" localSheetId="2">Import!#REF!</definedName>
    <definedName name="EFA.htm?printable_true_77" localSheetId="2">Import!#REF!</definedName>
    <definedName name="EFA.htm?printable_true_78" localSheetId="2">Import!#REF!</definedName>
    <definedName name="EFA.htm?printable_true_79" localSheetId="2">Import!#REF!</definedName>
    <definedName name="EFA.htm?printable_true_8" localSheetId="2">Import!#REF!</definedName>
    <definedName name="EFA.htm?printable_true_80" localSheetId="2">Import!#REF!</definedName>
    <definedName name="EFA.htm?printable_true_81" localSheetId="2">Import!#REF!</definedName>
    <definedName name="EFA.htm?printable_true_9" localSheetId="2">Import!#REF!</definedName>
    <definedName name="EURCAD" localSheetId="2">Import!$C$184:$D$190</definedName>
    <definedName name="EURGBP" localSheetId="2">Import!$C$52:$D$58</definedName>
    <definedName name="EURJPY" localSheetId="2">Import!$C$76:$D$82</definedName>
    <definedName name="EURTRY" localSheetId="2">Import!$C$160:$D$166</definedName>
    <definedName name="EURUSD" localSheetId="2">Import!$C$64:$D$70</definedName>
    <definedName name="EURZAR" localSheetId="2">Import!$C$196:$D$202</definedName>
    <definedName name="GBPCAD" localSheetId="2">Import!$C$208:$D$214</definedName>
    <definedName name="GBPJPY" localSheetId="2">Import!$C$28:$D$34</definedName>
    <definedName name="GBPUSD" localSheetId="2">Import!$C$16:$D$22</definedName>
    <definedName name="GoldEUR" localSheetId="2">Import!$C$220:$D$226</definedName>
    <definedName name="GoldJPY" localSheetId="2">Import!$C$232:$D$238</definedName>
    <definedName name="NZDUSD" localSheetId="2">Import!$C$4:$D$10</definedName>
    <definedName name="q?s_AUDJPY_X_ql_0" localSheetId="2">Import!#REF!</definedName>
    <definedName name="q?s_AUDUSD_X_ql_0" localSheetId="2">Import!#REF!</definedName>
    <definedName name="q?s_AUDUSD_X_ql_0_1" localSheetId="2">Import!#REF!</definedName>
    <definedName name="q?s_AUDUSD_X_ql_0_10" localSheetId="2">Import!#REF!</definedName>
    <definedName name="q?s_AUDUSD_X_ql_0_2" localSheetId="2">Import!#REF!</definedName>
    <definedName name="q?s_AUDUSD_X_ql_0_3" localSheetId="2">Import!#REF!</definedName>
    <definedName name="q?s_AUDUSD_X_ql_0_4" localSheetId="2">Import!#REF!</definedName>
    <definedName name="q?s_AUDUSD_X_ql_0_5" localSheetId="2">Import!#REF!</definedName>
    <definedName name="q?s_AUDUSD_X_ql_0_6" localSheetId="2">Import!#REF!</definedName>
    <definedName name="q?s_AUDUSD_X_ql_0_7" localSheetId="2">Import!#REF!</definedName>
    <definedName name="q?s_AUDUSD_X_ql_0_8" localSheetId="2">Import!#REF!</definedName>
    <definedName name="q?s_AUDUSD_X_ql_0_9" localSheetId="2">Import!#REF!</definedName>
    <definedName name="q?s_CADJPY_X_ql_0" localSheetId="2">Import!#REF!</definedName>
    <definedName name="q?s_EURCAD_X_ql_0" localSheetId="2">Import!#REF!</definedName>
    <definedName name="q?s_EURGBP_X_1" localSheetId="1">Data!$J$15:$K$18</definedName>
    <definedName name="q?s_EURGBP_X_ql_0_1" localSheetId="2">Import!#REF!</definedName>
    <definedName name="q?s_EURGBP_X_ql_0_2" localSheetId="2">Import!#REF!</definedName>
    <definedName name="q?s_EURGBP_X_ql_0_3" localSheetId="2">Import!#REF!</definedName>
    <definedName name="q?s_EURGBP_X_ql_0_4" localSheetId="2">Import!#REF!</definedName>
    <definedName name="q?s_EURGBP_X_ql_0_5" localSheetId="2">Import!#REF!</definedName>
    <definedName name="q?s_EURGBP_X_ql_0_6" localSheetId="2">Import!#REF!</definedName>
    <definedName name="q?s_EURGBP_X_ql_0_7" localSheetId="2">Import!#REF!</definedName>
    <definedName name="q?s_EURGBP_X_ql_0_8" localSheetId="2">Import!#REF!</definedName>
    <definedName name="q?s_EURJPY_X_ql_0" localSheetId="2">Import!#REF!</definedName>
    <definedName name="q?s_EURJPY_X_ql_0_1" localSheetId="2">Import!#REF!</definedName>
    <definedName name="q?s_EURJPY_X_ql_0_10" localSheetId="2">Import!#REF!</definedName>
    <definedName name="q?s_EURJPY_X_ql_0_11" localSheetId="2">Import!#REF!</definedName>
    <definedName name="q?s_EURJPY_X_ql_0_12" localSheetId="2">Import!#REF!</definedName>
    <definedName name="q?s_EURJPY_X_ql_0_2" localSheetId="2">Import!#REF!</definedName>
    <definedName name="q?s_EURJPY_X_ql_0_3" localSheetId="2">Import!#REF!</definedName>
    <definedName name="q?s_EURJPY_X_ql_0_4" localSheetId="2">Import!#REF!</definedName>
    <definedName name="q?s_EURJPY_X_ql_0_5" localSheetId="2">Import!#REF!</definedName>
    <definedName name="q?s_EURJPY_X_ql_0_6" localSheetId="2">Import!#REF!</definedName>
    <definedName name="q?s_EURJPY_X_ql_0_7" localSheetId="2">Import!#REF!</definedName>
    <definedName name="q?s_EURJPY_X_ql_0_8" localSheetId="2">Import!#REF!</definedName>
    <definedName name="q?s_EURJPY_X_ql_0_9" localSheetId="2">Import!#REF!</definedName>
    <definedName name="q?s_EURTRY_X_ql_0" localSheetId="2">Import!#REF!</definedName>
    <definedName name="q?s_EURUSD_X_ql_0_1" localSheetId="2">Import!#REF!</definedName>
    <definedName name="q?s_EURUSD_X_ql_0_10" localSheetId="2">Import!#REF!</definedName>
    <definedName name="q?s_EURUSD_X_ql_0_11" localSheetId="2">Import!#REF!</definedName>
    <definedName name="q?s_EURUSD_X_ql_0_12" localSheetId="2">Import!#REF!</definedName>
    <definedName name="q?s_EURUSD_X_ql_0_13" localSheetId="2">Import!#REF!</definedName>
    <definedName name="q?s_EURUSD_X_ql_0_14" localSheetId="2">Import!#REF!</definedName>
    <definedName name="q?s_EURUSD_X_ql_0_15" localSheetId="2">Import!#REF!</definedName>
    <definedName name="q?s_EURUSD_X_ql_0_16" localSheetId="2">Import!#REF!</definedName>
    <definedName name="q?s_EURUSD_X_ql_0_17" localSheetId="2">Import!#REF!</definedName>
    <definedName name="q?s_EURUSD_X_ql_0_18" localSheetId="2">Import!#REF!</definedName>
    <definedName name="q?s_EURUSD_X_ql_0_19" localSheetId="2">Import!#REF!</definedName>
    <definedName name="q?s_EURUSD_X_ql_0_2" localSheetId="2">Import!#REF!</definedName>
    <definedName name="q?s_EURUSD_X_ql_0_20" localSheetId="2">Import!#REF!</definedName>
    <definedName name="q?s_EURUSD_X_ql_0_21" localSheetId="2">Import!#REF!</definedName>
    <definedName name="q?s_EURUSD_X_ql_0_22" localSheetId="2">Import!#REF!</definedName>
    <definedName name="q?s_EURUSD_X_ql_0_23" localSheetId="2">Import!#REF!</definedName>
    <definedName name="q?s_EURUSD_X_ql_0_24" localSheetId="2">Import!#REF!</definedName>
    <definedName name="q?s_EURUSD_X_ql_0_25" localSheetId="2">Import!#REF!</definedName>
    <definedName name="q?s_EURUSD_X_ql_0_26" localSheetId="2">Import!#REF!</definedName>
    <definedName name="q?s_EURUSD_X_ql_0_27" localSheetId="2">Import!#REF!</definedName>
    <definedName name="q?s_EURUSD_X_ql_0_28" localSheetId="2">Import!#REF!</definedName>
    <definedName name="q?s_EURUSD_X_ql_0_29" localSheetId="2">Import!#REF!</definedName>
    <definedName name="q?s_EURUSD_X_ql_0_3" localSheetId="2">Import!#REF!</definedName>
    <definedName name="q?s_EURUSD_X_ql_0_30" localSheetId="2">Import!#REF!</definedName>
    <definedName name="q?s_EURUSD_X_ql_0_31" localSheetId="2">Import!#REF!</definedName>
    <definedName name="q?s_EURUSD_X_ql_0_32" localSheetId="2">Import!#REF!</definedName>
    <definedName name="q?s_EURUSD_X_ql_0_33" localSheetId="2">Import!#REF!</definedName>
    <definedName name="q?s_EURUSD_X_ql_0_34" localSheetId="2">Import!#REF!</definedName>
    <definedName name="q?s_EURUSD_X_ql_0_35" localSheetId="2">Import!#REF!</definedName>
    <definedName name="q?s_EURUSD_X_ql_0_36" localSheetId="2">Import!#REF!</definedName>
    <definedName name="q?s_EURUSD_X_ql_0_37" localSheetId="2">Import!#REF!</definedName>
    <definedName name="q?s_EURUSD_X_ql_0_38" localSheetId="2">Import!#REF!</definedName>
    <definedName name="q?s_EURUSD_X_ql_0_39" localSheetId="2">Import!#REF!</definedName>
    <definedName name="q?s_EURUSD_X_ql_0_4" localSheetId="2">Import!#REF!</definedName>
    <definedName name="q?s_EURUSD_X_ql_0_40" localSheetId="2">Import!#REF!</definedName>
    <definedName name="q?s_EURUSD_X_ql_0_41" localSheetId="2">Import!#REF!</definedName>
    <definedName name="q?s_EURUSD_X_ql_0_42" localSheetId="2">Import!#REF!</definedName>
    <definedName name="q?s_EURUSD_X_ql_0_5" localSheetId="2">Import!#REF!</definedName>
    <definedName name="q?s_EURUSD_X_ql_0_6" localSheetId="2">Import!#REF!</definedName>
    <definedName name="q?s_EURUSD_X_ql_0_7" localSheetId="2">Import!#REF!</definedName>
    <definedName name="q?s_EURUSD_X_ql_0_8" localSheetId="2">Import!#REF!</definedName>
    <definedName name="q?s_EURUSD_X_ql_0_9" localSheetId="2">Import!#REF!</definedName>
    <definedName name="q?s_EURZAR_X_ql_0" localSheetId="2">Import!#REF!</definedName>
    <definedName name="q?s_GBPCAD_X_ql_0" localSheetId="2">Import!#REF!</definedName>
    <definedName name="q?s_GBPCAD_X_ql_0_1" localSheetId="2">Import!#REF!</definedName>
    <definedName name="q?s_GBPCAD_X_ql_0_2" localSheetId="2">Import!#REF!</definedName>
    <definedName name="q?s_GBPCAD_X_ql_0_3" localSheetId="2">Import!#REF!</definedName>
    <definedName name="q?s_GBPJPY_X_ql_0_1" localSheetId="2">Import!#REF!</definedName>
    <definedName name="q?s_GBPJPY_X_ql_0_2" localSheetId="2">Import!#REF!</definedName>
    <definedName name="q?s_Gold_Silver_ql_0" localSheetId="2">Import!#REF!</definedName>
    <definedName name="q?s_NZDUSD_X_1" localSheetId="1">Data!$L$15:$M$18</definedName>
    <definedName name="q?s_NZDUSD_X_2" localSheetId="1">Data!$H$15:$I$18</definedName>
    <definedName name="q?s_NZDUSD_X_ql_0_1" localSheetId="2">Import!#REF!</definedName>
    <definedName name="q?s_NZDUSD_X_ql_0_10" localSheetId="2">Import!#REF!</definedName>
    <definedName name="q?s_NZDUSD_X_ql_0_2" localSheetId="2">Import!#REF!</definedName>
    <definedName name="q?s_NZDUSD_X_ql_0_3" localSheetId="2">Import!#REF!</definedName>
    <definedName name="q?s_NZDUSD_X_ql_0_4" localSheetId="2">Import!#REF!</definedName>
    <definedName name="q?s_NZDUSD_X_ql_0_5" localSheetId="2">Import!#REF!</definedName>
    <definedName name="q?s_NZDUSD_X_ql_0_6" localSheetId="2">Import!#REF!</definedName>
    <definedName name="q?s_NZDUSD_X_ql_0_7" localSheetId="2">Import!#REF!</definedName>
    <definedName name="q?s_NZDUSD_X_ql_0_8" localSheetId="2">Import!#REF!</definedName>
    <definedName name="q?s_NZDUSD_X_ql_0_9" localSheetId="2">Import!#REF!</definedName>
    <definedName name="q?s_Oil_ql_0" localSheetId="2">Import!#REF!</definedName>
    <definedName name="q?s_Silver_ql_0" localSheetId="2">Import!#REF!</definedName>
    <definedName name="q?s_Ticker_ql_0" localSheetId="2">Import!#REF!</definedName>
    <definedName name="q?s_Ticker_ql_0_1" localSheetId="2">Import!#REF!</definedName>
    <definedName name="q?s_Ticker_ql_0_2" localSheetId="2">Import!#REF!</definedName>
    <definedName name="q?s_Ticker_ql_0_3" localSheetId="2">Import!#REF!</definedName>
    <definedName name="q?s_USDCAD_X_ql_0" localSheetId="2">Import!#REF!</definedName>
    <definedName name="q?s_USDCHF_X_ql_0" localSheetId="2">Import!#REF!</definedName>
    <definedName name="q?s_USDJPY_X_ql_0_1" localSheetId="2">Import!#REF!</definedName>
    <definedName name="q?s_USDJPY_X_ql_0_10" localSheetId="2">Import!#REF!</definedName>
    <definedName name="q?s_USDJPY_X_ql_0_11" localSheetId="2">Import!#REF!</definedName>
    <definedName name="q?s_USDJPY_X_ql_0_12" localSheetId="2">Import!#REF!</definedName>
    <definedName name="q?s_USDJPY_X_ql_0_13" localSheetId="2">Import!#REF!</definedName>
    <definedName name="q?s_USDJPY_X_ql_0_14" localSheetId="2">Import!#REF!</definedName>
    <definedName name="q?s_USDJPY_X_ql_0_15" localSheetId="2">Import!#REF!</definedName>
    <definedName name="q?s_USDJPY_X_ql_0_16" localSheetId="2">Import!#REF!</definedName>
    <definedName name="q?s_USDJPY_X_ql_0_17" localSheetId="2">Import!#REF!</definedName>
    <definedName name="q?s_USDJPY_X_ql_0_2" localSheetId="2">Import!#REF!</definedName>
    <definedName name="q?s_USDJPY_X_ql_0_3" localSheetId="2">Import!#REF!</definedName>
    <definedName name="q?s_USDJPY_X_ql_0_4" localSheetId="2">Import!#REF!</definedName>
    <definedName name="q?s_USDJPY_X_ql_0_5" localSheetId="2">Import!#REF!</definedName>
    <definedName name="q?s_USDJPY_X_ql_0_6" localSheetId="2">Import!#REF!</definedName>
    <definedName name="q?s_USDJPY_X_ql_0_7" localSheetId="2">Import!#REF!</definedName>
    <definedName name="q?s_USDJPY_X_ql_0_8" localSheetId="2">Import!#REF!</definedName>
    <definedName name="q?s_USDJPY_X_ql_0_9" localSheetId="2">Import!#REF!</definedName>
    <definedName name="q?s_USDTRY_X_ql_0" localSheetId="2">Import!#REF!</definedName>
    <definedName name="q?s_USDZAR_X_ql_0" localSheetId="2">Import!#REF!</definedName>
    <definedName name="q?s_XAU_X_ql_0" localSheetId="2">Import!#REF!</definedName>
    <definedName name="q?s_XAUEUR_X_ql_0" localSheetId="2">Import!#REF!</definedName>
    <definedName name="q?s_XAUJPY_X_ql_0" localSheetId="2">Import!#REF!</definedName>
    <definedName name="USDCAD" localSheetId="2">Import!$C$100:$D$106</definedName>
    <definedName name="USDCHF" localSheetId="2">Import!$C$112:$D$118</definedName>
    <definedName name="USDJPY" localSheetId="2">Import!$C$40:$D$46</definedName>
    <definedName name="USDTRY" localSheetId="2">Import!$C$172:$D$178</definedName>
    <definedName name="USDZAR" localSheetId="2">Import!$C$148:$D$154</definedName>
  </definedNames>
  <calcPr calcId="125725"/>
</workbook>
</file>

<file path=xl/calcChain.xml><?xml version="1.0" encoding="utf-8"?>
<calcChain xmlns="http://schemas.openxmlformats.org/spreadsheetml/2006/main">
  <c r="G9" i="4"/>
  <c r="G25"/>
  <c r="G24"/>
  <c r="G23"/>
  <c r="G22"/>
  <c r="G21"/>
  <c r="G20"/>
  <c r="G19"/>
  <c r="G18"/>
  <c r="G17"/>
  <c r="G16"/>
  <c r="G15"/>
  <c r="G14"/>
  <c r="G13"/>
  <c r="G12"/>
  <c r="G11"/>
  <c r="G10"/>
  <c r="G7"/>
  <c r="G6"/>
  <c r="G8"/>
  <c r="S5"/>
  <c r="R5"/>
  <c r="L25"/>
  <c r="S25" s="1"/>
  <c r="L24"/>
  <c r="S24" s="1"/>
  <c r="L23"/>
  <c r="S23" s="1"/>
  <c r="L22"/>
  <c r="S22" s="1"/>
  <c r="L21"/>
  <c r="S21" s="1"/>
  <c r="L20"/>
  <c r="S20" s="1"/>
  <c r="L19"/>
  <c r="S19" s="1"/>
  <c r="L18"/>
  <c r="L17"/>
  <c r="S17" s="1"/>
  <c r="L16"/>
  <c r="S16" s="1"/>
  <c r="L15"/>
  <c r="S15" s="1"/>
  <c r="L14"/>
  <c r="S14" s="1"/>
  <c r="L13"/>
  <c r="S13" s="1"/>
  <c r="L12"/>
  <c r="S12" s="1"/>
  <c r="L11"/>
  <c r="L10"/>
  <c r="S10" s="1"/>
  <c r="L9"/>
  <c r="L8"/>
  <c r="J25"/>
  <c r="R25" s="1"/>
  <c r="J24"/>
  <c r="R24" s="1"/>
  <c r="J23"/>
  <c r="R23" s="1"/>
  <c r="J22"/>
  <c r="R22" s="1"/>
  <c r="J21"/>
  <c r="R21" s="1"/>
  <c r="J20"/>
  <c r="R20" s="1"/>
  <c r="J19"/>
  <c r="R19" s="1"/>
  <c r="J18"/>
  <c r="R18" s="1"/>
  <c r="J17"/>
  <c r="R17" s="1"/>
  <c r="J16"/>
  <c r="R16" s="1"/>
  <c r="J15"/>
  <c r="R15" s="1"/>
  <c r="J14"/>
  <c r="R14" s="1"/>
  <c r="J13"/>
  <c r="R13" s="1"/>
  <c r="J12"/>
  <c r="R12" s="1"/>
  <c r="J11"/>
  <c r="R11" s="1"/>
  <c r="J10"/>
  <c r="R10" s="1"/>
  <c r="J9"/>
  <c r="R9" s="1"/>
  <c r="J8"/>
  <c r="J7"/>
  <c r="K7" s="1"/>
  <c r="L7"/>
  <c r="S7" s="1"/>
  <c r="R7" l="1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L6"/>
  <c r="J6"/>
  <c r="K6" l="1"/>
  <c r="R6"/>
  <c r="M6"/>
  <c r="S6"/>
</calcChain>
</file>

<file path=xl/comments1.xml><?xml version="1.0" encoding="utf-8"?>
<comments xmlns="http://schemas.openxmlformats.org/spreadsheetml/2006/main">
  <authors>
    <author>Lermite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Cliquez droit sur une cellule vide pour établir la connection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Suspendre / Reprendre le raftraichissement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Ciquez sur le bouton vert pour actualiser les connections journalières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ROUGE : Plus chère
VERT : moins chère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" authorId="0">
      <text>
        <r>
          <rPr>
            <b/>
            <sz val="9"/>
            <color indexed="81"/>
            <rFont val="Tahoma"/>
            <family val="2"/>
          </rPr>
          <t>ROUGE : perte
VERT : Gain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name="AUD/JPY" type="4" refreshedVersion="3" background="1" saveData="1">
    <webPr sourceData="1" parsePre="1" firstRow="1" xl2000="1" url="http://fr.finance.yahoo.com/q?s=AUDJPY=X&amp;ql=0" htmlTables="1">
      <tables count="2">
        <x v="2"/>
        <x v="3"/>
      </tables>
    </webPr>
  </connection>
  <connection id="2" name="AUD/USD" type="4" refreshedVersion="3" background="1" saveData="1">
    <webPr sourceData="1" parsePre="1" firstRow="1" xl2000="1" url="http://fr.finance.yahoo.com/q?s=AUDUSD=X&amp;ql=0" htmlTables="1">
      <tables count="2">
        <x v="2"/>
        <x v="3"/>
      </tables>
    </webPr>
  </connection>
  <connection id="3" name="CAD/JPY" type="4" refreshedVersion="3" background="1" saveData="1">
    <webPr sourceData="1" parsePre="1" firstRow="1" xl2000="1" url="http://fr.finance.yahoo.com/q?s=CADJPY=X&amp;ql=0" htmlTables="1">
      <tables count="2">
        <x v="2"/>
        <x v="3"/>
      </tables>
    </webPr>
  </connection>
  <connection id="4" name="Connection" type="4" refreshedVersion="4" deleted="1" background="1" saveData="1">
    <webPr sourceData="1" parsePre="1" consecutive="1" xl2000="1" htmlTables="1"/>
  </connection>
  <connection id="5" name="Connection1" type="4" refreshedVersion="4" deleted="1" background="1" saveData="1">
    <webPr sourceData="1" parsePre="1" consecutive="1" xl2000="1" htmlTables="1"/>
  </connection>
  <connection id="6" name="Connection2" type="4" refreshedVersion="4" deleted="1" background="1" saveData="1">
    <webPr sourceData="1" parsePre="1" consecutive="1" xl2000="1" htmlTables="1"/>
  </connection>
  <connection id="7" name="EUR/CAD" type="4" refreshedVersion="3" background="1" saveData="1">
    <webPr sourceData="1" parsePre="1" firstRow="1" xl2000="1" url="http://fr.finance.yahoo.com/q?s=EURCAD=X&amp;ql=0" htmlTables="1">
      <tables count="2">
        <x v="2"/>
        <x v="3"/>
      </tables>
    </webPr>
  </connection>
  <connection id="8" name="EUR/GBP" type="4" refreshedVersion="3" background="1" saveData="1">
    <webPr sourceData="1" parsePre="1" firstRow="1" xl2000="1" url="http://fr.finance.yahoo.com/q?s=EURGBP=X&amp;ql=0" htmlTables="1">
      <tables count="2">
        <x v="2"/>
        <x v="3"/>
      </tables>
    </webPr>
  </connection>
  <connection id="9" name="EUR/JPY" type="4" refreshedVersion="3" background="1" saveData="1">
    <webPr sourceData="1" parsePre="1" firstRow="1" xl2000="1" url="http://fr.finance.yahoo.com/q?s=EURJPY=X&amp;ql=0" htmlTables="1">
      <tables count="2">
        <x v="2"/>
        <x v="3"/>
      </tables>
    </webPr>
  </connection>
  <connection id="10" name="EUR/TRY" type="4" refreshedVersion="3" background="1" saveData="1">
    <webPr sourceData="1" parsePre="1" firstRow="1" xl2000="1" url="http://fr.finance.yahoo.com/q?s=EURTRY=X&amp;ql=0" htmlTables="1">
      <tables count="2">
        <x v="2"/>
        <x v="3"/>
      </tables>
    </webPr>
  </connection>
  <connection id="11" name="EUR/USD" type="4" refreshedVersion="3" background="1" saveData="1">
    <webPr sourceData="1" parsePre="1" firstRow="1" xl2000="1" url="http://fr.finance.yahoo.com/q?s=EURUSD=X&amp;ql=0" htmlTables="1">
      <tables count="2">
        <x v="2"/>
        <x v="3"/>
      </tables>
    </webPr>
  </connection>
  <connection id="12" name="EUR/ZAR" type="4" refreshedVersion="3" background="1" saveData="1">
    <webPr sourceData="1" parsePre="1" firstRow="1" xl2000="1" url="http://fr.finance.yahoo.com/q?s=EURZAR=X&amp;ql=0" htmlTables="1">
      <tables count="2">
        <x v="2"/>
        <x v="3"/>
      </tables>
    </webPr>
  </connection>
  <connection id="13" name="GBP/CAD" type="4" refreshedVersion="3" background="1" saveData="1">
    <webPr sourceData="1" parsePre="1" firstRow="1" xl2000="1" url="http://fr.finance.yahoo.com/q?s=GBPCAD=X&amp;ql=0" htmlTables="1">
      <tables count="2">
        <x v="2"/>
        <x v="3"/>
      </tables>
    </webPr>
  </connection>
  <connection id="14" name="GBP/JPY" type="4" refreshedVersion="3" background="1" saveData="1">
    <webPr sourceData="1" parsePre="1" firstRow="1" xl2000="1" url="http://fr.finance.yahoo.com/q?s=GBPJPY=X&amp;ql=0" htmlTables="1">
      <tables count="2">
        <x v="2"/>
        <x v="3"/>
      </tables>
    </webPr>
  </connection>
  <connection id="15" name="GBP/USD" type="4" refreshedVersion="3" background="1" saveData="1">
    <webPr sourceData="1" parsePre="1" firstRow="1" xl2000="1" url="http://fr.finance.yahoo.com/q?s=GBPUSD=X&amp;ql=0" htmlTables="1">
      <tables count="2">
        <x v="2"/>
        <x v="3"/>
      </tables>
    </webPr>
  </connection>
  <connection id="16" name="Gold/EUR" type="4" refreshedVersion="3" background="1" saveData="1">
    <webPr sourceData="1" parsePre="1" firstRow="1" xl2000="1" url="http://fr.finance.yahoo.com/q?s=XAUEUR=X&amp;ql=0" htmlTables="1">
      <tables count="2">
        <x v="2"/>
        <x v="3"/>
      </tables>
    </webPr>
  </connection>
  <connection id="17" name="Gold/JPY" type="4" refreshedVersion="3" background="1" saveData="1">
    <webPr sourceData="1" parsePre="1" firstRow="1" xl2000="1" url="http://fr.finance.yahoo.com/q?s=XAUJPY=X&amp;ql=0" htmlTables="1">
      <tables count="2">
        <x v="2"/>
        <x v="3"/>
      </tables>
    </webPr>
  </connection>
  <connection id="18" name="NZD/USD" type="4" refreshedVersion="3" background="1" saveData="1">
    <webPr sourceData="1" parsePre="1" firstRow="1" xl2000="1" url="http://fr.finance.yahoo.com/q?s=NZDUSD=X&amp;ql=0" htmlTables="1">
      <tables count="2">
        <x v="2"/>
        <x v="3"/>
      </tables>
    </webPr>
  </connection>
  <connection id="19" name="USD/CAD" type="4" refreshedVersion="3" background="1" saveData="1">
    <webPr sourceData="1" parsePre="1" firstRow="1" xl2000="1" url="http://fr.finance.yahoo.com/q?s=USDCAD=X&amp;ql=0" htmlTables="1">
      <tables count="2">
        <x v="2"/>
        <x v="3"/>
      </tables>
    </webPr>
  </connection>
  <connection id="20" name="USD/CHF" type="4" refreshedVersion="3" background="1" saveData="1">
    <webPr sourceData="1" parsePre="1" firstRow="1" xl2000="1" url="http://fr.finance.yahoo.com/q?s=USDCHF=X&amp;ql=0" htmlTables="1">
      <tables count="2">
        <x v="2"/>
        <x v="3"/>
      </tables>
    </webPr>
  </connection>
  <connection id="21" name="USD/JPY" type="4" refreshedVersion="3" background="1" saveData="1">
    <webPr sourceData="1" parsePre="1" firstRow="1" xl2000="1" url="http://fr.finance.yahoo.com/q?s=USDJPY=X&amp;ql=0" htmlTables="1">
      <tables count="2">
        <x v="2"/>
        <x v="3"/>
      </tables>
    </webPr>
  </connection>
  <connection id="22" name="USD/TRY" type="4" refreshedVersion="3" background="1" saveData="1">
    <webPr sourceData="1" parsePre="1" firstRow="1" xl2000="1" url="http://fr.finance.yahoo.com/q?s=USDTRY=X&amp;ql=0" htmlTables="1">
      <tables count="2">
        <x v="2"/>
        <x v="3"/>
      </tables>
    </webPr>
  </connection>
  <connection id="23" name="USD/ZAR" type="4" refreshedVersion="3" background="1" saveData="1">
    <webPr sourceData="1" parsePre="1" firstRow="1" xl2000="1" url="http://fr.finance.yahoo.com/q?s=USDZAR=X&amp;ql=0" htmlTables="1">
      <tables count="2">
        <x v="2"/>
        <x v="3"/>
      </tables>
    </webPr>
  </connection>
</connections>
</file>

<file path=xl/sharedStrings.xml><?xml version="1.0" encoding="utf-8"?>
<sst xmlns="http://schemas.openxmlformats.org/spreadsheetml/2006/main" count="316" uniqueCount="83">
  <si>
    <t>NZD/USD</t>
  </si>
  <si>
    <t>NZDUSD=X</t>
  </si>
  <si>
    <t>GBP/USD</t>
  </si>
  <si>
    <t>GBPUSD=X</t>
  </si>
  <si>
    <t>GBP/JPY</t>
  </si>
  <si>
    <t>GBPJPY=X</t>
  </si>
  <si>
    <t>USD/JPY</t>
  </si>
  <si>
    <t>USDJPY=X</t>
  </si>
  <si>
    <t>EUR/GBP</t>
  </si>
  <si>
    <t>EURGBP=X</t>
  </si>
  <si>
    <t>EUR/USD</t>
  </si>
  <si>
    <t>EURUSD=X</t>
  </si>
  <si>
    <t>EUR/JPY</t>
  </si>
  <si>
    <t>EURJPY=X</t>
  </si>
  <si>
    <t>AUD/USD</t>
  </si>
  <si>
    <t>AUDUSD=X</t>
  </si>
  <si>
    <t>USD/CAD</t>
  </si>
  <si>
    <t>USDCAD=X</t>
  </si>
  <si>
    <t>USD/CHF</t>
  </si>
  <si>
    <t>USDCHF=X</t>
  </si>
  <si>
    <t>CAD/JPY</t>
  </si>
  <si>
    <t>CADJPY=X</t>
  </si>
  <si>
    <t>AUD/JPY</t>
  </si>
  <si>
    <t>AUDJPY=X</t>
  </si>
  <si>
    <t>USD/ZAR</t>
  </si>
  <si>
    <t>USDZAR=X</t>
  </si>
  <si>
    <t>EUR/TRY</t>
  </si>
  <si>
    <t>EURTRY=X</t>
  </si>
  <si>
    <t>USD/TRY</t>
  </si>
  <si>
    <t>USDTRY=X</t>
  </si>
  <si>
    <t>EUR/CAD</t>
  </si>
  <si>
    <t>EURCAD=X</t>
  </si>
  <si>
    <t>EUR/ZAR</t>
  </si>
  <si>
    <t>EURZAR=X</t>
  </si>
  <si>
    <t>GBP/CAD</t>
  </si>
  <si>
    <t>GBPCAD=X</t>
  </si>
  <si>
    <t>Oil</t>
  </si>
  <si>
    <t>Gold</t>
  </si>
  <si>
    <t>XAU=X</t>
  </si>
  <si>
    <t>Silver</t>
  </si>
  <si>
    <t>Gold/Silver</t>
  </si>
  <si>
    <t>Gold/EUR</t>
  </si>
  <si>
    <t>XAUEUR=X</t>
  </si>
  <si>
    <t>Gold/JPY</t>
  </si>
  <si>
    <t>XAUJPY=X</t>
  </si>
  <si>
    <t>Time</t>
  </si>
  <si>
    <t>Return</t>
  </si>
  <si>
    <t>Ticker</t>
  </si>
  <si>
    <t>Currency</t>
  </si>
  <si>
    <t>Value</t>
  </si>
  <si>
    <t>Clôture précédente:</t>
  </si>
  <si>
    <t>Ouverture:</t>
  </si>
  <si>
    <t>Achat:</t>
  </si>
  <si>
    <t>Vente:</t>
  </si>
  <si>
    <t>Var. jour:</t>
  </si>
  <si>
    <t>Sur 1 an:</t>
  </si>
  <si>
    <t>Ouverture jour</t>
  </si>
  <si>
    <t>Ouverture session</t>
  </si>
  <si>
    <t>Type connect</t>
  </si>
  <si>
    <t>Tendance</t>
  </si>
  <si>
    <t>NON</t>
  </si>
  <si>
    <t>Import temps réel</t>
  </si>
  <si>
    <t>Achat</t>
  </si>
  <si>
    <t>Vente</t>
  </si>
  <si>
    <t>Ouverture</t>
  </si>
  <si>
    <t>Non</t>
  </si>
  <si>
    <t>Suivi</t>
  </si>
  <si>
    <t>non</t>
  </si>
  <si>
    <t>oui</t>
  </si>
  <si>
    <t>0,7373 - 0,8468</t>
  </si>
  <si>
    <t>117,3314 - 133,4818</t>
  </si>
  <si>
    <t>76,0375 - 84,1715</t>
  </si>
  <si>
    <t>0,9634 - 1,0524</t>
  </si>
  <si>
    <t>Suivi temps réel</t>
  </si>
  <si>
    <t>1,2045 - 1,3548</t>
  </si>
  <si>
    <t>Ne pas modifier les colonnes E et F</t>
  </si>
  <si>
    <t>0,8154 - 0,8171</t>
  </si>
  <si>
    <t>131,0505 - 131,4207</t>
  </si>
  <si>
    <t>82,1800 - 82,4290</t>
  </si>
  <si>
    <t>7,4038 - 9,0030</t>
  </si>
  <si>
    <t>1,2870 - 1,2898</t>
  </si>
  <si>
    <t>8,9177 - 8,9367</t>
  </si>
  <si>
    <t>0,9969 - 0,9982</t>
  </si>
</sst>
</file>

<file path=xl/styles.xml><?xml version="1.0" encoding="utf-8"?>
<styleSheet xmlns="http://schemas.openxmlformats.org/spreadsheetml/2006/main">
  <numFmts count="3">
    <numFmt numFmtId="164" formatCode="dd\ mmm"/>
    <numFmt numFmtId="165" formatCode="0.0000"/>
    <numFmt numFmtId="166" formatCode="h&quot; h &quot;mm;@"/>
  </numFmts>
  <fonts count="19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4"/>
      <color rgb="FF00206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6FF993"/>
      <name val="Calibri"/>
      <family val="2"/>
      <scheme val="minor"/>
    </font>
    <font>
      <b/>
      <sz val="22"/>
      <color rgb="FF6FF9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FF9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80000"/>
        <bgColor indexed="64"/>
      </patternFill>
    </fill>
    <fill>
      <patternFill patternType="solid">
        <fgColor rgb="FFA0FF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13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Fill="1"/>
    <xf numFmtId="0" fontId="3" fillId="0" borderId="0" xfId="0" applyFont="1"/>
    <xf numFmtId="9" fontId="3" fillId="0" borderId="0" xfId="0" applyNumberFormat="1" applyFont="1"/>
    <xf numFmtId="0" fontId="4" fillId="0" borderId="0" xfId="0" applyFont="1"/>
    <xf numFmtId="0" fontId="5" fillId="0" borderId="0" xfId="1" applyFont="1"/>
    <xf numFmtId="0" fontId="3" fillId="0" borderId="0" xfId="0" applyFont="1" applyAlignment="1">
      <alignment vertical="center" wrapText="1"/>
    </xf>
    <xf numFmtId="4" fontId="3" fillId="0" borderId="0" xfId="0" applyNumberFormat="1" applyFont="1"/>
    <xf numFmtId="0" fontId="6" fillId="0" borderId="0" xfId="0" applyFont="1" applyAlignment="1">
      <alignment horizontal="center" vertical="center" wrapText="1"/>
    </xf>
    <xf numFmtId="0" fontId="0" fillId="0" borderId="0" xfId="0" applyBorder="1"/>
    <xf numFmtId="0" fontId="0" fillId="2" borderId="0" xfId="0" applyFill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3" fillId="3" borderId="2" xfId="0" applyFont="1" applyFill="1" applyBorder="1"/>
    <xf numFmtId="0" fontId="3" fillId="3" borderId="4" xfId="0" applyFont="1" applyFill="1" applyBorder="1"/>
    <xf numFmtId="0" fontId="0" fillId="5" borderId="1" xfId="0" applyFill="1" applyBorder="1"/>
    <xf numFmtId="0" fontId="7" fillId="4" borderId="1" xfId="0" applyFont="1" applyFill="1" applyBorder="1"/>
    <xf numFmtId="0" fontId="6" fillId="0" borderId="14" xfId="0" applyFont="1" applyBorder="1" applyAlignment="1">
      <alignment horizontal="center" vertical="center" wrapText="1"/>
    </xf>
    <xf numFmtId="0" fontId="3" fillId="0" borderId="15" xfId="0" applyFont="1" applyBorder="1"/>
    <xf numFmtId="10" fontId="8" fillId="0" borderId="14" xfId="0" applyNumberFormat="1" applyFont="1" applyBorder="1" applyAlignment="1">
      <alignment horizontal="center" vertical="center"/>
    </xf>
    <xf numFmtId="0" fontId="0" fillId="4" borderId="18" xfId="0" applyFill="1" applyBorder="1"/>
    <xf numFmtId="0" fontId="7" fillId="4" borderId="10" xfId="0" applyFont="1" applyFill="1" applyBorder="1"/>
    <xf numFmtId="0" fontId="0" fillId="4" borderId="19" xfId="0" applyFill="1" applyBorder="1"/>
    <xf numFmtId="0" fontId="7" fillId="4" borderId="20" xfId="0" applyFont="1" applyFill="1" applyBorder="1"/>
    <xf numFmtId="0" fontId="7" fillId="4" borderId="21" xfId="0" applyFont="1" applyFill="1" applyBorder="1"/>
    <xf numFmtId="0" fontId="0" fillId="5" borderId="21" xfId="0" applyFill="1" applyBorder="1"/>
    <xf numFmtId="0" fontId="0" fillId="2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10" fontId="0" fillId="5" borderId="1" xfId="0" applyNumberFormat="1" applyFill="1" applyBorder="1"/>
    <xf numFmtId="0" fontId="0" fillId="2" borderId="0" xfId="0" applyFill="1" applyBorder="1"/>
    <xf numFmtId="0" fontId="7" fillId="4" borderId="18" xfId="0" applyFont="1" applyFill="1" applyBorder="1"/>
    <xf numFmtId="0" fontId="7" fillId="4" borderId="22" xfId="0" applyFont="1" applyFill="1" applyBorder="1"/>
    <xf numFmtId="0" fontId="3" fillId="3" borderId="23" xfId="0" applyFont="1" applyFill="1" applyBorder="1"/>
    <xf numFmtId="0" fontId="3" fillId="3" borderId="24" xfId="0" applyFont="1" applyFill="1" applyBorder="1"/>
    <xf numFmtId="164" fontId="6" fillId="2" borderId="7" xfId="0" applyNumberFormat="1" applyFont="1" applyFill="1" applyBorder="1" applyAlignment="1">
      <alignment horizontal="center" vertical="center" wrapText="1"/>
    </xf>
    <xf numFmtId="164" fontId="6" fillId="2" borderId="13" xfId="0" applyNumberFormat="1" applyFont="1" applyFill="1" applyBorder="1" applyAlignment="1">
      <alignment horizontal="center" vertical="center" wrapText="1"/>
    </xf>
    <xf numFmtId="0" fontId="3" fillId="0" borderId="13" xfId="0" applyFont="1" applyBorder="1"/>
    <xf numFmtId="0" fontId="3" fillId="0" borderId="14" xfId="0" applyFont="1" applyBorder="1"/>
    <xf numFmtId="0" fontId="3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9" fontId="1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" fillId="0" borderId="30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3" fillId="0" borderId="28" xfId="0" applyFont="1" applyBorder="1"/>
    <xf numFmtId="0" fontId="3" fillId="0" borderId="26" xfId="0" applyFont="1" applyBorder="1" applyAlignment="1" applyProtection="1">
      <alignment horizontal="left" indent="1"/>
      <protection locked="0"/>
    </xf>
    <xf numFmtId="165" fontId="6" fillId="0" borderId="27" xfId="2" applyNumberFormat="1" applyFont="1" applyBorder="1" applyAlignment="1" applyProtection="1">
      <alignment horizontal="left" indent="1"/>
      <protection locked="0"/>
    </xf>
    <xf numFmtId="165" fontId="3" fillId="0" borderId="1" xfId="0" applyNumberFormat="1" applyFont="1" applyBorder="1" applyAlignment="1" applyProtection="1">
      <alignment horizontal="left" indent="2"/>
      <protection locked="0"/>
    </xf>
    <xf numFmtId="0" fontId="3" fillId="0" borderId="16" xfId="0" applyFont="1" applyBorder="1" applyAlignment="1" applyProtection="1">
      <alignment horizontal="left" indent="1"/>
      <protection locked="0"/>
    </xf>
    <xf numFmtId="165" fontId="6" fillId="0" borderId="17" xfId="2" applyNumberFormat="1" applyFont="1" applyBorder="1" applyAlignment="1" applyProtection="1">
      <alignment horizontal="left" indent="1"/>
      <protection locked="0"/>
    </xf>
    <xf numFmtId="0" fontId="17" fillId="0" borderId="0" xfId="0" applyFont="1"/>
    <xf numFmtId="165" fontId="3" fillId="0" borderId="0" xfId="0" applyNumberFormat="1" applyFont="1"/>
    <xf numFmtId="1" fontId="11" fillId="0" borderId="0" xfId="0" applyNumberFormat="1" applyFont="1" applyBorder="1" applyAlignment="1" applyProtection="1">
      <alignment horizontal="center" vertical="center"/>
      <protection locked="0"/>
    </xf>
    <xf numFmtId="22" fontId="6" fillId="0" borderId="38" xfId="0" applyNumberFormat="1" applyFont="1" applyBorder="1" applyAlignment="1">
      <alignment horizontal="center" vertical="center" wrapText="1"/>
    </xf>
    <xf numFmtId="1" fontId="11" fillId="0" borderId="37" xfId="0" applyNumberFormat="1" applyFont="1" applyBorder="1" applyAlignment="1" applyProtection="1">
      <alignment horizontal="center" vertical="center"/>
      <protection locked="0"/>
    </xf>
    <xf numFmtId="1" fontId="14" fillId="0" borderId="39" xfId="0" applyNumberFormat="1" applyFont="1" applyFill="1" applyBorder="1" applyAlignment="1" applyProtection="1">
      <alignment horizontal="center" vertical="center"/>
      <protection locked="0"/>
    </xf>
    <xf numFmtId="1" fontId="11" fillId="0" borderId="39" xfId="0" applyNumberFormat="1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>
      <alignment horizontal="center" vertical="center"/>
    </xf>
    <xf numFmtId="166" fontId="3" fillId="0" borderId="40" xfId="0" applyNumberFormat="1" applyFont="1" applyBorder="1" applyAlignment="1" applyProtection="1">
      <alignment horizontal="center" vertical="center"/>
      <protection locked="0"/>
    </xf>
    <xf numFmtId="166" fontId="3" fillId="0" borderId="41" xfId="0" applyNumberFormat="1" applyFont="1" applyBorder="1" applyAlignment="1" applyProtection="1">
      <alignment horizontal="center" vertical="center"/>
      <protection locked="0"/>
    </xf>
    <xf numFmtId="0" fontId="3" fillId="0" borderId="42" xfId="0" applyFont="1" applyBorder="1"/>
    <xf numFmtId="0" fontId="9" fillId="6" borderId="35" xfId="0" applyFont="1" applyFill="1" applyBorder="1"/>
    <xf numFmtId="0" fontId="9" fillId="6" borderId="43" xfId="0" applyFont="1" applyFill="1" applyBorder="1"/>
    <xf numFmtId="0" fontId="9" fillId="6" borderId="43" xfId="0" applyFont="1" applyFill="1" applyBorder="1" applyAlignment="1">
      <alignment vertical="center" wrapText="1"/>
    </xf>
    <xf numFmtId="0" fontId="9" fillId="6" borderId="28" xfId="0" applyFont="1" applyFill="1" applyBorder="1"/>
    <xf numFmtId="0" fontId="3" fillId="2" borderId="44" xfId="0" applyFont="1" applyFill="1" applyBorder="1"/>
    <xf numFmtId="165" fontId="3" fillId="0" borderId="26" xfId="0" applyNumberFormat="1" applyFont="1" applyBorder="1" applyAlignment="1" applyProtection="1">
      <alignment horizontal="left" indent="3"/>
      <protection locked="0"/>
    </xf>
    <xf numFmtId="165" fontId="3" fillId="0" borderId="45" xfId="0" applyNumberFormat="1" applyFont="1" applyBorder="1" applyAlignment="1" applyProtection="1">
      <alignment horizontal="left" indent="2"/>
      <protection locked="0"/>
    </xf>
    <xf numFmtId="165" fontId="3" fillId="0" borderId="27" xfId="0" applyNumberFormat="1" applyFont="1" applyBorder="1" applyAlignment="1" applyProtection="1">
      <alignment horizontal="left" indent="2"/>
      <protection locked="0"/>
    </xf>
    <xf numFmtId="165" fontId="3" fillId="0" borderId="16" xfId="0" applyNumberFormat="1" applyFont="1" applyBorder="1" applyAlignment="1" applyProtection="1">
      <alignment horizontal="left" indent="3"/>
      <protection locked="0"/>
    </xf>
    <xf numFmtId="165" fontId="3" fillId="0" borderId="17" xfId="0" applyNumberFormat="1" applyFont="1" applyBorder="1" applyAlignment="1" applyProtection="1">
      <alignment horizontal="left" indent="2"/>
      <protection locked="0"/>
    </xf>
    <xf numFmtId="1" fontId="3" fillId="2" borderId="37" xfId="0" applyNumberFormat="1" applyFont="1" applyFill="1" applyBorder="1" applyAlignment="1" applyProtection="1">
      <alignment horizontal="left" vertical="center"/>
      <protection locked="0"/>
    </xf>
    <xf numFmtId="1" fontId="3" fillId="2" borderId="39" xfId="0" applyNumberFormat="1" applyFont="1" applyFill="1" applyBorder="1" applyAlignment="1" applyProtection="1">
      <alignment horizontal="left" vertical="center"/>
      <protection locked="0"/>
    </xf>
    <xf numFmtId="1" fontId="3" fillId="2" borderId="0" xfId="0" applyNumberFormat="1" applyFont="1" applyFill="1" applyBorder="1" applyAlignment="1" applyProtection="1">
      <alignment horizontal="left" vertical="center"/>
      <protection locked="0"/>
    </xf>
    <xf numFmtId="0" fontId="6" fillId="0" borderId="11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166" fontId="6" fillId="2" borderId="35" xfId="0" applyNumberFormat="1" applyFont="1" applyFill="1" applyBorder="1" applyAlignment="1">
      <alignment horizontal="center" vertical="center" wrapText="1"/>
    </xf>
    <xf numFmtId="0" fontId="0" fillId="0" borderId="36" xfId="0" applyBorder="1"/>
    <xf numFmtId="0" fontId="6" fillId="2" borderId="2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  <xf numFmtId="22" fontId="18" fillId="7" borderId="11" xfId="0" applyNumberFormat="1" applyFont="1" applyFill="1" applyBorder="1" applyAlignment="1">
      <alignment horizontal="center" vertical="center" wrapText="1"/>
    </xf>
    <xf numFmtId="22" fontId="18" fillId="4" borderId="12" xfId="0" applyNumberFormat="1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left" vertical="center" wrapText="1" indent="7"/>
    </xf>
    <xf numFmtId="0" fontId="6" fillId="2" borderId="4" xfId="0" applyFont="1" applyFill="1" applyBorder="1" applyAlignment="1">
      <alignment horizontal="left" vertical="center" wrapText="1" indent="7"/>
    </xf>
    <xf numFmtId="0" fontId="6" fillId="0" borderId="2" xfId="0" applyFont="1" applyBorder="1" applyAlignment="1">
      <alignment horizontal="center" vertical="center" wrapText="1"/>
    </xf>
    <xf numFmtId="0" fontId="6" fillId="8" borderId="4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11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ont>
        <b/>
        <i val="0"/>
      </font>
      <fill>
        <patternFill>
          <bgColor theme="9" tint="0.79998168889431442"/>
        </patternFill>
      </fill>
    </dxf>
    <dxf>
      <fill>
        <gradientFill degree="90">
          <stop position="0">
            <color rgb="FFFF000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rgb="FF70B73F"/>
          </stop>
          <stop position="1">
            <color rgb="FF6FF993"/>
          </stop>
        </gradientFill>
      </fill>
    </dxf>
    <dxf>
      <font>
        <b/>
        <i val="0"/>
        <color rgb="FF00B050"/>
      </font>
    </dxf>
    <dxf>
      <font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b/>
        <i val="0"/>
        <strike val="0"/>
        <color theme="0"/>
      </font>
      <fill>
        <gradientFill degree="90">
          <stop position="0">
            <color rgb="FFFF0000"/>
          </stop>
          <stop position="1">
            <color rgb="FFFFFF00"/>
          </stop>
        </gradientFill>
      </fill>
    </dxf>
  </dxfs>
  <tableStyles count="0" defaultTableStyle="TableStyleMedium2" defaultPivotStyle="PivotStyleLight16"/>
  <colors>
    <mruColors>
      <color rgb="FF6FF993"/>
      <color rgb="FF70B73F"/>
      <color rgb="FF98CF7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116897</xdr:colOff>
      <xdr:row>2</xdr:row>
      <xdr:rowOff>114300</xdr:rowOff>
    </xdr:from>
    <xdr:to>
      <xdr:col>4</xdr:col>
      <xdr:colOff>523874</xdr:colOff>
      <xdr:row>3</xdr:row>
      <xdr:rowOff>123825</xdr:rowOff>
    </xdr:to>
    <xdr:pic macro="[0]!InitOuverture">
      <xdr:nvPicPr>
        <xdr:cNvPr id="2" name="Image 1" descr="Oui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88647" y="762000"/>
          <a:ext cx="406977" cy="447675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8</xdr:col>
      <xdr:colOff>193128</xdr:colOff>
      <xdr:row>2</xdr:row>
      <xdr:rowOff>103113</xdr:rowOff>
    </xdr:from>
    <xdr:to>
      <xdr:col>8</xdr:col>
      <xdr:colOff>546100</xdr:colOff>
      <xdr:row>3</xdr:row>
      <xdr:rowOff>155576</xdr:rowOff>
    </xdr:to>
    <xdr:pic macro="[0]!Suspendre">
      <xdr:nvPicPr>
        <xdr:cNvPr id="3" name="Image 2" descr="Connection.gif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631903" y="750813"/>
          <a:ext cx="352972" cy="490613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q?s=NZDUSD=X_2" connectionId="5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q?s=EURGBP=X_1" connectionId="6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q?s=NZDUSD=X_1" connectionId="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AUDUSD" growShrinkType="overwriteClear" fillFormulas="1" adjustColumnWidth="0" connectionId="2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EURJPY" growShrinkType="overwriteClear" fillFormulas="1" adjustColumnWidth="0" connectionId="9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EURTRY" growShrinkType="overwriteClear" fillFormulas="1" adjustColumnWidth="0" connectionId="10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GBPCAD" growShrinkType="overwriteClear" fillFormulas="1" adjustColumnWidth="0" connectionId="13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AUDJPY" growShrinkType="overwriteClear" fillFormulas="1" adjustColumnWidth="0" connectionId="1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CADJPY" growShrinkType="overwriteClear" fillFormulas="1" adjustColumnWidth="0" connectionId="3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USDCAD" growShrinkType="overwriteClear" fillFormulas="1" adjustColumnWidth="0" connectionId="19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NZDUSD" growShrinkType="overwriteClear" fillFormulas="1" adjustColumnWidth="0" connectionId="18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USDJPY" growShrinkType="overwriteClear" fillFormulas="1" adjustColumnWidth="0" connectionId="21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EURUSD" growShrinkType="overwriteClear" fillFormulas="1" adjustColumnWidth="0" connectionId="11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EURCAD" growShrinkType="overwriteClear" fillFormulas="1" adjustColumnWidth="0" connectionId="7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USDTRY" growShrinkType="overwriteClear" fillFormulas="1" adjustColumnWidth="0" connectionId="22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GoldEUR" growShrinkType="overwriteClear" fillFormulas="1" adjustColumnWidth="0" connectionId="16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GBPJPY" growShrinkType="overwriteClear" fillFormulas="1" adjustColumnWidth="0" connectionId="14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USDZAR" growShrinkType="overwriteClear" fillFormulas="1" adjustColumnWidth="0" connectionId="23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EURGBP" growShrinkType="overwriteClear" fillFormulas="1" adjustColumnWidth="0" connectionId="8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USDCHF" growShrinkType="overwriteClear" fillFormulas="1" adjustColumnWidth="0" connectionId="20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EURZAR" growShrinkType="overwriteClear" fillFormulas="1" adjustColumnWidth="0" connectionId="12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GBPUSD" growShrinkType="overwriteClear" fillFormulas="1" adjustColumnWidth="0" connectionId="15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GoldJPY" growShrinkType="overwriteClear" fillFormulas="1" adjustColumnWidth="0" connectionId="17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Relationship Id="rId4" Type="http://schemas.openxmlformats.org/officeDocument/2006/relationships/queryTable" Target="../queryTables/query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10.xml"/><Relationship Id="rId13" Type="http://schemas.openxmlformats.org/officeDocument/2006/relationships/queryTable" Target="../queryTables/queryTable15.xml"/><Relationship Id="rId18" Type="http://schemas.openxmlformats.org/officeDocument/2006/relationships/queryTable" Target="../queryTables/queryTable20.xml"/><Relationship Id="rId3" Type="http://schemas.openxmlformats.org/officeDocument/2006/relationships/queryTable" Target="../queryTables/queryTable5.xml"/><Relationship Id="rId21" Type="http://schemas.openxmlformats.org/officeDocument/2006/relationships/queryTable" Target="../queryTables/queryTable23.xml"/><Relationship Id="rId7" Type="http://schemas.openxmlformats.org/officeDocument/2006/relationships/queryTable" Target="../queryTables/queryTable9.xml"/><Relationship Id="rId12" Type="http://schemas.openxmlformats.org/officeDocument/2006/relationships/queryTable" Target="../queryTables/queryTable14.xml"/><Relationship Id="rId17" Type="http://schemas.openxmlformats.org/officeDocument/2006/relationships/queryTable" Target="../queryTables/queryTable19.xml"/><Relationship Id="rId2" Type="http://schemas.openxmlformats.org/officeDocument/2006/relationships/queryTable" Target="../queryTables/queryTable4.xml"/><Relationship Id="rId16" Type="http://schemas.openxmlformats.org/officeDocument/2006/relationships/queryTable" Target="../queryTables/queryTable18.xml"/><Relationship Id="rId20" Type="http://schemas.openxmlformats.org/officeDocument/2006/relationships/queryTable" Target="../queryTables/queryTable22.xml"/><Relationship Id="rId1" Type="http://schemas.openxmlformats.org/officeDocument/2006/relationships/printerSettings" Target="../printerSettings/printerSettings3.bin"/><Relationship Id="rId6" Type="http://schemas.openxmlformats.org/officeDocument/2006/relationships/queryTable" Target="../queryTables/queryTable8.xml"/><Relationship Id="rId11" Type="http://schemas.openxmlformats.org/officeDocument/2006/relationships/queryTable" Target="../queryTables/queryTable13.xml"/><Relationship Id="rId5" Type="http://schemas.openxmlformats.org/officeDocument/2006/relationships/queryTable" Target="../queryTables/queryTable7.xml"/><Relationship Id="rId15" Type="http://schemas.openxmlformats.org/officeDocument/2006/relationships/queryTable" Target="../queryTables/queryTable17.xml"/><Relationship Id="rId10" Type="http://schemas.openxmlformats.org/officeDocument/2006/relationships/queryTable" Target="../queryTables/queryTable12.xml"/><Relationship Id="rId19" Type="http://schemas.openxmlformats.org/officeDocument/2006/relationships/queryTable" Target="../queryTables/queryTable21.xml"/><Relationship Id="rId4" Type="http://schemas.openxmlformats.org/officeDocument/2006/relationships/queryTable" Target="../queryTables/queryTable6.xml"/><Relationship Id="rId9" Type="http://schemas.openxmlformats.org/officeDocument/2006/relationships/queryTable" Target="../queryTables/queryTable11.xml"/><Relationship Id="rId14" Type="http://schemas.openxmlformats.org/officeDocument/2006/relationships/queryTable" Target="../queryTables/queryTable1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howOutlineSymbols="0"/>
  </sheetPr>
  <dimension ref="C1:V26"/>
  <sheetViews>
    <sheetView showGridLines="0" showRowColHeaders="0" tabSelected="1" showOutlineSymbols="0" zoomScaleNormal="100" workbookViewId="0">
      <pane ySplit="5" topLeftCell="A6" activePane="bottomLeft" state="frozen"/>
      <selection pane="bottomLeft" activeCell="H9" sqref="H9"/>
    </sheetView>
  </sheetViews>
  <sheetFormatPr baseColWidth="10" defaultRowHeight="15.75"/>
  <cols>
    <col min="1" max="1" width="2.28515625" style="2" customWidth="1"/>
    <col min="2" max="2" width="2.140625" style="2" customWidth="1"/>
    <col min="3" max="3" width="12.140625" style="2" customWidth="1"/>
    <col min="4" max="4" width="15.42578125" style="2" customWidth="1"/>
    <col min="5" max="6" width="13.5703125" style="2" customWidth="1"/>
    <col min="7" max="7" width="3.5703125" style="2" customWidth="1"/>
    <col min="8" max="8" width="7.28515625" style="2" customWidth="1"/>
    <col min="9" max="9" width="11.5703125" style="2" bestFit="1" customWidth="1"/>
    <col min="10" max="10" width="11.7109375" style="2" bestFit="1" customWidth="1"/>
    <col min="11" max="11" width="15.85546875" style="2" customWidth="1"/>
    <col min="12" max="12" width="11.28515625" style="2" customWidth="1"/>
    <col min="13" max="13" width="14" style="2" customWidth="1"/>
    <col min="14" max="14" width="11.42578125" style="2"/>
    <col min="15" max="15" width="8.5703125" style="2" customWidth="1"/>
    <col min="16" max="16384" width="11.42578125" style="2"/>
  </cols>
  <sheetData>
    <row r="1" spans="3:22" ht="6" customHeight="1"/>
    <row r="2" spans="3:22" ht="4.5" customHeight="1" thickBot="1">
      <c r="H2" s="56"/>
    </row>
    <row r="3" spans="3:22" s="8" customFormat="1" ht="34.5" customHeight="1">
      <c r="C3" s="80" t="s">
        <v>58</v>
      </c>
      <c r="D3" s="85" t="s">
        <v>56</v>
      </c>
      <c r="E3" s="94" t="s">
        <v>57</v>
      </c>
      <c r="F3" s="95"/>
      <c r="G3" s="96" t="s">
        <v>73</v>
      </c>
      <c r="H3" s="97"/>
      <c r="I3" s="92"/>
      <c r="J3" s="90" t="s">
        <v>61</v>
      </c>
      <c r="K3" s="90"/>
      <c r="L3" s="90"/>
      <c r="M3" s="91"/>
    </row>
    <row r="4" spans="3:22" s="8" customFormat="1" ht="21.75" customHeight="1" thickBot="1">
      <c r="C4" s="81"/>
      <c r="D4" s="86"/>
      <c r="E4" s="83">
        <v>41236.29283564815</v>
      </c>
      <c r="F4" s="84"/>
      <c r="G4" s="98"/>
      <c r="H4" s="99"/>
      <c r="I4" s="93"/>
      <c r="J4" s="87" t="s">
        <v>62</v>
      </c>
      <c r="K4" s="88"/>
      <c r="L4" s="88" t="s">
        <v>63</v>
      </c>
      <c r="M4" s="89"/>
      <c r="R4" s="8">
        <v>-1</v>
      </c>
      <c r="T4" s="8" t="s">
        <v>62</v>
      </c>
      <c r="U4" s="8" t="s">
        <v>63</v>
      </c>
    </row>
    <row r="5" spans="3:22" s="8" customFormat="1" ht="24.75" customHeight="1" thickBot="1">
      <c r="C5" s="82"/>
      <c r="D5" s="40">
        <v>41236.29283564815</v>
      </c>
      <c r="E5" s="41" t="s">
        <v>62</v>
      </c>
      <c r="F5" s="23" t="s">
        <v>63</v>
      </c>
      <c r="G5" s="100"/>
      <c r="H5" s="101"/>
      <c r="I5" s="59" t="s">
        <v>45</v>
      </c>
      <c r="J5" s="48" t="s">
        <v>49</v>
      </c>
      <c r="K5" s="49" t="s">
        <v>59</v>
      </c>
      <c r="L5" s="48" t="s">
        <v>49</v>
      </c>
      <c r="M5" s="49" t="s">
        <v>59</v>
      </c>
      <c r="R5" s="2" t="str">
        <f t="shared" ref="R5:R7" si="0">J5</f>
        <v>Value</v>
      </c>
      <c r="S5" s="2" t="str">
        <f t="shared" ref="S5:S7" si="1">L5</f>
        <v>Value</v>
      </c>
      <c r="T5" s="8" t="s">
        <v>49</v>
      </c>
      <c r="U5" s="8" t="s">
        <v>49</v>
      </c>
    </row>
    <row r="6" spans="3:22" ht="18.75">
      <c r="C6" s="67" t="s">
        <v>0</v>
      </c>
      <c r="D6" s="72">
        <v>0.81589999999999996</v>
      </c>
      <c r="E6" s="73">
        <v>0.81689999999999996</v>
      </c>
      <c r="F6" s="74">
        <v>0.81699999999999995</v>
      </c>
      <c r="G6" s="77" t="str">
        <f t="shared" ref="G6:G7" si="2">IF(  H6&lt;&gt;"NON",IF(ROUND(H6,0)&lt;&gt;H6,1,0),"")</f>
        <v/>
      </c>
      <c r="H6" s="60" t="s">
        <v>60</v>
      </c>
      <c r="I6" s="64"/>
      <c r="J6" s="51" t="str">
        <f>IF(H6&lt;&gt;"NON", Import!D6,"")</f>
        <v/>
      </c>
      <c r="K6" s="52" t="str">
        <f>IF(J6&lt;&gt;"",J6-E6,"")</f>
        <v/>
      </c>
      <c r="L6" s="51" t="str">
        <f>IF(H6&lt;&gt;"NON",Import!D7,"")</f>
        <v/>
      </c>
      <c r="M6" s="52" t="str">
        <f>IF(L6&lt;&gt;"",L6-F6,"")</f>
        <v/>
      </c>
      <c r="R6" s="2" t="str">
        <f t="shared" si="0"/>
        <v/>
      </c>
      <c r="S6" s="2" t="str">
        <f t="shared" si="1"/>
        <v/>
      </c>
    </row>
    <row r="7" spans="3:22" ht="18.75">
      <c r="C7" s="68" t="s">
        <v>2</v>
      </c>
      <c r="D7" s="75"/>
      <c r="E7" s="53"/>
      <c r="F7" s="76"/>
      <c r="G7" s="78" t="str">
        <f t="shared" si="2"/>
        <v/>
      </c>
      <c r="H7" s="61" t="s">
        <v>60</v>
      </c>
      <c r="I7" s="65"/>
      <c r="J7" s="54" t="str">
        <f>IF(H7&lt;&gt;"NON", Import!D18,"")</f>
        <v/>
      </c>
      <c r="K7" s="55" t="str">
        <f t="shared" ref="K7:K25" si="3">IF(J7&lt;&gt;"",J7-E7,"")</f>
        <v/>
      </c>
      <c r="L7" s="54" t="str">
        <f>IF(H7&lt;&gt;"NON",Import!D19,"")</f>
        <v/>
      </c>
      <c r="M7" s="55" t="str">
        <f>IF(L7&lt;&gt;"",L7-F7,"")</f>
        <v/>
      </c>
      <c r="R7" s="2" t="str">
        <f t="shared" si="0"/>
        <v/>
      </c>
      <c r="S7" s="2" t="str">
        <f t="shared" si="1"/>
        <v/>
      </c>
    </row>
    <row r="8" spans="3:22" ht="18.75">
      <c r="C8" s="68" t="s">
        <v>4</v>
      </c>
      <c r="D8" s="75">
        <v>131.17269999999999</v>
      </c>
      <c r="E8" s="53">
        <v>131.18530000000001</v>
      </c>
      <c r="F8" s="76">
        <v>131.2226</v>
      </c>
      <c r="G8" s="78">
        <f>IF(  H8&lt;&gt;"NON",IF(ROUND(H8,0)&lt;&gt;H8,1,0),"")</f>
        <v>1</v>
      </c>
      <c r="H8" s="62">
        <v>2.1</v>
      </c>
      <c r="I8" s="65">
        <v>41236.344861111109</v>
      </c>
      <c r="J8" s="54">
        <f>IF(H8&lt;&gt;"NON", Import!D30,"")</f>
        <v>131.27000000000001</v>
      </c>
      <c r="K8" s="55">
        <f t="shared" si="3"/>
        <v>8.4699999999997999E-2</v>
      </c>
      <c r="L8" s="54">
        <f>IF(H8&lt;&gt;"NON",Import!D31,"")</f>
        <v>131.38</v>
      </c>
      <c r="M8" s="55">
        <f t="shared" ref="M8:M25" si="4">IF(L8&lt;&gt;"",L8-F8,"")</f>
        <v>0.15739999999999554</v>
      </c>
      <c r="N8" s="57"/>
      <c r="R8" s="2">
        <v>131.19290000000001</v>
      </c>
      <c r="S8" s="2">
        <v>129.74289999999999</v>
      </c>
      <c r="T8" s="2">
        <v>131.27000000000001</v>
      </c>
      <c r="U8" s="2">
        <v>131.38</v>
      </c>
    </row>
    <row r="9" spans="3:22" ht="18.75">
      <c r="C9" s="68" t="s">
        <v>6</v>
      </c>
      <c r="D9" s="75">
        <v>82.291499999999999</v>
      </c>
      <c r="E9" s="53">
        <v>82.245000000000005</v>
      </c>
      <c r="F9" s="76">
        <v>82.27</v>
      </c>
      <c r="G9" s="78">
        <f t="shared" ref="G9:G25" si="5">IF(  H9&lt;&gt;"NON",IF(ROUND(H9,0)&lt;&gt;H9,1,0),"")</f>
        <v>1</v>
      </c>
      <c r="H9" s="62">
        <v>9.1</v>
      </c>
      <c r="I9" s="65">
        <v>41236.345173611109</v>
      </c>
      <c r="J9" s="54">
        <f>IF(H9&lt;&gt;"NON", Import!D42,"")</f>
        <v>82.314999999999998</v>
      </c>
      <c r="K9" s="55">
        <f t="shared" si="3"/>
        <v>6.9999999999993179E-2</v>
      </c>
      <c r="L9" s="54">
        <f>IF(H9&lt;&gt;"NON",Import!D43,"")</f>
        <v>82.34</v>
      </c>
      <c r="M9" s="55">
        <f t="shared" si="4"/>
        <v>7.000000000000739E-2</v>
      </c>
      <c r="R9" s="2">
        <f t="shared" ref="R9:R25" si="6">J9</f>
        <v>82.314999999999998</v>
      </c>
      <c r="S9" s="2">
        <v>81.570999999999998</v>
      </c>
      <c r="T9" s="2">
        <v>82.314999999999998</v>
      </c>
      <c r="U9" s="2">
        <v>82.34</v>
      </c>
      <c r="V9" s="2">
        <v>0</v>
      </c>
    </row>
    <row r="10" spans="3:22" ht="18.75">
      <c r="C10" s="68" t="s">
        <v>8</v>
      </c>
      <c r="D10" s="75"/>
      <c r="E10" s="53"/>
      <c r="F10" s="76"/>
      <c r="G10" s="78" t="str">
        <f t="shared" si="5"/>
        <v/>
      </c>
      <c r="H10" s="62" t="s">
        <v>60</v>
      </c>
      <c r="I10" s="65"/>
      <c r="J10" s="54" t="str">
        <f>IF(H10&lt;&gt;"NON", Import!D54,"")</f>
        <v/>
      </c>
      <c r="K10" s="55" t="str">
        <f t="shared" si="3"/>
        <v/>
      </c>
      <c r="L10" s="54" t="str">
        <f>IF(H10&lt;&gt;"NON",Import!D55,"")</f>
        <v/>
      </c>
      <c r="M10" s="55" t="str">
        <f t="shared" si="4"/>
        <v/>
      </c>
      <c r="R10" s="2" t="str">
        <f t="shared" si="6"/>
        <v/>
      </c>
      <c r="S10" s="2" t="str">
        <f t="shared" ref="S10:S25" si="7">L10</f>
        <v/>
      </c>
    </row>
    <row r="11" spans="3:22" ht="18.75">
      <c r="C11" s="68" t="s">
        <v>10</v>
      </c>
      <c r="D11" s="75">
        <v>1.2874000000000001</v>
      </c>
      <c r="E11" s="53">
        <v>1.2887</v>
      </c>
      <c r="F11" s="76">
        <v>1.2890999999999999</v>
      </c>
      <c r="G11" s="78">
        <f t="shared" si="5"/>
        <v>1</v>
      </c>
      <c r="H11" s="62">
        <v>5.0999999999999996</v>
      </c>
      <c r="I11" s="65">
        <v>41236.344872685186</v>
      </c>
      <c r="J11" s="54">
        <f>IF(H11&lt;&gt;"NON", Import!D66,"")</f>
        <v>1.2890999999999999</v>
      </c>
      <c r="K11" s="55">
        <f t="shared" si="3"/>
        <v>3.9999999999995595E-4</v>
      </c>
      <c r="L11" s="54">
        <f>IF(H11&lt;&gt;"NON",Import!D67,"")</f>
        <v>1.2890999999999999</v>
      </c>
      <c r="M11" s="55">
        <f t="shared" si="4"/>
        <v>0</v>
      </c>
      <c r="R11" s="2">
        <f t="shared" si="6"/>
        <v>1.2890999999999999</v>
      </c>
      <c r="S11" s="2">
        <v>1.2797000000000001</v>
      </c>
      <c r="T11" s="2">
        <v>1.2890999999999999</v>
      </c>
      <c r="U11" s="2">
        <v>1.2890999999999999</v>
      </c>
    </row>
    <row r="12" spans="3:22" ht="18.75">
      <c r="C12" s="68" t="s">
        <v>12</v>
      </c>
      <c r="D12" s="75"/>
      <c r="E12" s="53"/>
      <c r="F12" s="76"/>
      <c r="G12" s="78" t="str">
        <f t="shared" si="5"/>
        <v/>
      </c>
      <c r="H12" s="62" t="s">
        <v>60</v>
      </c>
      <c r="I12" s="65"/>
      <c r="J12" s="54" t="str">
        <f>IF(H12&lt;&gt;"NON", Import!D78,"")</f>
        <v/>
      </c>
      <c r="K12" s="55" t="str">
        <f t="shared" si="3"/>
        <v/>
      </c>
      <c r="L12" s="54" t="str">
        <f>IF(H12&lt;&gt;"NON",Import!D79,"")</f>
        <v/>
      </c>
      <c r="M12" s="55" t="str">
        <f t="shared" si="4"/>
        <v/>
      </c>
      <c r="R12" s="2" t="str">
        <f t="shared" si="6"/>
        <v/>
      </c>
      <c r="S12" s="2" t="str">
        <f t="shared" si="7"/>
        <v/>
      </c>
    </row>
    <row r="13" spans="3:22" ht="18.75">
      <c r="C13" s="68" t="s">
        <v>14</v>
      </c>
      <c r="D13" s="75"/>
      <c r="E13" s="53"/>
      <c r="F13" s="76"/>
      <c r="G13" s="78" t="str">
        <f t="shared" si="5"/>
        <v/>
      </c>
      <c r="H13" s="62" t="s">
        <v>60</v>
      </c>
      <c r="I13" s="65"/>
      <c r="J13" s="54" t="str">
        <f>IF(H13&lt;&gt;"NON", Import!D90,"")</f>
        <v/>
      </c>
      <c r="K13" s="55" t="str">
        <f t="shared" si="3"/>
        <v/>
      </c>
      <c r="L13" s="54" t="str">
        <f>IF(H13&lt;&gt;"NON",Import!D91,"")</f>
        <v/>
      </c>
      <c r="M13" s="55" t="str">
        <f t="shared" si="4"/>
        <v/>
      </c>
      <c r="R13" s="2" t="str">
        <f t="shared" si="6"/>
        <v/>
      </c>
      <c r="S13" s="2" t="str">
        <f t="shared" si="7"/>
        <v/>
      </c>
    </row>
    <row r="14" spans="3:22" ht="18.75">
      <c r="C14" s="68" t="s">
        <v>16</v>
      </c>
      <c r="D14" s="75">
        <v>0.99780000000000002</v>
      </c>
      <c r="E14" s="53">
        <v>0.99780000000000002</v>
      </c>
      <c r="F14" s="76">
        <v>0.99780000000000002</v>
      </c>
      <c r="G14" s="78">
        <f t="shared" si="5"/>
        <v>1</v>
      </c>
      <c r="H14" s="62">
        <v>15.1</v>
      </c>
      <c r="I14" s="65">
        <v>41236.334456018521</v>
      </c>
      <c r="J14" s="54">
        <f>IF(H14&lt;&gt;"NON", Import!D102,"")</f>
        <v>0.99729999999999996</v>
      </c>
      <c r="K14" s="55">
        <f t="shared" si="3"/>
        <v>-5.0000000000005596E-4</v>
      </c>
      <c r="L14" s="54">
        <f>IF(H14&lt;&gt;"NON",Import!D103,"")</f>
        <v>0.99729999999999996</v>
      </c>
      <c r="M14" s="55">
        <f t="shared" si="4"/>
        <v>-5.0000000000005596E-4</v>
      </c>
      <c r="R14" s="2">
        <f t="shared" si="6"/>
        <v>0.99729999999999996</v>
      </c>
      <c r="S14" s="2">
        <f t="shared" si="7"/>
        <v>0.99729999999999996</v>
      </c>
      <c r="T14" s="2">
        <v>0.99729999999999996</v>
      </c>
      <c r="U14" s="2">
        <v>0.99729999999999996</v>
      </c>
    </row>
    <row r="15" spans="3:22" ht="18.75">
      <c r="C15" s="68" t="s">
        <v>18</v>
      </c>
      <c r="D15" s="75"/>
      <c r="E15" s="53"/>
      <c r="F15" s="76"/>
      <c r="G15" s="78" t="str">
        <f t="shared" si="5"/>
        <v/>
      </c>
      <c r="H15" s="62" t="s">
        <v>60</v>
      </c>
      <c r="I15" s="65"/>
      <c r="J15" s="54" t="str">
        <f>IF(H15&lt;&gt;"NON", Import!D114,"")</f>
        <v/>
      </c>
      <c r="K15" s="55" t="str">
        <f t="shared" si="3"/>
        <v/>
      </c>
      <c r="L15" s="54" t="str">
        <f>IF(H15&lt;&gt;"NON",Import!D115,"")</f>
        <v/>
      </c>
      <c r="M15" s="55" t="str">
        <f t="shared" si="4"/>
        <v/>
      </c>
      <c r="R15" s="2" t="str">
        <f t="shared" si="6"/>
        <v/>
      </c>
      <c r="S15" s="2" t="str">
        <f t="shared" si="7"/>
        <v/>
      </c>
    </row>
    <row r="16" spans="3:22" ht="18.75">
      <c r="C16" s="68" t="s">
        <v>20</v>
      </c>
      <c r="D16" s="75"/>
      <c r="E16" s="53"/>
      <c r="F16" s="76"/>
      <c r="G16" s="78" t="str">
        <f t="shared" si="5"/>
        <v/>
      </c>
      <c r="H16" s="62" t="s">
        <v>60</v>
      </c>
      <c r="I16" s="65"/>
      <c r="J16" s="54" t="str">
        <f>IF(H16&lt;&gt;"NON", Import!D126,"")</f>
        <v/>
      </c>
      <c r="K16" s="55" t="str">
        <f t="shared" si="3"/>
        <v/>
      </c>
      <c r="L16" s="54" t="str">
        <f>IF(H16&lt;&gt;"NON",Import!D127,"")</f>
        <v/>
      </c>
      <c r="M16" s="55" t="str">
        <f t="shared" si="4"/>
        <v/>
      </c>
      <c r="R16" s="2" t="str">
        <f t="shared" si="6"/>
        <v/>
      </c>
      <c r="S16" s="2" t="str">
        <f t="shared" si="7"/>
        <v/>
      </c>
    </row>
    <row r="17" spans="3:22" ht="18.75">
      <c r="C17" s="68" t="s">
        <v>22</v>
      </c>
      <c r="D17" s="75"/>
      <c r="E17" s="53"/>
      <c r="F17" s="76"/>
      <c r="G17" s="78" t="str">
        <f t="shared" si="5"/>
        <v/>
      </c>
      <c r="H17" s="62" t="s">
        <v>60</v>
      </c>
      <c r="I17" s="65"/>
      <c r="J17" s="54" t="str">
        <f>IF(H17&lt;&gt;"NON", Import!D138,"")</f>
        <v/>
      </c>
      <c r="K17" s="55" t="str">
        <f t="shared" si="3"/>
        <v/>
      </c>
      <c r="L17" s="54" t="str">
        <f>IF(H17&lt;&gt;"NON",Import!D139,"")</f>
        <v/>
      </c>
      <c r="M17" s="55" t="str">
        <f t="shared" si="4"/>
        <v/>
      </c>
      <c r="R17" s="2" t="str">
        <f t="shared" si="6"/>
        <v/>
      </c>
      <c r="S17" s="2" t="str">
        <f t="shared" si="7"/>
        <v/>
      </c>
    </row>
    <row r="18" spans="3:22" ht="18.75">
      <c r="C18" s="68" t="s">
        <v>24</v>
      </c>
      <c r="D18" s="75">
        <v>8.9367000000000001</v>
      </c>
      <c r="E18" s="53">
        <v>8.9253999999999998</v>
      </c>
      <c r="F18" s="76">
        <v>8.9296000000000006</v>
      </c>
      <c r="G18" s="78">
        <f t="shared" si="5"/>
        <v>1</v>
      </c>
      <c r="H18" s="62">
        <v>1.1000000000000001</v>
      </c>
      <c r="I18" s="65">
        <v>41236.344849537039</v>
      </c>
      <c r="J18" s="54">
        <f>IF(H18&lt;&gt;"NON", Import!D150,"")</f>
        <v>8.9267000000000003</v>
      </c>
      <c r="K18" s="55">
        <f t="shared" si="3"/>
        <v>1.300000000000523E-3</v>
      </c>
      <c r="L18" s="54">
        <f>IF(H18&lt;&gt;"NON",Import!D151,"")</f>
        <v>8.9315999999999995</v>
      </c>
      <c r="M18" s="55">
        <f t="shared" si="4"/>
        <v>1.9999999999988916E-3</v>
      </c>
      <c r="R18" s="2">
        <f t="shared" si="6"/>
        <v>8.9267000000000003</v>
      </c>
      <c r="S18" s="2">
        <v>8.8629999999999995</v>
      </c>
      <c r="T18" s="2">
        <v>8.9267000000000003</v>
      </c>
      <c r="U18" s="2">
        <v>8.9315999999999995</v>
      </c>
      <c r="V18" s="2">
        <v>0</v>
      </c>
    </row>
    <row r="19" spans="3:22" ht="18.75">
      <c r="C19" s="68" t="s">
        <v>26</v>
      </c>
      <c r="D19" s="75"/>
      <c r="E19" s="53"/>
      <c r="F19" s="76"/>
      <c r="G19" s="78" t="str">
        <f t="shared" si="5"/>
        <v/>
      </c>
      <c r="H19" s="62" t="s">
        <v>60</v>
      </c>
      <c r="I19" s="65"/>
      <c r="J19" s="54" t="str">
        <f>IF(H19&lt;&gt;"NON", Import!D162,"")</f>
        <v/>
      </c>
      <c r="K19" s="55" t="str">
        <f t="shared" si="3"/>
        <v/>
      </c>
      <c r="L19" s="54" t="str">
        <f>IF(H19&lt;&gt;"NON",Import!D163,"")</f>
        <v/>
      </c>
      <c r="M19" s="55" t="str">
        <f t="shared" si="4"/>
        <v/>
      </c>
      <c r="R19" s="2" t="str">
        <f t="shared" si="6"/>
        <v/>
      </c>
      <c r="S19" s="2" t="str">
        <f t="shared" si="7"/>
        <v/>
      </c>
    </row>
    <row r="20" spans="3:22" ht="18.75">
      <c r="C20" s="68" t="s">
        <v>28</v>
      </c>
      <c r="D20" s="75"/>
      <c r="E20" s="53"/>
      <c r="F20" s="76"/>
      <c r="G20" s="79" t="str">
        <f t="shared" si="5"/>
        <v/>
      </c>
      <c r="H20" s="58" t="s">
        <v>60</v>
      </c>
      <c r="I20" s="65"/>
      <c r="J20" s="54" t="str">
        <f>IF(H20&lt;&gt;"NON", Import!D174,"")</f>
        <v/>
      </c>
      <c r="K20" s="55" t="str">
        <f t="shared" si="3"/>
        <v/>
      </c>
      <c r="L20" s="54" t="str">
        <f>IF(H20&lt;&gt;"NON",Import!D175,"")</f>
        <v/>
      </c>
      <c r="M20" s="55" t="str">
        <f t="shared" si="4"/>
        <v/>
      </c>
      <c r="R20" s="2" t="str">
        <f t="shared" si="6"/>
        <v/>
      </c>
      <c r="S20" s="2" t="str">
        <f t="shared" si="7"/>
        <v/>
      </c>
    </row>
    <row r="21" spans="3:22" ht="18.75">
      <c r="C21" s="68" t="s">
        <v>30</v>
      </c>
      <c r="D21" s="75"/>
      <c r="E21" s="53"/>
      <c r="F21" s="76"/>
      <c r="G21" s="78" t="str">
        <f t="shared" si="5"/>
        <v/>
      </c>
      <c r="H21" s="62" t="s">
        <v>60</v>
      </c>
      <c r="I21" s="65"/>
      <c r="J21" s="54" t="str">
        <f>IF(H21&lt;&gt;"NON", Import!D186,"")</f>
        <v/>
      </c>
      <c r="K21" s="55" t="str">
        <f t="shared" si="3"/>
        <v/>
      </c>
      <c r="L21" s="54" t="str">
        <f>IF(H21&lt;&gt;"NON",Import!D187,"")</f>
        <v/>
      </c>
      <c r="M21" s="55" t="str">
        <f t="shared" si="4"/>
        <v/>
      </c>
      <c r="R21" s="2" t="str">
        <f t="shared" si="6"/>
        <v/>
      </c>
      <c r="S21" s="2" t="str">
        <f t="shared" si="7"/>
        <v/>
      </c>
    </row>
    <row r="22" spans="3:22" ht="18.75">
      <c r="C22" s="68" t="s">
        <v>32</v>
      </c>
      <c r="D22" s="75"/>
      <c r="E22" s="53"/>
      <c r="F22" s="76"/>
      <c r="G22" s="79" t="str">
        <f t="shared" si="5"/>
        <v/>
      </c>
      <c r="H22" s="58" t="s">
        <v>60</v>
      </c>
      <c r="I22" s="65"/>
      <c r="J22" s="54" t="str">
        <f>IF(H22&lt;&gt;"NON", Import!D198,"")</f>
        <v/>
      </c>
      <c r="K22" s="55" t="str">
        <f t="shared" si="3"/>
        <v/>
      </c>
      <c r="L22" s="54" t="str">
        <f>IF(H22&lt;&gt;"NON",Import!D199,"")</f>
        <v/>
      </c>
      <c r="M22" s="55" t="str">
        <f t="shared" si="4"/>
        <v/>
      </c>
      <c r="R22" s="2" t="str">
        <f t="shared" si="6"/>
        <v/>
      </c>
      <c r="S22" s="2" t="str">
        <f t="shared" si="7"/>
        <v/>
      </c>
    </row>
    <row r="23" spans="3:22" ht="18.75">
      <c r="C23" s="69" t="s">
        <v>34</v>
      </c>
      <c r="D23" s="75"/>
      <c r="E23" s="53"/>
      <c r="F23" s="76"/>
      <c r="G23" s="78" t="str">
        <f t="shared" si="5"/>
        <v/>
      </c>
      <c r="H23" s="62" t="s">
        <v>60</v>
      </c>
      <c r="I23" s="65"/>
      <c r="J23" s="54" t="str">
        <f>IF(H23&lt;&gt;"NON", Import!D210,"")</f>
        <v/>
      </c>
      <c r="K23" s="55" t="str">
        <f t="shared" si="3"/>
        <v/>
      </c>
      <c r="L23" s="54" t="str">
        <f>IF(H23&lt;&gt;"NON",Import!D211,"")</f>
        <v/>
      </c>
      <c r="M23" s="55" t="str">
        <f t="shared" si="4"/>
        <v/>
      </c>
      <c r="R23" s="2" t="str">
        <f t="shared" si="6"/>
        <v/>
      </c>
      <c r="S23" s="2" t="str">
        <f t="shared" si="7"/>
        <v/>
      </c>
    </row>
    <row r="24" spans="3:22" ht="18.75">
      <c r="C24" s="68" t="s">
        <v>41</v>
      </c>
      <c r="D24" s="75"/>
      <c r="E24" s="53"/>
      <c r="F24" s="76"/>
      <c r="G24" s="78" t="str">
        <f t="shared" si="5"/>
        <v/>
      </c>
      <c r="H24" s="62" t="s">
        <v>60</v>
      </c>
      <c r="I24" s="65"/>
      <c r="J24" s="54" t="str">
        <f>IF(H24&lt;&gt;"NON", Import!D222,"")</f>
        <v/>
      </c>
      <c r="K24" s="55" t="str">
        <f t="shared" si="3"/>
        <v/>
      </c>
      <c r="L24" s="54" t="str">
        <f>IF(H24&lt;&gt;"NON",Import!D223,"")</f>
        <v/>
      </c>
      <c r="M24" s="55" t="str">
        <f t="shared" si="4"/>
        <v/>
      </c>
      <c r="R24" s="2" t="str">
        <f t="shared" si="6"/>
        <v/>
      </c>
      <c r="S24" s="2" t="str">
        <f t="shared" si="7"/>
        <v/>
      </c>
    </row>
    <row r="25" spans="3:22" ht="18.75">
      <c r="C25" s="68" t="s">
        <v>43</v>
      </c>
      <c r="D25" s="75"/>
      <c r="E25" s="53"/>
      <c r="F25" s="76"/>
      <c r="G25" s="77" t="str">
        <f t="shared" si="5"/>
        <v/>
      </c>
      <c r="H25" s="60" t="s">
        <v>60</v>
      </c>
      <c r="I25" s="65"/>
      <c r="J25" s="54" t="str">
        <f>IF(H25&lt;&gt;"NON", Import!D234,"")</f>
        <v/>
      </c>
      <c r="K25" s="55" t="str">
        <f t="shared" si="3"/>
        <v/>
      </c>
      <c r="L25" s="54" t="str">
        <f>IF(H25&lt;&gt;"NON",Import!D235,"")</f>
        <v/>
      </c>
      <c r="M25" s="55" t="str">
        <f t="shared" si="4"/>
        <v/>
      </c>
      <c r="R25" s="2" t="str">
        <f t="shared" si="6"/>
        <v/>
      </c>
      <c r="S25" s="2" t="str">
        <f t="shared" si="7"/>
        <v/>
      </c>
    </row>
    <row r="26" spans="3:22" ht="12" customHeight="1" thickBot="1">
      <c r="C26" s="70"/>
      <c r="D26" s="42"/>
      <c r="E26" s="24"/>
      <c r="F26" s="43"/>
      <c r="G26" s="71"/>
      <c r="H26" s="63"/>
      <c r="I26" s="66"/>
      <c r="J26" s="42"/>
      <c r="K26" s="43"/>
      <c r="L26" s="50"/>
      <c r="M26" s="25"/>
    </row>
  </sheetData>
  <mergeCells count="9">
    <mergeCell ref="C3:C5"/>
    <mergeCell ref="E4:F4"/>
    <mergeCell ref="D3:D4"/>
    <mergeCell ref="J4:K4"/>
    <mergeCell ref="L4:M4"/>
    <mergeCell ref="J3:M3"/>
    <mergeCell ref="I3:I4"/>
    <mergeCell ref="E3:F3"/>
    <mergeCell ref="G3:H5"/>
  </mergeCells>
  <conditionalFormatting sqref="H6:H25">
    <cfRule type="cellIs" dxfId="10" priority="29" operator="notEqual">
      <formula>"NON"</formula>
    </cfRule>
  </conditionalFormatting>
  <conditionalFormatting sqref="K6:K25">
    <cfRule type="iconSet" priority="8">
      <iconSet iconSet="3Arrows" reverse="1">
        <cfvo type="percent" val="0"/>
        <cfvo type="num" val="0"/>
        <cfvo type="num" val="0"/>
      </iconSet>
    </cfRule>
    <cfRule type="cellIs" dxfId="9" priority="19" operator="greaterThan">
      <formula>0</formula>
    </cfRule>
    <cfRule type="cellIs" dxfId="8" priority="20" operator="lessThan">
      <formula>0</formula>
    </cfRule>
  </conditionalFormatting>
  <conditionalFormatting sqref="M6:M25">
    <cfRule type="iconSet" priority="9">
      <iconSet iconSet="3Arrows">
        <cfvo type="percent" val="0"/>
        <cfvo type="num" val="0"/>
        <cfvo type="num" val="0"/>
      </iconSet>
    </cfRule>
    <cfRule type="cellIs" dxfId="7" priority="17" operator="lessThan">
      <formula>0</formula>
    </cfRule>
    <cfRule type="cellIs" dxfId="6" priority="18" operator="greaterThan">
      <formula>0</formula>
    </cfRule>
  </conditionalFormatting>
  <conditionalFormatting sqref="I3:I4">
    <cfRule type="expression" dxfId="5" priority="35">
      <formula>$R$4=0</formula>
    </cfRule>
    <cfRule type="cellIs" dxfId="4" priority="36" operator="equal">
      <formula>$R$4=TRUE</formula>
    </cfRule>
  </conditionalFormatting>
  <conditionalFormatting sqref="I6:I25">
    <cfRule type="cellIs" dxfId="3" priority="13" operator="notEqual">
      <formula>""</formula>
    </cfRule>
  </conditionalFormatting>
  <conditionalFormatting sqref="G6:G25">
    <cfRule type="expression" dxfId="2" priority="2">
      <formula>$H6&lt;&gt;"NON"</formula>
    </cfRule>
    <cfRule type="iconSet" priority="4">
      <iconSet iconSet="3TrafficLights2" reverse="1">
        <cfvo type="percent" val="0"/>
        <cfvo type="num" val="1"/>
        <cfvo type="num" val="1"/>
      </iconSet>
    </cfRule>
  </conditionalFormatting>
  <conditionalFormatting sqref="D6:F25">
    <cfRule type="notContainsBlanks" dxfId="1" priority="37">
      <formula>LEN(TRIM(D6))&gt;0</formula>
    </cfRule>
  </conditionalFormatting>
  <conditionalFormatting sqref="L6:L25">
    <cfRule type="notContainsBlanks" dxfId="0" priority="1">
      <formula>LEN(TRIM(L6))&gt;0</formula>
    </cfRule>
  </conditionalFormatting>
  <dataValidations count="1">
    <dataValidation type="list" allowBlank="1" showInputMessage="1" showErrorMessage="1" sqref="H26">
      <formula1>$U$6:$U$17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Q21"/>
  <sheetViews>
    <sheetView workbookViewId="0">
      <selection activeCell="G23" sqref="G23"/>
    </sheetView>
  </sheetViews>
  <sheetFormatPr baseColWidth="10" defaultColWidth="9.140625" defaultRowHeight="15.75"/>
  <cols>
    <col min="1" max="1" width="9.140625" style="2"/>
    <col min="2" max="2" width="4.5703125" style="2" customWidth="1"/>
    <col min="3" max="3" width="11" style="2" bestFit="1" customWidth="1"/>
    <col min="4" max="4" width="5.42578125" style="2" customWidth="1"/>
    <col min="5" max="5" width="17.28515625" style="2" customWidth="1"/>
    <col min="6" max="6" width="15" style="2" customWidth="1"/>
    <col min="7" max="16384" width="9.140625" style="2"/>
  </cols>
  <sheetData>
    <row r="1" spans="1:17" s="45" customFormat="1" ht="24.75" customHeight="1">
      <c r="A1" s="45" t="s">
        <v>48</v>
      </c>
      <c r="B1" s="46"/>
      <c r="C1" s="45" t="s">
        <v>47</v>
      </c>
      <c r="D1" s="47"/>
      <c r="E1" s="47" t="s">
        <v>64</v>
      </c>
      <c r="F1" s="47" t="s">
        <v>66</v>
      </c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</row>
    <row r="2" spans="1:17">
      <c r="A2" s="2" t="s">
        <v>0</v>
      </c>
      <c r="B2" s="3"/>
      <c r="C2" s="2" t="s">
        <v>1</v>
      </c>
      <c r="D2" s="4"/>
      <c r="E2" s="44" t="s">
        <v>68</v>
      </c>
      <c r="F2" s="44" t="s">
        <v>60</v>
      </c>
      <c r="H2" s="2" t="s">
        <v>75</v>
      </c>
      <c r="O2" s="2" t="s">
        <v>48</v>
      </c>
      <c r="P2" s="3" t="s">
        <v>46</v>
      </c>
      <c r="Q2" s="2" t="s">
        <v>47</v>
      </c>
    </row>
    <row r="3" spans="1:17">
      <c r="A3" s="2" t="s">
        <v>2</v>
      </c>
      <c r="B3" s="3"/>
      <c r="C3" t="s">
        <v>3</v>
      </c>
      <c r="D3" s="4"/>
      <c r="E3" s="44" t="s">
        <v>60</v>
      </c>
      <c r="F3" s="44" t="s">
        <v>60</v>
      </c>
      <c r="O3" s="2" t="s">
        <v>36</v>
      </c>
      <c r="P3" s="3">
        <v>0.8</v>
      </c>
      <c r="Q3" s="2" t="s">
        <v>36</v>
      </c>
    </row>
    <row r="4" spans="1:17">
      <c r="A4" s="2" t="s">
        <v>4</v>
      </c>
      <c r="B4" s="3"/>
      <c r="C4" s="2" t="s">
        <v>5</v>
      </c>
      <c r="D4" s="4"/>
      <c r="E4" s="44" t="s">
        <v>68</v>
      </c>
      <c r="F4" s="44">
        <v>2</v>
      </c>
      <c r="O4" s="2" t="s">
        <v>37</v>
      </c>
      <c r="P4" s="3">
        <v>0.8</v>
      </c>
      <c r="Q4" s="2" t="s">
        <v>38</v>
      </c>
    </row>
    <row r="5" spans="1:17">
      <c r="A5" s="2" t="s">
        <v>6</v>
      </c>
      <c r="B5" s="3"/>
      <c r="C5" s="2" t="s">
        <v>7</v>
      </c>
      <c r="E5" s="44" t="s">
        <v>68</v>
      </c>
      <c r="F5" s="44">
        <v>9</v>
      </c>
      <c r="G5" s="5"/>
      <c r="H5" s="5"/>
      <c r="I5" s="5"/>
      <c r="J5" s="5"/>
      <c r="K5" s="5"/>
      <c r="L5" s="5"/>
      <c r="M5" s="5"/>
      <c r="N5" s="5"/>
      <c r="O5" s="2" t="s">
        <v>39</v>
      </c>
      <c r="P5" s="3">
        <v>0.75</v>
      </c>
      <c r="Q5" s="2" t="s">
        <v>39</v>
      </c>
    </row>
    <row r="6" spans="1:17">
      <c r="A6" s="2" t="s">
        <v>8</v>
      </c>
      <c r="B6" s="3"/>
      <c r="C6" s="2" t="s">
        <v>9</v>
      </c>
      <c r="E6" s="44" t="s">
        <v>65</v>
      </c>
      <c r="F6" s="44" t="s">
        <v>67</v>
      </c>
      <c r="O6" s="2" t="s">
        <v>40</v>
      </c>
      <c r="P6" s="3">
        <v>0.75</v>
      </c>
      <c r="Q6" s="2" t="s">
        <v>40</v>
      </c>
    </row>
    <row r="7" spans="1:17">
      <c r="A7" s="2" t="s">
        <v>10</v>
      </c>
      <c r="B7" s="3"/>
      <c r="C7" s="2" t="s">
        <v>11</v>
      </c>
      <c r="E7" s="44" t="s">
        <v>68</v>
      </c>
      <c r="F7" s="44">
        <v>5</v>
      </c>
    </row>
    <row r="8" spans="1:17">
      <c r="A8" s="2" t="s">
        <v>12</v>
      </c>
      <c r="B8" s="3"/>
      <c r="C8" s="2" t="s">
        <v>13</v>
      </c>
      <c r="E8" s="44" t="s">
        <v>65</v>
      </c>
      <c r="F8" s="44" t="s">
        <v>65</v>
      </c>
    </row>
    <row r="9" spans="1:17">
      <c r="A9" s="2" t="s">
        <v>14</v>
      </c>
      <c r="B9" s="3"/>
      <c r="C9" s="2" t="s">
        <v>15</v>
      </c>
      <c r="E9" s="44" t="s">
        <v>60</v>
      </c>
      <c r="F9" s="44" t="s">
        <v>67</v>
      </c>
    </row>
    <row r="10" spans="1:17">
      <c r="A10" s="2" t="s">
        <v>16</v>
      </c>
      <c r="B10" s="3"/>
      <c r="C10" s="2" t="s">
        <v>17</v>
      </c>
      <c r="E10" s="44" t="s">
        <v>68</v>
      </c>
      <c r="F10" s="44">
        <v>15</v>
      </c>
      <c r="G10" s="5"/>
      <c r="H10" s="5"/>
      <c r="I10" s="5"/>
      <c r="J10" s="5"/>
      <c r="K10" s="5"/>
    </row>
    <row r="11" spans="1:17">
      <c r="A11" s="2" t="s">
        <v>18</v>
      </c>
      <c r="B11" s="3"/>
      <c r="C11" s="2" t="s">
        <v>19</v>
      </c>
      <c r="E11" s="44" t="s">
        <v>65</v>
      </c>
      <c r="F11" s="44" t="s">
        <v>65</v>
      </c>
    </row>
    <row r="12" spans="1:17">
      <c r="A12" s="2" t="s">
        <v>20</v>
      </c>
      <c r="B12" s="3"/>
      <c r="C12" s="2" t="s">
        <v>21</v>
      </c>
      <c r="E12" s="44" t="s">
        <v>65</v>
      </c>
      <c r="F12" s="44" t="s">
        <v>65</v>
      </c>
    </row>
    <row r="13" spans="1:17">
      <c r="A13" s="2" t="s">
        <v>22</v>
      </c>
      <c r="B13" s="3"/>
      <c r="C13" s="2" t="s">
        <v>23</v>
      </c>
      <c r="E13" s="44" t="s">
        <v>65</v>
      </c>
      <c r="F13" s="44" t="s">
        <v>65</v>
      </c>
    </row>
    <row r="14" spans="1:17">
      <c r="A14" s="2" t="s">
        <v>24</v>
      </c>
      <c r="B14" s="3"/>
      <c r="C14" s="2" t="s">
        <v>25</v>
      </c>
      <c r="E14" s="44" t="s">
        <v>68</v>
      </c>
      <c r="F14" s="44">
        <v>1</v>
      </c>
    </row>
    <row r="15" spans="1:17">
      <c r="A15" s="2" t="s">
        <v>26</v>
      </c>
      <c r="B15" s="3"/>
      <c r="C15" s="2" t="s">
        <v>27</v>
      </c>
      <c r="E15" s="44" t="s">
        <v>65</v>
      </c>
      <c r="F15" s="44" t="s">
        <v>65</v>
      </c>
    </row>
    <row r="16" spans="1:17">
      <c r="A16" s="2" t="s">
        <v>28</v>
      </c>
      <c r="B16" s="3"/>
      <c r="C16" s="2" t="s">
        <v>29</v>
      </c>
      <c r="E16" s="44" t="s">
        <v>65</v>
      </c>
      <c r="F16" s="44" t="s">
        <v>65</v>
      </c>
    </row>
    <row r="17" spans="1:6">
      <c r="A17" s="2" t="s">
        <v>30</v>
      </c>
      <c r="B17" s="3"/>
      <c r="C17" s="2" t="s">
        <v>31</v>
      </c>
      <c r="E17" s="44" t="s">
        <v>65</v>
      </c>
      <c r="F17" s="44" t="s">
        <v>65</v>
      </c>
    </row>
    <row r="18" spans="1:6">
      <c r="A18" s="2" t="s">
        <v>32</v>
      </c>
      <c r="B18" s="3"/>
      <c r="C18" s="2" t="s">
        <v>33</v>
      </c>
      <c r="E18" s="44" t="s">
        <v>65</v>
      </c>
      <c r="F18" s="44" t="s">
        <v>65</v>
      </c>
    </row>
    <row r="19" spans="1:6" ht="15" customHeight="1">
      <c r="A19" s="6" t="s">
        <v>34</v>
      </c>
      <c r="B19" s="3"/>
      <c r="C19" s="6" t="s">
        <v>35</v>
      </c>
      <c r="E19" s="44" t="s">
        <v>65</v>
      </c>
      <c r="F19" s="44" t="s">
        <v>65</v>
      </c>
    </row>
    <row r="20" spans="1:6">
      <c r="A20" s="2" t="s">
        <v>41</v>
      </c>
      <c r="B20" s="3"/>
      <c r="C20" s="2" t="s">
        <v>42</v>
      </c>
      <c r="D20" s="7"/>
      <c r="E20" s="44" t="s">
        <v>65</v>
      </c>
      <c r="F20" s="44" t="s">
        <v>65</v>
      </c>
    </row>
    <row r="21" spans="1:6">
      <c r="A21" s="2" t="s">
        <v>43</v>
      </c>
      <c r="B21" s="3"/>
      <c r="C21" s="2" t="s">
        <v>44</v>
      </c>
      <c r="D21" s="7"/>
      <c r="E21" s="44" t="s">
        <v>65</v>
      </c>
      <c r="F21" s="44" t="s">
        <v>65</v>
      </c>
    </row>
  </sheetData>
  <phoneticPr fontId="1" type="noConversion"/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314"/>
  <sheetViews>
    <sheetView workbookViewId="0">
      <selection activeCell="D234" sqref="D234"/>
    </sheetView>
  </sheetViews>
  <sheetFormatPr baseColWidth="10" defaultColWidth="9.140625" defaultRowHeight="15"/>
  <cols>
    <col min="1" max="1" width="32.85546875" style="33" customWidth="1"/>
    <col min="2" max="2" width="2" customWidth="1"/>
    <col min="3" max="3" width="19" customWidth="1"/>
    <col min="4" max="4" width="15.7109375" customWidth="1"/>
    <col min="5" max="5" width="1.85546875" customWidth="1"/>
    <col min="6" max="6" width="55.85546875" customWidth="1"/>
  </cols>
  <sheetData>
    <row r="1" spans="1:8" ht="44.25" customHeight="1" thickBot="1">
      <c r="A1" s="32"/>
      <c r="B1" s="10"/>
      <c r="C1" s="10"/>
      <c r="D1" s="10"/>
      <c r="E1" s="10"/>
      <c r="F1" s="10"/>
    </row>
    <row r="2" spans="1:8" ht="8.1" customHeight="1" thickBot="1">
      <c r="A2" s="32"/>
      <c r="B2" s="11"/>
      <c r="C2" s="12"/>
      <c r="D2" s="12"/>
      <c r="E2" s="13"/>
      <c r="F2" s="10"/>
    </row>
    <row r="3" spans="1:8" ht="15.75">
      <c r="A3" s="32">
        <v>1</v>
      </c>
      <c r="B3" s="14"/>
      <c r="C3" s="19" t="s">
        <v>0</v>
      </c>
      <c r="D3" s="20" t="s">
        <v>1</v>
      </c>
      <c r="E3" s="15"/>
      <c r="F3" s="10"/>
      <c r="G3" s="1"/>
    </row>
    <row r="4" spans="1:8">
      <c r="A4" s="32"/>
      <c r="B4" s="14"/>
      <c r="C4" s="29" t="s">
        <v>50</v>
      </c>
      <c r="D4" s="27">
        <v>0.81540000000000001</v>
      </c>
      <c r="E4" s="15"/>
      <c r="F4" s="10"/>
    </row>
    <row r="5" spans="1:8">
      <c r="A5" s="32"/>
      <c r="B5" s="14"/>
      <c r="C5" s="30" t="s">
        <v>51</v>
      </c>
      <c r="D5" s="22">
        <v>0.81589999999999996</v>
      </c>
      <c r="E5" s="15"/>
      <c r="F5" s="10"/>
    </row>
    <row r="6" spans="1:8">
      <c r="A6" s="32"/>
      <c r="B6" s="14"/>
      <c r="C6" s="30" t="s">
        <v>52</v>
      </c>
      <c r="D6" s="22">
        <v>0.81689999999999996</v>
      </c>
      <c r="E6" s="15"/>
      <c r="F6" s="10"/>
    </row>
    <row r="7" spans="1:8">
      <c r="A7" s="32"/>
      <c r="B7" s="14"/>
      <c r="C7" s="30" t="s">
        <v>53</v>
      </c>
      <c r="D7" s="22">
        <v>0.81699999999999995</v>
      </c>
      <c r="E7" s="15"/>
      <c r="F7" s="10"/>
    </row>
    <row r="8" spans="1:8">
      <c r="A8" s="32"/>
      <c r="B8" s="14"/>
      <c r="C8" s="26"/>
      <c r="D8" s="28"/>
      <c r="E8" s="15"/>
      <c r="F8" s="10"/>
    </row>
    <row r="9" spans="1:8">
      <c r="A9" s="32"/>
      <c r="B9" s="14"/>
      <c r="C9" s="31" t="s">
        <v>54</v>
      </c>
      <c r="D9" s="21" t="s">
        <v>76</v>
      </c>
      <c r="E9" s="15"/>
      <c r="F9" s="10"/>
    </row>
    <row r="10" spans="1:8" ht="16.5" customHeight="1">
      <c r="A10" s="32"/>
      <c r="B10" s="14"/>
      <c r="C10" s="31" t="s">
        <v>55</v>
      </c>
      <c r="D10" s="21" t="s">
        <v>69</v>
      </c>
      <c r="E10" s="15"/>
      <c r="F10" s="10"/>
    </row>
    <row r="11" spans="1:8" ht="8.1" customHeight="1" thickBot="1">
      <c r="A11" s="32"/>
      <c r="B11" s="16"/>
      <c r="C11" s="17"/>
      <c r="D11" s="17"/>
      <c r="E11" s="18"/>
      <c r="F11" s="10"/>
    </row>
    <row r="12" spans="1:8" ht="8.1" customHeight="1">
      <c r="A12" s="32"/>
      <c r="B12" s="10"/>
      <c r="C12" s="10"/>
      <c r="D12" s="10"/>
      <c r="E12" s="10"/>
      <c r="F12" s="10"/>
    </row>
    <row r="13" spans="1:8" ht="8.1" customHeight="1" thickBot="1">
      <c r="A13" s="32"/>
      <c r="B13" s="10"/>
      <c r="C13" s="10"/>
      <c r="D13" s="10"/>
      <c r="E13" s="10"/>
      <c r="F13" s="10"/>
    </row>
    <row r="14" spans="1:8" ht="8.1" customHeight="1" thickBot="1">
      <c r="A14" s="32"/>
      <c r="B14" s="11"/>
      <c r="C14" s="12"/>
      <c r="D14" s="12"/>
      <c r="E14" s="13"/>
      <c r="F14" s="10"/>
    </row>
    <row r="15" spans="1:8" ht="15.75">
      <c r="A15" s="32">
        <v>2</v>
      </c>
      <c r="B15" s="14"/>
      <c r="C15" s="19" t="s">
        <v>2</v>
      </c>
      <c r="D15" s="20" t="s">
        <v>3</v>
      </c>
      <c r="E15" s="15"/>
      <c r="F15" s="10"/>
      <c r="G15" s="2"/>
      <c r="H15" s="3"/>
    </row>
    <row r="16" spans="1:8">
      <c r="A16" s="32"/>
      <c r="B16" s="14"/>
      <c r="C16" s="29" t="s">
        <v>50</v>
      </c>
      <c r="D16" s="27"/>
      <c r="E16" s="15"/>
      <c r="F16" s="10"/>
    </row>
    <row r="17" spans="1:9">
      <c r="A17" s="32"/>
      <c r="B17" s="14"/>
      <c r="C17" s="30" t="s">
        <v>51</v>
      </c>
      <c r="D17" s="22"/>
      <c r="E17" s="15"/>
      <c r="F17" s="10"/>
    </row>
    <row r="18" spans="1:9">
      <c r="A18" s="32"/>
      <c r="B18" s="14"/>
      <c r="C18" s="30" t="s">
        <v>52</v>
      </c>
      <c r="D18" s="22"/>
      <c r="E18" s="15"/>
      <c r="F18" s="10"/>
    </row>
    <row r="19" spans="1:9">
      <c r="A19" s="32"/>
      <c r="B19" s="14"/>
      <c r="C19" s="30" t="s">
        <v>53</v>
      </c>
      <c r="D19" s="22"/>
      <c r="E19" s="15"/>
      <c r="F19" s="10"/>
    </row>
    <row r="20" spans="1:9">
      <c r="A20" s="32"/>
      <c r="B20" s="14"/>
      <c r="C20" s="26"/>
      <c r="D20" s="28"/>
      <c r="E20" s="15"/>
      <c r="F20" s="10"/>
    </row>
    <row r="21" spans="1:9">
      <c r="A21" s="32"/>
      <c r="B21" s="14"/>
      <c r="C21" s="31" t="s">
        <v>54</v>
      </c>
      <c r="D21" s="21"/>
      <c r="E21" s="15"/>
      <c r="F21" s="10"/>
    </row>
    <row r="22" spans="1:9">
      <c r="A22" s="32"/>
      <c r="B22" s="14"/>
      <c r="C22" s="31" t="s">
        <v>55</v>
      </c>
      <c r="D22" s="21"/>
      <c r="E22" s="15"/>
      <c r="F22" s="10"/>
    </row>
    <row r="23" spans="1:9" ht="8.1" customHeight="1" thickBot="1">
      <c r="A23" s="32"/>
      <c r="B23" s="16"/>
      <c r="C23" s="17"/>
      <c r="D23" s="17"/>
      <c r="E23" s="18"/>
      <c r="F23" s="10"/>
    </row>
    <row r="24" spans="1:9" ht="8.1" customHeight="1">
      <c r="A24" s="32"/>
      <c r="B24" s="10"/>
      <c r="C24" s="10"/>
      <c r="D24" s="10"/>
      <c r="E24" s="10"/>
      <c r="F24" s="10"/>
    </row>
    <row r="25" spans="1:9" ht="8.1" customHeight="1" thickBot="1">
      <c r="A25" s="32"/>
      <c r="B25" s="10"/>
      <c r="C25" s="10"/>
      <c r="D25" s="10"/>
      <c r="E25" s="10"/>
      <c r="F25" s="10"/>
    </row>
    <row r="26" spans="1:9" ht="8.1" customHeight="1" thickBot="1">
      <c r="A26" s="32"/>
      <c r="B26" s="11"/>
      <c r="C26" s="12"/>
      <c r="D26" s="12"/>
      <c r="E26" s="13"/>
      <c r="F26" s="10"/>
    </row>
    <row r="27" spans="1:9" ht="15.75">
      <c r="A27" s="32">
        <v>3</v>
      </c>
      <c r="B27" s="14"/>
      <c r="C27" s="19" t="s">
        <v>4</v>
      </c>
      <c r="D27" s="20" t="s">
        <v>5</v>
      </c>
      <c r="E27" s="15"/>
      <c r="F27" s="10"/>
    </row>
    <row r="28" spans="1:9" ht="15.75">
      <c r="A28" s="32"/>
      <c r="B28" s="14"/>
      <c r="C28" s="29" t="s">
        <v>50</v>
      </c>
      <c r="D28" s="27">
        <v>131.4657</v>
      </c>
      <c r="E28" s="15"/>
      <c r="F28" s="10"/>
      <c r="G28" s="2"/>
      <c r="H28" s="3"/>
      <c r="I28" s="2"/>
    </row>
    <row r="29" spans="1:9" ht="15.75">
      <c r="A29" s="32"/>
      <c r="B29" s="14"/>
      <c r="C29" s="30" t="s">
        <v>51</v>
      </c>
      <c r="D29" s="22">
        <v>131.17269999999999</v>
      </c>
      <c r="E29" s="15"/>
      <c r="F29" s="10"/>
      <c r="G29" s="2"/>
      <c r="H29" s="3"/>
      <c r="I29" s="2"/>
    </row>
    <row r="30" spans="1:9" ht="15.75">
      <c r="A30" s="32"/>
      <c r="B30" s="14"/>
      <c r="C30" s="30" t="s">
        <v>52</v>
      </c>
      <c r="D30" s="22">
        <v>131.27000000000001</v>
      </c>
      <c r="E30" s="15"/>
      <c r="F30" s="10"/>
      <c r="G30" s="2"/>
      <c r="H30" s="3"/>
      <c r="I30" s="2"/>
    </row>
    <row r="31" spans="1:9" ht="15.75">
      <c r="A31" s="32"/>
      <c r="B31" s="14"/>
      <c r="C31" s="30" t="s">
        <v>53</v>
      </c>
      <c r="D31" s="22">
        <v>131.38</v>
      </c>
      <c r="E31" s="15"/>
      <c r="F31" s="10"/>
      <c r="G31" s="2"/>
      <c r="H31" s="3"/>
      <c r="I31" s="2"/>
    </row>
    <row r="32" spans="1:9">
      <c r="A32" s="32"/>
      <c r="B32" s="14"/>
      <c r="C32" s="26"/>
      <c r="D32" s="28"/>
      <c r="E32" s="15"/>
      <c r="F32" s="10"/>
    </row>
    <row r="33" spans="1:6">
      <c r="A33" s="32"/>
      <c r="B33" s="14"/>
      <c r="C33" s="31" t="s">
        <v>54</v>
      </c>
      <c r="D33" s="21" t="s">
        <v>77</v>
      </c>
      <c r="E33" s="15"/>
      <c r="F33" s="10"/>
    </row>
    <row r="34" spans="1:6">
      <c r="A34" s="32"/>
      <c r="B34" s="14"/>
      <c r="C34" s="31" t="s">
        <v>55</v>
      </c>
      <c r="D34" s="21" t="s">
        <v>70</v>
      </c>
      <c r="E34" s="15"/>
      <c r="F34" s="10"/>
    </row>
    <row r="35" spans="1:6" ht="8.1" customHeight="1" thickBot="1">
      <c r="A35" s="32"/>
      <c r="B35" s="16"/>
      <c r="C35" s="17"/>
      <c r="D35" s="17"/>
      <c r="E35" s="18"/>
      <c r="F35" s="10"/>
    </row>
    <row r="36" spans="1:6" ht="8.1" customHeight="1">
      <c r="A36" s="32"/>
      <c r="B36" s="10"/>
      <c r="C36" s="10"/>
      <c r="D36" s="10"/>
      <c r="E36" s="10"/>
      <c r="F36" s="10"/>
    </row>
    <row r="37" spans="1:6" ht="8.1" customHeight="1" thickBot="1">
      <c r="A37" s="32"/>
      <c r="B37" s="10"/>
      <c r="C37" s="10"/>
      <c r="D37" s="10"/>
      <c r="E37" s="10"/>
      <c r="F37" s="10"/>
    </row>
    <row r="38" spans="1:6" ht="8.1" customHeight="1" thickBot="1">
      <c r="A38" s="32"/>
      <c r="B38" s="11"/>
      <c r="C38" s="12"/>
      <c r="D38" s="12"/>
      <c r="E38" s="13"/>
      <c r="F38" s="10"/>
    </row>
    <row r="39" spans="1:6" ht="15.75">
      <c r="A39" s="32">
        <v>4</v>
      </c>
      <c r="B39" s="14"/>
      <c r="C39" s="19" t="s">
        <v>6</v>
      </c>
      <c r="D39" s="20" t="s">
        <v>7</v>
      </c>
      <c r="E39" s="15"/>
      <c r="F39" s="10"/>
    </row>
    <row r="40" spans="1:6">
      <c r="A40" s="32"/>
      <c r="B40" s="14"/>
      <c r="C40" s="29" t="s">
        <v>50</v>
      </c>
      <c r="D40" s="27">
        <v>82.465000000000003</v>
      </c>
      <c r="E40" s="15"/>
      <c r="F40" s="10"/>
    </row>
    <row r="41" spans="1:6">
      <c r="A41" s="32"/>
      <c r="B41" s="14"/>
      <c r="C41" s="30" t="s">
        <v>51</v>
      </c>
      <c r="D41" s="22">
        <v>82.291499999999999</v>
      </c>
      <c r="E41" s="15"/>
      <c r="F41" s="10"/>
    </row>
    <row r="42" spans="1:6">
      <c r="A42" s="32"/>
      <c r="B42" s="14"/>
      <c r="C42" s="30" t="s">
        <v>52</v>
      </c>
      <c r="D42" s="22">
        <v>82.314999999999998</v>
      </c>
      <c r="E42" s="15"/>
      <c r="F42" s="10"/>
    </row>
    <row r="43" spans="1:6">
      <c r="A43" s="32"/>
      <c r="B43" s="14"/>
      <c r="C43" s="30" t="s">
        <v>53</v>
      </c>
      <c r="D43" s="22">
        <v>82.34</v>
      </c>
      <c r="E43" s="15"/>
      <c r="F43" s="10"/>
    </row>
    <row r="44" spans="1:6">
      <c r="A44" s="32"/>
      <c r="B44" s="14"/>
      <c r="C44" s="26"/>
      <c r="D44" s="28"/>
      <c r="E44" s="15"/>
      <c r="F44" s="10"/>
    </row>
    <row r="45" spans="1:6">
      <c r="A45" s="32"/>
      <c r="B45" s="14"/>
      <c r="C45" s="31" t="s">
        <v>54</v>
      </c>
      <c r="D45" s="21" t="s">
        <v>78</v>
      </c>
      <c r="E45" s="15"/>
      <c r="F45" s="10"/>
    </row>
    <row r="46" spans="1:6">
      <c r="A46" s="32"/>
      <c r="B46" s="14"/>
      <c r="C46" s="31" t="s">
        <v>55</v>
      </c>
      <c r="D46" s="21" t="s">
        <v>71</v>
      </c>
      <c r="E46" s="15"/>
      <c r="F46" s="10"/>
    </row>
    <row r="47" spans="1:6" ht="8.1" customHeight="1" thickBot="1">
      <c r="A47" s="32"/>
      <c r="B47" s="16"/>
      <c r="C47" s="17"/>
      <c r="D47" s="17"/>
      <c r="E47" s="18"/>
      <c r="F47" s="10"/>
    </row>
    <row r="48" spans="1:6" ht="8.1" customHeight="1">
      <c r="A48" s="32"/>
      <c r="B48" s="10"/>
      <c r="C48" s="10"/>
      <c r="D48" s="10"/>
      <c r="E48" s="10"/>
      <c r="F48" s="10"/>
    </row>
    <row r="49" spans="1:6" ht="8.1" customHeight="1" thickBot="1">
      <c r="A49" s="32"/>
      <c r="B49" s="10"/>
      <c r="C49" s="10"/>
      <c r="D49" s="10"/>
      <c r="E49" s="10"/>
      <c r="F49" s="10"/>
    </row>
    <row r="50" spans="1:6" ht="8.1" customHeight="1" thickBot="1">
      <c r="A50" s="32"/>
      <c r="B50" s="11"/>
      <c r="C50" s="12"/>
      <c r="D50" s="12"/>
      <c r="E50" s="13"/>
      <c r="F50" s="10"/>
    </row>
    <row r="51" spans="1:6" ht="15.75">
      <c r="A51" s="32">
        <v>5</v>
      </c>
      <c r="B51" s="14"/>
      <c r="C51" s="19" t="s">
        <v>8</v>
      </c>
      <c r="D51" s="20" t="s">
        <v>9</v>
      </c>
      <c r="E51" s="15"/>
      <c r="F51" s="10"/>
    </row>
    <row r="52" spans="1:6">
      <c r="A52" s="32"/>
      <c r="B52" s="14"/>
      <c r="C52" s="29" t="s">
        <v>50</v>
      </c>
      <c r="D52" s="27"/>
      <c r="E52" s="15"/>
      <c r="F52" s="10"/>
    </row>
    <row r="53" spans="1:6">
      <c r="A53" s="32"/>
      <c r="B53" s="14"/>
      <c r="C53" s="30" t="s">
        <v>51</v>
      </c>
      <c r="D53" s="22"/>
      <c r="E53" s="15"/>
      <c r="F53" s="10"/>
    </row>
    <row r="54" spans="1:6">
      <c r="A54" s="32"/>
      <c r="B54" s="14"/>
      <c r="C54" s="30" t="s">
        <v>52</v>
      </c>
      <c r="D54" s="22"/>
      <c r="E54" s="15"/>
      <c r="F54" s="10"/>
    </row>
    <row r="55" spans="1:6">
      <c r="A55" s="32"/>
      <c r="B55" s="14"/>
      <c r="C55" s="30" t="s">
        <v>53</v>
      </c>
      <c r="D55" s="22"/>
      <c r="E55" s="15"/>
      <c r="F55" s="10"/>
    </row>
    <row r="56" spans="1:6">
      <c r="A56" s="32"/>
      <c r="B56" s="14"/>
      <c r="C56" s="26"/>
      <c r="D56" s="28"/>
      <c r="E56" s="15"/>
      <c r="F56" s="10"/>
    </row>
    <row r="57" spans="1:6">
      <c r="A57" s="32"/>
      <c r="B57" s="14"/>
      <c r="C57" s="31" t="s">
        <v>54</v>
      </c>
      <c r="D57" s="21"/>
      <c r="E57" s="15"/>
      <c r="F57" s="10"/>
    </row>
    <row r="58" spans="1:6">
      <c r="A58" s="32"/>
      <c r="B58" s="14"/>
      <c r="C58" s="31" t="s">
        <v>55</v>
      </c>
      <c r="D58" s="21"/>
      <c r="E58" s="15"/>
      <c r="F58" s="10"/>
    </row>
    <row r="59" spans="1:6" ht="8.1" customHeight="1" thickBot="1">
      <c r="A59" s="32"/>
      <c r="B59" s="16"/>
      <c r="C59" s="17"/>
      <c r="D59" s="17"/>
      <c r="E59" s="18"/>
      <c r="F59" s="10"/>
    </row>
    <row r="60" spans="1:6" ht="8.1" customHeight="1">
      <c r="A60" s="32"/>
      <c r="B60" s="10"/>
      <c r="C60" s="10"/>
      <c r="D60" s="10"/>
      <c r="E60" s="10"/>
      <c r="F60" s="10"/>
    </row>
    <row r="61" spans="1:6" ht="8.1" customHeight="1" thickBot="1">
      <c r="A61" s="32"/>
      <c r="B61" s="10"/>
      <c r="C61" s="10"/>
      <c r="D61" s="10"/>
      <c r="E61" s="10"/>
      <c r="F61" s="10"/>
    </row>
    <row r="62" spans="1:6" ht="8.1" customHeight="1" thickBot="1">
      <c r="A62" s="32"/>
      <c r="B62" s="11"/>
      <c r="C62" s="12"/>
      <c r="D62" s="12"/>
      <c r="E62" s="13"/>
      <c r="F62" s="10"/>
    </row>
    <row r="63" spans="1:6" ht="15.75">
      <c r="A63" s="32">
        <v>6</v>
      </c>
      <c r="B63" s="14"/>
      <c r="C63" s="19" t="s">
        <v>10</v>
      </c>
      <c r="D63" s="20" t="s">
        <v>11</v>
      </c>
      <c r="E63" s="15"/>
      <c r="F63" s="10"/>
    </row>
    <row r="64" spans="1:6">
      <c r="A64" s="32"/>
      <c r="B64" s="14"/>
      <c r="C64" s="29" t="s">
        <v>50</v>
      </c>
      <c r="D64" s="27">
        <v>1.2881</v>
      </c>
      <c r="E64" s="15"/>
      <c r="F64" s="10"/>
    </row>
    <row r="65" spans="1:6">
      <c r="A65" s="32"/>
      <c r="B65" s="14"/>
      <c r="C65" s="30" t="s">
        <v>51</v>
      </c>
      <c r="D65" s="22">
        <v>1.2874000000000001</v>
      </c>
      <c r="E65" s="15"/>
      <c r="F65" s="10"/>
    </row>
    <row r="66" spans="1:6">
      <c r="A66" s="32"/>
      <c r="B66" s="14"/>
      <c r="C66" s="30" t="s">
        <v>52</v>
      </c>
      <c r="D66" s="22">
        <v>1.2890999999999999</v>
      </c>
      <c r="E66" s="15"/>
      <c r="F66" s="10"/>
    </row>
    <row r="67" spans="1:6">
      <c r="A67" s="32"/>
      <c r="B67" s="14"/>
      <c r="C67" s="30" t="s">
        <v>53</v>
      </c>
      <c r="D67" s="22">
        <v>1.2890999999999999</v>
      </c>
      <c r="E67" s="15"/>
      <c r="F67" s="10"/>
    </row>
    <row r="68" spans="1:6">
      <c r="A68" s="32"/>
      <c r="B68" s="14"/>
      <c r="C68" s="26"/>
      <c r="D68" s="28"/>
      <c r="E68" s="15"/>
      <c r="F68" s="10"/>
    </row>
    <row r="69" spans="1:6">
      <c r="A69" s="32"/>
      <c r="B69" s="14"/>
      <c r="C69" s="31" t="s">
        <v>54</v>
      </c>
      <c r="D69" s="21" t="s">
        <v>80</v>
      </c>
      <c r="E69" s="15"/>
      <c r="F69" s="10"/>
    </row>
    <row r="70" spans="1:6">
      <c r="A70" s="32"/>
      <c r="B70" s="14"/>
      <c r="C70" s="31" t="s">
        <v>55</v>
      </c>
      <c r="D70" s="21" t="s">
        <v>74</v>
      </c>
      <c r="E70" s="15"/>
      <c r="F70" s="10"/>
    </row>
    <row r="71" spans="1:6" ht="8.1" customHeight="1" thickBot="1">
      <c r="A71" s="32"/>
      <c r="B71" s="16"/>
      <c r="C71" s="17"/>
      <c r="D71" s="17"/>
      <c r="E71" s="18"/>
      <c r="F71" s="10"/>
    </row>
    <row r="72" spans="1:6" ht="8.1" customHeight="1">
      <c r="A72" s="32"/>
      <c r="B72" s="10"/>
      <c r="C72" s="10"/>
      <c r="D72" s="10"/>
      <c r="E72" s="10"/>
      <c r="F72" s="10"/>
    </row>
    <row r="73" spans="1:6" ht="8.1" customHeight="1" thickBot="1">
      <c r="A73" s="32"/>
      <c r="B73" s="10"/>
      <c r="C73" s="10"/>
      <c r="D73" s="10"/>
      <c r="E73" s="10"/>
      <c r="F73" s="10"/>
    </row>
    <row r="74" spans="1:6" ht="8.1" customHeight="1" thickBot="1">
      <c r="A74" s="32"/>
      <c r="B74" s="11"/>
      <c r="C74" s="12"/>
      <c r="D74" s="12"/>
      <c r="E74" s="13"/>
      <c r="F74" s="10"/>
    </row>
    <row r="75" spans="1:6" ht="15.75">
      <c r="A75" s="32">
        <v>7</v>
      </c>
      <c r="B75" s="14"/>
      <c r="C75" s="19" t="s">
        <v>12</v>
      </c>
      <c r="D75" s="20" t="s">
        <v>13</v>
      </c>
      <c r="E75" s="15"/>
      <c r="F75" s="10"/>
    </row>
    <row r="76" spans="1:6">
      <c r="A76" s="32"/>
      <c r="B76" s="14"/>
      <c r="C76" s="29" t="s">
        <v>50</v>
      </c>
      <c r="D76" s="27"/>
      <c r="E76" s="15"/>
      <c r="F76" s="10"/>
    </row>
    <row r="77" spans="1:6">
      <c r="A77" s="32"/>
      <c r="B77" s="14"/>
      <c r="C77" s="30" t="s">
        <v>51</v>
      </c>
      <c r="D77" s="22"/>
      <c r="E77" s="15"/>
      <c r="F77" s="10"/>
    </row>
    <row r="78" spans="1:6">
      <c r="A78" s="32"/>
      <c r="B78" s="14"/>
      <c r="C78" s="30" t="s">
        <v>52</v>
      </c>
      <c r="D78" s="22"/>
      <c r="E78" s="15"/>
      <c r="F78" s="10"/>
    </row>
    <row r="79" spans="1:6">
      <c r="A79" s="32"/>
      <c r="B79" s="14"/>
      <c r="C79" s="30" t="s">
        <v>53</v>
      </c>
      <c r="D79" s="22"/>
      <c r="E79" s="15"/>
      <c r="F79" s="10"/>
    </row>
    <row r="80" spans="1:6">
      <c r="A80" s="32"/>
      <c r="B80" s="14"/>
      <c r="C80" s="26"/>
      <c r="D80" s="28"/>
      <c r="E80" s="15"/>
      <c r="F80" s="10"/>
    </row>
    <row r="81" spans="1:8">
      <c r="A81" s="32"/>
      <c r="B81" s="14"/>
      <c r="C81" s="31" t="s">
        <v>54</v>
      </c>
      <c r="D81" s="21"/>
      <c r="E81" s="15"/>
      <c r="F81" s="10"/>
    </row>
    <row r="82" spans="1:8">
      <c r="A82" s="32"/>
      <c r="B82" s="14"/>
      <c r="C82" s="31" t="s">
        <v>55</v>
      </c>
      <c r="D82" s="21"/>
      <c r="E82" s="15"/>
      <c r="F82" s="10"/>
    </row>
    <row r="83" spans="1:8" ht="8.1" customHeight="1" thickBot="1">
      <c r="A83" s="32"/>
      <c r="B83" s="16"/>
      <c r="C83" s="17"/>
      <c r="D83" s="17"/>
      <c r="E83" s="18"/>
      <c r="F83" s="10"/>
    </row>
    <row r="84" spans="1:8" ht="8.1" customHeight="1">
      <c r="A84" s="32"/>
      <c r="B84" s="10"/>
      <c r="C84" s="10"/>
      <c r="D84" s="10"/>
      <c r="E84" s="10"/>
      <c r="F84" s="10"/>
    </row>
    <row r="85" spans="1:8" ht="8.1" customHeight="1" thickBot="1">
      <c r="A85" s="32"/>
      <c r="B85" s="10"/>
      <c r="C85" s="10"/>
      <c r="D85" s="10"/>
      <c r="E85" s="10"/>
      <c r="F85" s="10"/>
    </row>
    <row r="86" spans="1:8" ht="8.1" customHeight="1" thickBot="1">
      <c r="A86" s="32"/>
      <c r="B86" s="11"/>
      <c r="C86" s="12"/>
      <c r="D86" s="12"/>
      <c r="E86" s="13"/>
      <c r="F86" s="10"/>
    </row>
    <row r="87" spans="1:8" ht="15.75">
      <c r="A87" s="32">
        <v>8</v>
      </c>
      <c r="B87" s="14"/>
      <c r="C87" s="19" t="s">
        <v>14</v>
      </c>
      <c r="D87" s="20" t="s">
        <v>15</v>
      </c>
      <c r="E87" s="15"/>
      <c r="F87" s="10"/>
    </row>
    <row r="88" spans="1:8">
      <c r="A88" s="32"/>
      <c r="B88" s="14"/>
      <c r="C88" s="29" t="s">
        <v>50</v>
      </c>
      <c r="D88" s="27"/>
      <c r="E88" s="15"/>
      <c r="F88" s="10"/>
    </row>
    <row r="89" spans="1:8">
      <c r="A89" s="32"/>
      <c r="B89" s="14"/>
      <c r="C89" s="30" t="s">
        <v>51</v>
      </c>
      <c r="D89" s="22"/>
      <c r="E89" s="15"/>
      <c r="F89" s="10"/>
    </row>
    <row r="90" spans="1:8">
      <c r="A90" s="32"/>
      <c r="B90" s="14"/>
      <c r="C90" s="30" t="s">
        <v>52</v>
      </c>
      <c r="D90" s="22"/>
      <c r="E90" s="15"/>
      <c r="F90" s="10"/>
    </row>
    <row r="91" spans="1:8">
      <c r="A91" s="32"/>
      <c r="B91" s="14"/>
      <c r="C91" s="30" t="s">
        <v>53</v>
      </c>
      <c r="D91" s="22"/>
      <c r="E91" s="15"/>
      <c r="F91" s="10"/>
    </row>
    <row r="92" spans="1:8">
      <c r="A92" s="32"/>
      <c r="B92" s="14"/>
      <c r="C92" s="26"/>
      <c r="D92" s="28"/>
      <c r="E92" s="15"/>
      <c r="F92" s="10"/>
    </row>
    <row r="93" spans="1:8" ht="15.75">
      <c r="A93" s="32"/>
      <c r="B93" s="14"/>
      <c r="C93" s="31" t="s">
        <v>54</v>
      </c>
      <c r="D93" s="21"/>
      <c r="E93" s="15"/>
      <c r="F93" s="10"/>
      <c r="G93" s="2"/>
      <c r="H93" s="2"/>
    </row>
    <row r="94" spans="1:8" ht="15.75">
      <c r="A94" s="32"/>
      <c r="B94" s="14"/>
      <c r="C94" s="31" t="s">
        <v>55</v>
      </c>
      <c r="D94" s="21"/>
      <c r="E94" s="15"/>
      <c r="F94" s="10"/>
      <c r="G94" s="2"/>
      <c r="H94" s="2"/>
    </row>
    <row r="95" spans="1:8" ht="8.1" customHeight="1" thickBot="1">
      <c r="A95" s="32"/>
      <c r="B95" s="16"/>
      <c r="C95" s="17"/>
      <c r="D95" s="17"/>
      <c r="E95" s="18"/>
      <c r="F95" s="10"/>
      <c r="G95" s="2"/>
      <c r="H95" s="2"/>
    </row>
    <row r="96" spans="1:8" ht="8.1" customHeight="1">
      <c r="A96" s="32"/>
      <c r="B96" s="10"/>
      <c r="C96" s="10"/>
      <c r="D96" s="10"/>
      <c r="E96" s="10"/>
      <c r="F96" s="10"/>
      <c r="G96" s="2"/>
      <c r="H96" s="2"/>
    </row>
    <row r="97" spans="1:8" ht="8.1" customHeight="1" thickBot="1">
      <c r="A97" s="32"/>
      <c r="B97" s="10"/>
      <c r="C97" s="10"/>
      <c r="D97" s="10"/>
      <c r="E97" s="10"/>
      <c r="F97" s="10"/>
      <c r="G97" s="2"/>
      <c r="H97" s="2"/>
    </row>
    <row r="98" spans="1:8" ht="8.1" customHeight="1" thickBot="1">
      <c r="A98" s="32"/>
      <c r="B98" s="11"/>
      <c r="C98" s="12"/>
      <c r="D98" s="12"/>
      <c r="E98" s="13"/>
      <c r="F98" s="10"/>
    </row>
    <row r="99" spans="1:8" ht="15.75">
      <c r="A99" s="32">
        <v>9</v>
      </c>
      <c r="B99" s="14"/>
      <c r="C99" s="19" t="s">
        <v>16</v>
      </c>
      <c r="D99" s="20" t="s">
        <v>17</v>
      </c>
      <c r="E99" s="15"/>
      <c r="F99" s="10"/>
    </row>
    <row r="100" spans="1:8">
      <c r="A100" s="32"/>
      <c r="B100" s="14"/>
      <c r="C100" s="29" t="s">
        <v>50</v>
      </c>
      <c r="D100" s="27">
        <v>0.99719999999999998</v>
      </c>
      <c r="E100" s="15"/>
      <c r="F100" s="10"/>
    </row>
    <row r="101" spans="1:8">
      <c r="A101" s="32"/>
      <c r="B101" s="14"/>
      <c r="C101" s="30" t="s">
        <v>51</v>
      </c>
      <c r="D101" s="22">
        <v>0.99780000000000002</v>
      </c>
      <c r="E101" s="15"/>
      <c r="F101" s="10"/>
    </row>
    <row r="102" spans="1:8">
      <c r="A102" s="32"/>
      <c r="B102" s="14"/>
      <c r="C102" s="30" t="s">
        <v>52</v>
      </c>
      <c r="D102" s="22">
        <v>0.99729999999999996</v>
      </c>
      <c r="E102" s="15"/>
      <c r="F102" s="10"/>
    </row>
    <row r="103" spans="1:8">
      <c r="A103" s="32"/>
      <c r="B103" s="14"/>
      <c r="C103" s="30" t="s">
        <v>53</v>
      </c>
      <c r="D103" s="22">
        <v>0.99729999999999996</v>
      </c>
      <c r="E103" s="15"/>
      <c r="F103" s="10"/>
    </row>
    <row r="104" spans="1:8">
      <c r="A104" s="32"/>
      <c r="B104" s="14"/>
      <c r="C104" s="26"/>
      <c r="D104" s="28"/>
      <c r="E104" s="15"/>
      <c r="F104" s="10"/>
    </row>
    <row r="105" spans="1:8">
      <c r="A105" s="32"/>
      <c r="B105" s="14"/>
      <c r="C105" s="31" t="s">
        <v>54</v>
      </c>
      <c r="D105" s="21" t="s">
        <v>82</v>
      </c>
      <c r="E105" s="15"/>
      <c r="F105" s="10"/>
    </row>
    <row r="106" spans="1:8">
      <c r="A106" s="32"/>
      <c r="B106" s="14"/>
      <c r="C106" s="31" t="s">
        <v>55</v>
      </c>
      <c r="D106" s="21" t="s">
        <v>72</v>
      </c>
      <c r="E106" s="15"/>
      <c r="F106" s="10"/>
    </row>
    <row r="107" spans="1:8" ht="8.1" customHeight="1" thickBot="1">
      <c r="A107" s="32"/>
      <c r="B107" s="16"/>
      <c r="C107" s="17"/>
      <c r="D107" s="17"/>
      <c r="E107" s="18"/>
      <c r="F107" s="10"/>
    </row>
    <row r="108" spans="1:8" ht="8.1" customHeight="1">
      <c r="A108" s="32"/>
      <c r="B108" s="10"/>
      <c r="C108" s="10"/>
      <c r="D108" s="10"/>
      <c r="E108" s="10"/>
      <c r="F108" s="10"/>
    </row>
    <row r="109" spans="1:8" ht="8.1" customHeight="1" thickBot="1">
      <c r="A109" s="32"/>
      <c r="B109" s="10"/>
      <c r="C109" s="10"/>
      <c r="D109" s="10"/>
      <c r="E109" s="10"/>
      <c r="F109" s="10"/>
    </row>
    <row r="110" spans="1:8" ht="8.1" customHeight="1" thickBot="1">
      <c r="A110" s="32"/>
      <c r="B110" s="11"/>
      <c r="C110" s="12"/>
      <c r="D110" s="12"/>
      <c r="E110" s="13"/>
      <c r="F110" s="10"/>
    </row>
    <row r="111" spans="1:8" ht="15.75">
      <c r="A111" s="32">
        <v>10</v>
      </c>
      <c r="B111" s="14"/>
      <c r="C111" s="19" t="s">
        <v>18</v>
      </c>
      <c r="D111" s="20" t="s">
        <v>19</v>
      </c>
      <c r="E111" s="15"/>
      <c r="F111" s="10"/>
    </row>
    <row r="112" spans="1:8">
      <c r="A112" s="32"/>
      <c r="B112" s="14"/>
      <c r="C112" s="29" t="s">
        <v>50</v>
      </c>
      <c r="D112" s="27"/>
      <c r="E112" s="15"/>
      <c r="F112" s="10"/>
    </row>
    <row r="113" spans="1:6">
      <c r="A113" s="32"/>
      <c r="B113" s="14"/>
      <c r="C113" s="30" t="s">
        <v>51</v>
      </c>
      <c r="D113" s="22"/>
      <c r="E113" s="15"/>
      <c r="F113" s="10"/>
    </row>
    <row r="114" spans="1:6">
      <c r="A114" s="32"/>
      <c r="B114" s="14"/>
      <c r="C114" s="30" t="s">
        <v>52</v>
      </c>
      <c r="D114" s="22"/>
      <c r="E114" s="15"/>
      <c r="F114" s="10"/>
    </row>
    <row r="115" spans="1:6">
      <c r="A115" s="32"/>
      <c r="B115" s="14"/>
      <c r="C115" s="30" t="s">
        <v>53</v>
      </c>
      <c r="D115" s="22"/>
      <c r="E115" s="15"/>
      <c r="F115" s="10"/>
    </row>
    <row r="116" spans="1:6">
      <c r="A116" s="32"/>
      <c r="B116" s="14"/>
      <c r="C116" s="26"/>
      <c r="D116" s="28"/>
      <c r="E116" s="15"/>
      <c r="F116" s="10"/>
    </row>
    <row r="117" spans="1:6">
      <c r="A117" s="32"/>
      <c r="B117" s="14"/>
      <c r="C117" s="31" t="s">
        <v>54</v>
      </c>
      <c r="D117" s="21"/>
      <c r="E117" s="15"/>
      <c r="F117" s="10"/>
    </row>
    <row r="118" spans="1:6">
      <c r="A118" s="32"/>
      <c r="B118" s="14"/>
      <c r="C118" s="31" t="s">
        <v>55</v>
      </c>
      <c r="D118" s="21"/>
      <c r="E118" s="15"/>
      <c r="F118" s="10"/>
    </row>
    <row r="119" spans="1:6" ht="8.1" customHeight="1" thickBot="1">
      <c r="A119" s="32"/>
      <c r="B119" s="16"/>
      <c r="C119" s="17"/>
      <c r="D119" s="17"/>
      <c r="E119" s="18"/>
      <c r="F119" s="10"/>
    </row>
    <row r="120" spans="1:6" ht="8.1" customHeight="1">
      <c r="A120" s="32"/>
      <c r="B120" s="10"/>
      <c r="C120" s="10"/>
      <c r="D120" s="10"/>
      <c r="E120" s="10"/>
      <c r="F120" s="10"/>
    </row>
    <row r="121" spans="1:6" ht="8.1" customHeight="1" thickBot="1">
      <c r="A121" s="32"/>
      <c r="B121" s="10"/>
      <c r="C121" s="10"/>
      <c r="D121" s="10"/>
      <c r="E121" s="10"/>
      <c r="F121" s="10"/>
    </row>
    <row r="122" spans="1:6" ht="8.1" customHeight="1" thickBot="1">
      <c r="A122" s="32"/>
      <c r="B122" s="11"/>
      <c r="C122" s="12"/>
      <c r="D122" s="12"/>
      <c r="E122" s="13"/>
      <c r="F122" s="10"/>
    </row>
    <row r="123" spans="1:6" ht="15.75">
      <c r="A123" s="32">
        <v>11</v>
      </c>
      <c r="B123" s="14"/>
      <c r="C123" s="19" t="s">
        <v>20</v>
      </c>
      <c r="D123" s="20" t="s">
        <v>21</v>
      </c>
      <c r="E123" s="15"/>
      <c r="F123" s="10"/>
    </row>
    <row r="124" spans="1:6">
      <c r="A124" s="32"/>
      <c r="B124" s="14"/>
      <c r="C124" s="29" t="s">
        <v>50</v>
      </c>
      <c r="D124" s="27"/>
      <c r="E124" s="15"/>
      <c r="F124" s="10"/>
    </row>
    <row r="125" spans="1:6">
      <c r="A125" s="32"/>
      <c r="B125" s="14"/>
      <c r="C125" s="30" t="s">
        <v>51</v>
      </c>
      <c r="D125" s="22"/>
      <c r="E125" s="15"/>
      <c r="F125" s="10"/>
    </row>
    <row r="126" spans="1:6">
      <c r="A126" s="32"/>
      <c r="B126" s="14"/>
      <c r="C126" s="30" t="s">
        <v>52</v>
      </c>
      <c r="D126" s="22"/>
      <c r="E126" s="15"/>
      <c r="F126" s="10"/>
    </row>
    <row r="127" spans="1:6">
      <c r="A127" s="32"/>
      <c r="B127" s="14"/>
      <c r="C127" s="30" t="s">
        <v>53</v>
      </c>
      <c r="D127" s="22"/>
      <c r="E127" s="15"/>
      <c r="F127" s="10"/>
    </row>
    <row r="128" spans="1:6">
      <c r="A128" s="32"/>
      <c r="B128" s="14"/>
      <c r="C128" s="26"/>
      <c r="D128" s="28"/>
      <c r="E128" s="15"/>
      <c r="F128" s="10"/>
    </row>
    <row r="129" spans="1:6">
      <c r="A129" s="32"/>
      <c r="B129" s="14"/>
      <c r="C129" s="31" t="s">
        <v>54</v>
      </c>
      <c r="D129" s="21"/>
      <c r="E129" s="15"/>
      <c r="F129" s="10"/>
    </row>
    <row r="130" spans="1:6">
      <c r="A130" s="32"/>
      <c r="B130" s="14"/>
      <c r="C130" s="31" t="s">
        <v>55</v>
      </c>
      <c r="D130" s="21"/>
      <c r="E130" s="15"/>
      <c r="F130" s="10"/>
    </row>
    <row r="131" spans="1:6" ht="8.1" customHeight="1" thickBot="1">
      <c r="A131" s="32"/>
      <c r="B131" s="16"/>
      <c r="C131" s="17"/>
      <c r="D131" s="17"/>
      <c r="E131" s="18"/>
      <c r="F131" s="10"/>
    </row>
    <row r="132" spans="1:6" ht="8.1" customHeight="1">
      <c r="A132" s="32"/>
      <c r="B132" s="10"/>
      <c r="C132" s="10"/>
      <c r="D132" s="10"/>
      <c r="E132" s="10"/>
      <c r="F132" s="10"/>
    </row>
    <row r="133" spans="1:6" ht="8.1" customHeight="1" thickBot="1">
      <c r="A133" s="32"/>
      <c r="B133" s="10"/>
      <c r="C133" s="10"/>
      <c r="D133" s="10"/>
      <c r="E133" s="10"/>
      <c r="F133" s="10"/>
    </row>
    <row r="134" spans="1:6" ht="8.1" customHeight="1" thickBot="1">
      <c r="A134" s="32"/>
      <c r="B134" s="11"/>
      <c r="C134" s="12"/>
      <c r="D134" s="12"/>
      <c r="E134" s="13"/>
      <c r="F134" s="10"/>
    </row>
    <row r="135" spans="1:6" ht="15.75">
      <c r="A135" s="32">
        <v>12</v>
      </c>
      <c r="B135" s="14"/>
      <c r="C135" s="19" t="s">
        <v>22</v>
      </c>
      <c r="D135" s="20" t="s">
        <v>23</v>
      </c>
      <c r="E135" s="15"/>
      <c r="F135" s="10"/>
    </row>
    <row r="136" spans="1:6">
      <c r="A136" s="32"/>
      <c r="B136" s="14"/>
      <c r="C136" s="29" t="s">
        <v>50</v>
      </c>
      <c r="D136" s="27"/>
      <c r="E136" s="15"/>
      <c r="F136" s="10"/>
    </row>
    <row r="137" spans="1:6">
      <c r="A137" s="32"/>
      <c r="B137" s="14"/>
      <c r="C137" s="30" t="s">
        <v>51</v>
      </c>
      <c r="D137" s="22"/>
      <c r="E137" s="15"/>
      <c r="F137" s="10"/>
    </row>
    <row r="138" spans="1:6">
      <c r="A138" s="32"/>
      <c r="B138" s="14"/>
      <c r="C138" s="30" t="s">
        <v>52</v>
      </c>
      <c r="D138" s="22"/>
      <c r="E138" s="15"/>
      <c r="F138" s="10"/>
    </row>
    <row r="139" spans="1:6">
      <c r="A139" s="32"/>
      <c r="B139" s="14"/>
      <c r="C139" s="30" t="s">
        <v>53</v>
      </c>
      <c r="D139" s="22"/>
      <c r="E139" s="15"/>
      <c r="F139" s="10"/>
    </row>
    <row r="140" spans="1:6">
      <c r="A140" s="32"/>
      <c r="B140" s="14"/>
      <c r="C140" s="26"/>
      <c r="D140" s="28"/>
      <c r="E140" s="15"/>
      <c r="F140" s="10"/>
    </row>
    <row r="141" spans="1:6">
      <c r="A141" s="32"/>
      <c r="B141" s="14"/>
      <c r="C141" s="31" t="s">
        <v>54</v>
      </c>
      <c r="D141" s="21"/>
      <c r="E141" s="15"/>
      <c r="F141" s="10"/>
    </row>
    <row r="142" spans="1:6">
      <c r="A142" s="32"/>
      <c r="B142" s="14"/>
      <c r="C142" s="31" t="s">
        <v>55</v>
      </c>
      <c r="D142" s="21"/>
      <c r="E142" s="15"/>
      <c r="F142" s="10"/>
    </row>
    <row r="143" spans="1:6" ht="8.1" customHeight="1" thickBot="1">
      <c r="A143" s="32"/>
      <c r="B143" s="16"/>
      <c r="C143" s="17"/>
      <c r="D143" s="17"/>
      <c r="E143" s="18"/>
      <c r="F143" s="10"/>
    </row>
    <row r="144" spans="1:6" ht="8.1" customHeight="1">
      <c r="A144" s="32"/>
      <c r="B144" s="10"/>
      <c r="C144" s="10"/>
      <c r="D144" s="10"/>
      <c r="E144" s="10"/>
      <c r="F144" s="10"/>
    </row>
    <row r="145" spans="1:6" ht="8.1" customHeight="1" thickBot="1">
      <c r="A145" s="32"/>
      <c r="B145" s="10"/>
      <c r="C145" s="10"/>
      <c r="D145" s="10"/>
      <c r="E145" s="10"/>
      <c r="F145" s="10"/>
    </row>
    <row r="146" spans="1:6" ht="8.1" customHeight="1" thickBot="1">
      <c r="A146" s="32"/>
      <c r="B146" s="11"/>
      <c r="C146" s="12"/>
      <c r="D146" s="12"/>
      <c r="E146" s="13"/>
      <c r="F146" s="10"/>
    </row>
    <row r="147" spans="1:6" ht="15.75">
      <c r="A147" s="32">
        <v>13</v>
      </c>
      <c r="B147" s="14"/>
      <c r="C147" s="19" t="s">
        <v>24</v>
      </c>
      <c r="D147" s="20" t="s">
        <v>25</v>
      </c>
      <c r="E147" s="15"/>
      <c r="F147" s="10"/>
    </row>
    <row r="148" spans="1:6">
      <c r="A148" s="32"/>
      <c r="B148" s="14"/>
      <c r="C148" s="29" t="s">
        <v>50</v>
      </c>
      <c r="D148" s="27">
        <v>8.9375</v>
      </c>
      <c r="E148" s="15"/>
      <c r="F148" s="10"/>
    </row>
    <row r="149" spans="1:6">
      <c r="A149" s="32"/>
      <c r="B149" s="14"/>
      <c r="C149" s="30" t="s">
        <v>51</v>
      </c>
      <c r="D149" s="22">
        <v>8.9367000000000001</v>
      </c>
      <c r="E149" s="15"/>
      <c r="F149" s="10"/>
    </row>
    <row r="150" spans="1:6">
      <c r="A150" s="32"/>
      <c r="B150" s="14"/>
      <c r="C150" s="30" t="s">
        <v>52</v>
      </c>
      <c r="D150" s="22">
        <v>8.9267000000000003</v>
      </c>
      <c r="E150" s="15"/>
      <c r="F150" s="10"/>
    </row>
    <row r="151" spans="1:6">
      <c r="A151" s="32"/>
      <c r="B151" s="14"/>
      <c r="C151" s="30" t="s">
        <v>53</v>
      </c>
      <c r="D151" s="22">
        <v>8.9315999999999995</v>
      </c>
      <c r="E151" s="15"/>
      <c r="F151" s="10"/>
    </row>
    <row r="152" spans="1:6">
      <c r="A152" s="32"/>
      <c r="B152" s="14"/>
      <c r="C152" s="26"/>
      <c r="D152" s="28"/>
      <c r="E152" s="15"/>
      <c r="F152" s="10"/>
    </row>
    <row r="153" spans="1:6">
      <c r="A153" s="32"/>
      <c r="B153" s="14"/>
      <c r="C153" s="31" t="s">
        <v>54</v>
      </c>
      <c r="D153" s="21" t="s">
        <v>81</v>
      </c>
      <c r="E153" s="15"/>
      <c r="F153" s="10"/>
    </row>
    <row r="154" spans="1:6">
      <c r="A154" s="32"/>
      <c r="B154" s="14"/>
      <c r="C154" s="31" t="s">
        <v>55</v>
      </c>
      <c r="D154" s="21" t="s">
        <v>79</v>
      </c>
      <c r="E154" s="15"/>
      <c r="F154" s="10"/>
    </row>
    <row r="155" spans="1:6" ht="8.1" customHeight="1" thickBot="1">
      <c r="A155" s="32"/>
      <c r="B155" s="16"/>
      <c r="C155" s="17"/>
      <c r="D155" s="17"/>
      <c r="E155" s="18"/>
      <c r="F155" s="10"/>
    </row>
    <row r="156" spans="1:6" ht="8.1" customHeight="1">
      <c r="A156" s="32"/>
      <c r="B156" s="10"/>
      <c r="C156" s="10"/>
      <c r="D156" s="10"/>
      <c r="E156" s="10"/>
      <c r="F156" s="10"/>
    </row>
    <row r="157" spans="1:6" ht="8.1" customHeight="1" thickBot="1">
      <c r="A157" s="32"/>
      <c r="B157" s="10"/>
      <c r="C157" s="10"/>
      <c r="D157" s="10"/>
      <c r="E157" s="10"/>
      <c r="F157" s="10"/>
    </row>
    <row r="158" spans="1:6" ht="8.1" customHeight="1" thickBot="1">
      <c r="A158" s="32"/>
      <c r="B158" s="11"/>
      <c r="C158" s="12"/>
      <c r="D158" s="12"/>
      <c r="E158" s="13"/>
      <c r="F158" s="10"/>
    </row>
    <row r="159" spans="1:6" ht="15.75">
      <c r="A159" s="32">
        <v>14</v>
      </c>
      <c r="B159" s="14"/>
      <c r="C159" s="19" t="s">
        <v>26</v>
      </c>
      <c r="D159" s="20" t="s">
        <v>27</v>
      </c>
      <c r="E159" s="15"/>
      <c r="F159" s="10"/>
    </row>
    <row r="160" spans="1:6">
      <c r="A160" s="32"/>
      <c r="B160" s="14"/>
      <c r="C160" s="29" t="s">
        <v>50</v>
      </c>
      <c r="D160" s="27"/>
      <c r="E160" s="15"/>
      <c r="F160" s="10"/>
    </row>
    <row r="161" spans="1:6">
      <c r="A161" s="32"/>
      <c r="B161" s="14"/>
      <c r="C161" s="30" t="s">
        <v>51</v>
      </c>
      <c r="D161" s="22"/>
      <c r="E161" s="15"/>
      <c r="F161" s="10"/>
    </row>
    <row r="162" spans="1:6">
      <c r="A162" s="32"/>
      <c r="B162" s="14"/>
      <c r="C162" s="30" t="s">
        <v>52</v>
      </c>
      <c r="D162" s="22"/>
      <c r="E162" s="15"/>
      <c r="F162" s="10"/>
    </row>
    <row r="163" spans="1:6">
      <c r="A163" s="32"/>
      <c r="B163" s="14"/>
      <c r="C163" s="30" t="s">
        <v>53</v>
      </c>
      <c r="D163" s="22"/>
      <c r="E163" s="15"/>
      <c r="F163" s="10"/>
    </row>
    <row r="164" spans="1:6">
      <c r="A164" s="32"/>
      <c r="B164" s="14"/>
      <c r="C164" s="26"/>
      <c r="D164" s="28"/>
      <c r="E164" s="15"/>
      <c r="F164" s="10"/>
    </row>
    <row r="165" spans="1:6">
      <c r="A165" s="32"/>
      <c r="B165" s="14"/>
      <c r="C165" s="31" t="s">
        <v>54</v>
      </c>
      <c r="D165" s="21"/>
      <c r="E165" s="15"/>
      <c r="F165" s="10"/>
    </row>
    <row r="166" spans="1:6">
      <c r="A166" s="32"/>
      <c r="B166" s="14"/>
      <c r="C166" s="31" t="s">
        <v>55</v>
      </c>
      <c r="D166" s="21"/>
      <c r="E166" s="15"/>
      <c r="F166" s="10"/>
    </row>
    <row r="167" spans="1:6" ht="8.1" customHeight="1" thickBot="1">
      <c r="A167" s="32"/>
      <c r="B167" s="16"/>
      <c r="C167" s="17"/>
      <c r="D167" s="17"/>
      <c r="E167" s="18"/>
      <c r="F167" s="10"/>
    </row>
    <row r="168" spans="1:6" ht="8.1" customHeight="1">
      <c r="A168" s="32"/>
      <c r="B168" s="10"/>
      <c r="C168" s="10"/>
      <c r="D168" s="10"/>
      <c r="E168" s="10"/>
      <c r="F168" s="10"/>
    </row>
    <row r="169" spans="1:6" ht="8.1" customHeight="1" thickBot="1">
      <c r="A169" s="32"/>
      <c r="B169" s="10"/>
      <c r="C169" s="10"/>
      <c r="D169" s="10"/>
      <c r="E169" s="10"/>
      <c r="F169" s="10"/>
    </row>
    <row r="170" spans="1:6" ht="8.1" customHeight="1" thickBot="1">
      <c r="A170" s="32"/>
      <c r="B170" s="11"/>
      <c r="C170" s="12"/>
      <c r="D170" s="12"/>
      <c r="E170" s="13"/>
      <c r="F170" s="10"/>
    </row>
    <row r="171" spans="1:6" ht="15.75">
      <c r="A171" s="32">
        <v>15</v>
      </c>
      <c r="B171" s="14"/>
      <c r="C171" s="19" t="s">
        <v>28</v>
      </c>
      <c r="D171" s="20" t="s">
        <v>29</v>
      </c>
      <c r="E171" s="15"/>
      <c r="F171" s="10"/>
    </row>
    <row r="172" spans="1:6">
      <c r="A172" s="32"/>
      <c r="B172" s="14"/>
      <c r="C172" s="29" t="s">
        <v>50</v>
      </c>
      <c r="D172" s="27"/>
      <c r="E172" s="15"/>
      <c r="F172" s="10"/>
    </row>
    <row r="173" spans="1:6">
      <c r="A173" s="32"/>
      <c r="B173" s="14"/>
      <c r="C173" s="30" t="s">
        <v>51</v>
      </c>
      <c r="D173" s="22"/>
      <c r="E173" s="15"/>
      <c r="F173" s="10"/>
    </row>
    <row r="174" spans="1:6">
      <c r="A174" s="32"/>
      <c r="B174" s="14"/>
      <c r="C174" s="30" t="s">
        <v>52</v>
      </c>
      <c r="D174" s="22"/>
      <c r="E174" s="15"/>
      <c r="F174" s="10"/>
    </row>
    <row r="175" spans="1:6">
      <c r="A175" s="32"/>
      <c r="B175" s="14"/>
      <c r="C175" s="30" t="s">
        <v>53</v>
      </c>
      <c r="D175" s="22"/>
      <c r="E175" s="15"/>
      <c r="F175" s="10"/>
    </row>
    <row r="176" spans="1:6">
      <c r="A176" s="32"/>
      <c r="B176" s="14"/>
      <c r="C176" s="26"/>
      <c r="D176" s="28"/>
      <c r="E176" s="15"/>
      <c r="F176" s="10"/>
    </row>
    <row r="177" spans="1:6">
      <c r="A177" s="32"/>
      <c r="B177" s="14"/>
      <c r="C177" s="31" t="s">
        <v>54</v>
      </c>
      <c r="D177" s="21"/>
      <c r="E177" s="15"/>
      <c r="F177" s="10"/>
    </row>
    <row r="178" spans="1:6">
      <c r="A178" s="32"/>
      <c r="B178" s="14"/>
      <c r="C178" s="31" t="s">
        <v>55</v>
      </c>
      <c r="D178" s="21"/>
      <c r="E178" s="15"/>
      <c r="F178" s="10"/>
    </row>
    <row r="179" spans="1:6" ht="8.1" customHeight="1" thickBot="1">
      <c r="A179" s="32"/>
      <c r="B179" s="16"/>
      <c r="C179" s="17"/>
      <c r="D179" s="17"/>
      <c r="E179" s="18"/>
      <c r="F179" s="10"/>
    </row>
    <row r="180" spans="1:6" ht="8.1" customHeight="1">
      <c r="A180" s="32"/>
      <c r="B180" s="10"/>
      <c r="C180" s="10"/>
      <c r="D180" s="10"/>
      <c r="E180" s="10"/>
      <c r="F180" s="10"/>
    </row>
    <row r="181" spans="1:6" ht="8.1" customHeight="1" thickBot="1">
      <c r="A181" s="32"/>
      <c r="B181" s="10"/>
      <c r="C181" s="10"/>
      <c r="D181" s="10"/>
      <c r="E181" s="10"/>
      <c r="F181" s="10"/>
    </row>
    <row r="182" spans="1:6" ht="8.1" customHeight="1" thickBot="1">
      <c r="A182" s="32"/>
      <c r="B182" s="11"/>
      <c r="C182" s="12"/>
      <c r="D182" s="12"/>
      <c r="E182" s="13"/>
      <c r="F182" s="10"/>
    </row>
    <row r="183" spans="1:6" ht="15.75">
      <c r="A183" s="32">
        <v>16</v>
      </c>
      <c r="B183" s="14"/>
      <c r="C183" s="19" t="s">
        <v>30</v>
      </c>
      <c r="D183" s="20" t="s">
        <v>31</v>
      </c>
      <c r="E183" s="15"/>
      <c r="F183" s="10"/>
    </row>
    <row r="184" spans="1:6">
      <c r="A184" s="32"/>
      <c r="B184" s="14"/>
      <c r="C184" s="29" t="s">
        <v>50</v>
      </c>
      <c r="D184" s="27"/>
      <c r="E184" s="15"/>
      <c r="F184" s="10"/>
    </row>
    <row r="185" spans="1:6">
      <c r="A185" s="32"/>
      <c r="B185" s="14"/>
      <c r="C185" s="30" t="s">
        <v>51</v>
      </c>
      <c r="D185" s="22"/>
      <c r="E185" s="15"/>
      <c r="F185" s="10"/>
    </row>
    <row r="186" spans="1:6">
      <c r="A186" s="32"/>
      <c r="B186" s="14"/>
      <c r="C186" s="30" t="s">
        <v>52</v>
      </c>
      <c r="D186" s="22"/>
      <c r="E186" s="15"/>
      <c r="F186" s="10"/>
    </row>
    <row r="187" spans="1:6">
      <c r="A187" s="32"/>
      <c r="B187" s="14"/>
      <c r="C187" s="30" t="s">
        <v>53</v>
      </c>
      <c r="D187" s="22"/>
      <c r="E187" s="15"/>
      <c r="F187" s="10"/>
    </row>
    <row r="188" spans="1:6">
      <c r="A188" s="32"/>
      <c r="B188" s="14"/>
      <c r="C188" s="26"/>
      <c r="D188" s="28"/>
      <c r="E188" s="15"/>
      <c r="F188" s="10"/>
    </row>
    <row r="189" spans="1:6">
      <c r="A189" s="32"/>
      <c r="B189" s="14"/>
      <c r="C189" s="31" t="s">
        <v>54</v>
      </c>
      <c r="D189" s="21"/>
      <c r="E189" s="15"/>
      <c r="F189" s="10"/>
    </row>
    <row r="190" spans="1:6">
      <c r="A190" s="32"/>
      <c r="B190" s="14"/>
      <c r="C190" s="31" t="s">
        <v>55</v>
      </c>
      <c r="D190" s="21"/>
      <c r="E190" s="15"/>
      <c r="F190" s="10"/>
    </row>
    <row r="191" spans="1:6" ht="8.1" customHeight="1" thickBot="1">
      <c r="A191" s="32"/>
      <c r="B191" s="16"/>
      <c r="C191" s="17"/>
      <c r="D191" s="17"/>
      <c r="E191" s="18"/>
      <c r="F191" s="10"/>
    </row>
    <row r="192" spans="1:6" ht="8.1" customHeight="1">
      <c r="A192" s="32"/>
      <c r="B192" s="10"/>
      <c r="C192" s="10"/>
      <c r="D192" s="10"/>
      <c r="E192" s="10"/>
      <c r="F192" s="10"/>
    </row>
    <row r="193" spans="1:6" ht="8.1" customHeight="1" thickBot="1">
      <c r="A193" s="32"/>
      <c r="B193" s="10"/>
      <c r="C193" s="10"/>
      <c r="D193" s="10"/>
      <c r="E193" s="10"/>
      <c r="F193" s="10"/>
    </row>
    <row r="194" spans="1:6" ht="8.1" customHeight="1" thickBot="1">
      <c r="A194" s="32"/>
      <c r="B194" s="11"/>
      <c r="C194" s="12"/>
      <c r="D194" s="12"/>
      <c r="E194" s="13"/>
      <c r="F194" s="10"/>
    </row>
    <row r="195" spans="1:6" ht="15.75">
      <c r="A195" s="32">
        <v>17</v>
      </c>
      <c r="B195" s="14"/>
      <c r="C195" s="19" t="s">
        <v>32</v>
      </c>
      <c r="D195" s="20" t="s">
        <v>33</v>
      </c>
      <c r="E195" s="15"/>
      <c r="F195" s="10"/>
    </row>
    <row r="196" spans="1:6">
      <c r="A196" s="32"/>
      <c r="B196" s="14"/>
      <c r="C196" s="29" t="s">
        <v>50</v>
      </c>
      <c r="D196" s="27"/>
      <c r="E196" s="15"/>
      <c r="F196" s="10"/>
    </row>
    <row r="197" spans="1:6">
      <c r="A197" s="32"/>
      <c r="B197" s="14"/>
      <c r="C197" s="30" t="s">
        <v>51</v>
      </c>
      <c r="D197" s="22"/>
      <c r="E197" s="15"/>
      <c r="F197" s="10"/>
    </row>
    <row r="198" spans="1:6">
      <c r="A198" s="32"/>
      <c r="B198" s="14"/>
      <c r="C198" s="30" t="s">
        <v>52</v>
      </c>
      <c r="D198" s="22"/>
      <c r="E198" s="15"/>
      <c r="F198" s="10"/>
    </row>
    <row r="199" spans="1:6">
      <c r="A199" s="32"/>
      <c r="B199" s="14"/>
      <c r="C199" s="30" t="s">
        <v>53</v>
      </c>
      <c r="D199" s="22"/>
      <c r="E199" s="15"/>
      <c r="F199" s="10"/>
    </row>
    <row r="200" spans="1:6">
      <c r="A200" s="32"/>
      <c r="B200" s="14"/>
      <c r="C200" s="26"/>
      <c r="D200" s="28"/>
      <c r="E200" s="15"/>
      <c r="F200" s="10"/>
    </row>
    <row r="201" spans="1:6">
      <c r="A201" s="32"/>
      <c r="B201" s="14"/>
      <c r="C201" s="31" t="s">
        <v>54</v>
      </c>
      <c r="D201" s="21"/>
      <c r="E201" s="15"/>
      <c r="F201" s="10"/>
    </row>
    <row r="202" spans="1:6">
      <c r="A202" s="32"/>
      <c r="B202" s="14"/>
      <c r="C202" s="31" t="s">
        <v>55</v>
      </c>
      <c r="D202" s="21"/>
      <c r="E202" s="15"/>
      <c r="F202" s="10"/>
    </row>
    <row r="203" spans="1:6" ht="8.1" customHeight="1" thickBot="1">
      <c r="A203" s="32"/>
      <c r="B203" s="16"/>
      <c r="C203" s="17"/>
      <c r="D203" s="17"/>
      <c r="E203" s="18"/>
      <c r="F203" s="10"/>
    </row>
    <row r="204" spans="1:6" ht="8.1" customHeight="1">
      <c r="A204" s="32"/>
      <c r="B204" s="10"/>
      <c r="C204" s="10"/>
      <c r="D204" s="10"/>
      <c r="E204" s="10"/>
      <c r="F204" s="10"/>
    </row>
    <row r="205" spans="1:6" ht="8.1" customHeight="1" thickBot="1">
      <c r="A205" s="32"/>
      <c r="B205" s="10"/>
      <c r="C205" s="10"/>
      <c r="D205" s="10"/>
      <c r="E205" s="10"/>
      <c r="F205" s="10"/>
    </row>
    <row r="206" spans="1:6" ht="8.1" customHeight="1" thickBot="1">
      <c r="A206" s="32"/>
      <c r="B206" s="11"/>
      <c r="C206" s="12"/>
      <c r="D206" s="12"/>
      <c r="E206" s="13"/>
      <c r="F206" s="10"/>
    </row>
    <row r="207" spans="1:6" ht="15.75">
      <c r="A207" s="32">
        <v>18</v>
      </c>
      <c r="B207" s="14"/>
      <c r="C207" s="19" t="s">
        <v>34</v>
      </c>
      <c r="D207" s="20" t="s">
        <v>35</v>
      </c>
      <c r="E207" s="15"/>
      <c r="F207" s="10"/>
    </row>
    <row r="208" spans="1:6">
      <c r="A208" s="32"/>
      <c r="B208" s="14"/>
      <c r="C208" s="29" t="s">
        <v>50</v>
      </c>
      <c r="D208" s="27"/>
      <c r="E208" s="15"/>
      <c r="F208" s="10"/>
    </row>
    <row r="209" spans="1:6">
      <c r="A209" s="32"/>
      <c r="B209" s="14"/>
      <c r="C209" s="30" t="s">
        <v>51</v>
      </c>
      <c r="D209" s="22"/>
      <c r="E209" s="15"/>
      <c r="F209" s="10"/>
    </row>
    <row r="210" spans="1:6">
      <c r="A210" s="32"/>
      <c r="B210" s="14"/>
      <c r="C210" s="30" t="s">
        <v>52</v>
      </c>
      <c r="D210" s="22"/>
      <c r="E210" s="15"/>
      <c r="F210" s="10"/>
    </row>
    <row r="211" spans="1:6">
      <c r="A211" s="32"/>
      <c r="B211" s="14"/>
      <c r="C211" s="30" t="s">
        <v>53</v>
      </c>
      <c r="D211" s="22"/>
      <c r="E211" s="15"/>
      <c r="F211" s="10"/>
    </row>
    <row r="212" spans="1:6">
      <c r="A212" s="32"/>
      <c r="B212" s="14"/>
      <c r="C212" s="26"/>
      <c r="D212" s="28"/>
      <c r="E212" s="15"/>
      <c r="F212" s="10"/>
    </row>
    <row r="213" spans="1:6">
      <c r="A213" s="32"/>
      <c r="B213" s="14"/>
      <c r="C213" s="31" t="s">
        <v>54</v>
      </c>
      <c r="D213" s="21"/>
      <c r="E213" s="15"/>
      <c r="F213" s="10"/>
    </row>
    <row r="214" spans="1:6">
      <c r="A214" s="32"/>
      <c r="B214" s="14"/>
      <c r="C214" s="31" t="s">
        <v>55</v>
      </c>
      <c r="D214" s="21"/>
      <c r="E214" s="15"/>
      <c r="F214" s="10"/>
    </row>
    <row r="215" spans="1:6" ht="8.1" customHeight="1" thickBot="1">
      <c r="A215" s="32"/>
      <c r="B215" s="16"/>
      <c r="C215" s="17"/>
      <c r="D215" s="17"/>
      <c r="E215" s="18"/>
      <c r="F215" s="10"/>
    </row>
    <row r="216" spans="1:6" ht="8.1" customHeight="1">
      <c r="A216" s="32"/>
      <c r="B216" s="10"/>
      <c r="C216" s="10"/>
      <c r="D216" s="10"/>
      <c r="E216" s="10"/>
      <c r="F216" s="10"/>
    </row>
    <row r="217" spans="1:6" ht="8.1" customHeight="1" thickBot="1">
      <c r="A217" s="32"/>
      <c r="B217" s="10"/>
      <c r="C217" s="10"/>
      <c r="D217" s="10"/>
      <c r="E217" s="10"/>
      <c r="F217" s="10"/>
    </row>
    <row r="218" spans="1:6" ht="8.1" customHeight="1" thickBot="1">
      <c r="A218" s="32"/>
      <c r="B218" s="11"/>
      <c r="C218" s="12"/>
      <c r="D218" s="12"/>
      <c r="E218" s="13"/>
      <c r="F218" s="10"/>
    </row>
    <row r="219" spans="1:6" ht="15.75">
      <c r="A219" s="32">
        <v>19</v>
      </c>
      <c r="B219" s="14"/>
      <c r="C219" s="19" t="s">
        <v>41</v>
      </c>
      <c r="D219" s="20" t="s">
        <v>42</v>
      </c>
      <c r="E219" s="15"/>
      <c r="F219" s="10"/>
    </row>
    <row r="220" spans="1:6">
      <c r="A220" s="32"/>
      <c r="B220" s="14"/>
      <c r="C220" s="29" t="s">
        <v>50</v>
      </c>
      <c r="D220" s="27"/>
      <c r="E220" s="15"/>
      <c r="F220" s="10"/>
    </row>
    <row r="221" spans="1:6">
      <c r="A221" s="32"/>
      <c r="B221" s="14"/>
      <c r="C221" s="30" t="s">
        <v>51</v>
      </c>
      <c r="D221" s="22"/>
      <c r="E221" s="15"/>
      <c r="F221" s="10"/>
    </row>
    <row r="222" spans="1:6">
      <c r="A222" s="32"/>
      <c r="B222" s="14"/>
      <c r="C222" s="30" t="s">
        <v>52</v>
      </c>
      <c r="D222" s="22"/>
      <c r="E222" s="15"/>
      <c r="F222" s="10"/>
    </row>
    <row r="223" spans="1:6">
      <c r="A223" s="32"/>
      <c r="B223" s="14"/>
      <c r="C223" s="30" t="s">
        <v>53</v>
      </c>
      <c r="D223" s="22"/>
      <c r="E223" s="15"/>
      <c r="F223" s="10"/>
    </row>
    <row r="224" spans="1:6">
      <c r="A224" s="32"/>
      <c r="B224" s="14"/>
      <c r="C224" s="26"/>
      <c r="D224" s="28"/>
      <c r="E224" s="15"/>
      <c r="F224" s="10"/>
    </row>
    <row r="225" spans="1:6">
      <c r="A225" s="32"/>
      <c r="B225" s="14"/>
      <c r="C225" s="31" t="s">
        <v>54</v>
      </c>
      <c r="D225" s="21"/>
      <c r="E225" s="15"/>
      <c r="F225" s="10"/>
    </row>
    <row r="226" spans="1:6">
      <c r="A226" s="32"/>
      <c r="B226" s="14"/>
      <c r="C226" s="31" t="s">
        <v>55</v>
      </c>
      <c r="D226" s="21"/>
      <c r="E226" s="15"/>
      <c r="F226" s="10"/>
    </row>
    <row r="227" spans="1:6" ht="8.1" customHeight="1" thickBot="1">
      <c r="A227" s="32"/>
      <c r="B227" s="16"/>
      <c r="C227" s="17"/>
      <c r="D227" s="17"/>
      <c r="E227" s="18"/>
      <c r="F227" s="10"/>
    </row>
    <row r="228" spans="1:6" ht="8.1" customHeight="1">
      <c r="A228" s="32"/>
      <c r="B228" s="10"/>
      <c r="C228" s="10"/>
      <c r="D228" s="10"/>
      <c r="E228" s="10"/>
      <c r="F228" s="10"/>
    </row>
    <row r="229" spans="1:6" ht="8.1" customHeight="1" thickBot="1">
      <c r="A229" s="32"/>
      <c r="B229" s="10"/>
      <c r="C229" s="10"/>
      <c r="D229" s="10"/>
      <c r="E229" s="10"/>
      <c r="F229" s="10"/>
    </row>
    <row r="230" spans="1:6" ht="8.1" customHeight="1" thickBot="1">
      <c r="A230" s="32"/>
      <c r="B230" s="11"/>
      <c r="C230" s="12"/>
      <c r="D230" s="12"/>
      <c r="E230" s="13"/>
      <c r="F230" s="10"/>
    </row>
    <row r="231" spans="1:6" ht="15.75">
      <c r="A231" s="32"/>
      <c r="B231" s="14"/>
      <c r="C231" s="19" t="s">
        <v>43</v>
      </c>
      <c r="D231" s="20" t="s">
        <v>44</v>
      </c>
      <c r="E231" s="15"/>
      <c r="F231" s="10"/>
    </row>
    <row r="232" spans="1:6">
      <c r="A232" s="32"/>
      <c r="B232" s="14"/>
      <c r="C232" s="29" t="s">
        <v>50</v>
      </c>
      <c r="D232" s="27"/>
      <c r="E232" s="15"/>
      <c r="F232" s="10"/>
    </row>
    <row r="233" spans="1:6">
      <c r="A233" s="32"/>
      <c r="B233" s="14"/>
      <c r="C233" s="30" t="s">
        <v>51</v>
      </c>
      <c r="D233" s="22"/>
      <c r="E233" s="15"/>
      <c r="F233" s="10"/>
    </row>
    <row r="234" spans="1:6">
      <c r="A234" s="32"/>
      <c r="B234" s="14"/>
      <c r="C234" s="30" t="s">
        <v>52</v>
      </c>
      <c r="D234" s="22"/>
      <c r="E234" s="15"/>
      <c r="F234" s="10"/>
    </row>
    <row r="235" spans="1:6">
      <c r="A235" s="32"/>
      <c r="B235" s="14"/>
      <c r="C235" s="30" t="s">
        <v>53</v>
      </c>
      <c r="D235" s="22"/>
      <c r="E235" s="15"/>
      <c r="F235" s="10"/>
    </row>
    <row r="236" spans="1:6">
      <c r="A236" s="32"/>
      <c r="B236" s="14"/>
      <c r="C236" s="26"/>
      <c r="D236" s="28"/>
      <c r="E236" s="15"/>
      <c r="F236" s="10"/>
    </row>
    <row r="237" spans="1:6">
      <c r="A237" s="32"/>
      <c r="B237" s="14"/>
      <c r="C237" s="31" t="s">
        <v>54</v>
      </c>
      <c r="D237" s="21"/>
      <c r="E237" s="15"/>
      <c r="F237" s="10"/>
    </row>
    <row r="238" spans="1:6">
      <c r="A238" s="32"/>
      <c r="B238" s="14"/>
      <c r="C238" s="31" t="s">
        <v>55</v>
      </c>
      <c r="D238" s="21"/>
      <c r="E238" s="15"/>
      <c r="F238" s="10"/>
    </row>
    <row r="239" spans="1:6" ht="8.1" customHeight="1" thickBot="1">
      <c r="A239" s="32"/>
      <c r="B239" s="16"/>
      <c r="C239" s="17"/>
      <c r="D239" s="17"/>
      <c r="E239" s="18"/>
      <c r="F239" s="10"/>
    </row>
    <row r="240" spans="1:6" ht="8.1" customHeight="1">
      <c r="A240" s="32"/>
      <c r="B240" s="10"/>
      <c r="C240" s="10"/>
      <c r="D240" s="10"/>
      <c r="E240" s="10"/>
      <c r="F240" s="10"/>
    </row>
    <row r="241" spans="1:8" ht="8.1" customHeight="1" thickBot="1">
      <c r="A241" s="32"/>
      <c r="B241" s="10"/>
      <c r="C241" s="10"/>
      <c r="D241" s="10"/>
      <c r="E241" s="10"/>
      <c r="F241" s="10"/>
      <c r="G241" s="9"/>
      <c r="H241" s="9"/>
    </row>
    <row r="242" spans="1:8" ht="8.1" customHeight="1" thickBot="1">
      <c r="A242" s="32"/>
      <c r="B242" s="11"/>
      <c r="C242" s="12"/>
      <c r="D242" s="12"/>
      <c r="E242" s="13"/>
      <c r="F242" s="10"/>
      <c r="G242" s="9"/>
      <c r="H242" s="9"/>
    </row>
    <row r="243" spans="1:8" ht="15.75">
      <c r="A243" s="32">
        <v>21</v>
      </c>
      <c r="B243" s="14"/>
      <c r="C243" s="19"/>
      <c r="D243" s="20"/>
      <c r="E243" s="15"/>
      <c r="F243" s="10"/>
      <c r="G243" s="9"/>
      <c r="H243" s="9"/>
    </row>
    <row r="244" spans="1:8">
      <c r="A244" s="32"/>
      <c r="B244" s="14"/>
      <c r="C244" s="29"/>
      <c r="D244" s="27"/>
      <c r="E244" s="15"/>
      <c r="F244" s="10"/>
      <c r="G244" s="9"/>
      <c r="H244" s="9"/>
    </row>
    <row r="245" spans="1:8">
      <c r="A245" s="32"/>
      <c r="B245" s="14"/>
      <c r="C245" s="30"/>
      <c r="D245" s="22"/>
      <c r="E245" s="15"/>
      <c r="F245" s="10"/>
      <c r="G245" s="9"/>
      <c r="H245" s="9"/>
    </row>
    <row r="246" spans="1:8">
      <c r="A246" s="32"/>
      <c r="B246" s="14"/>
      <c r="C246" s="30"/>
      <c r="D246" s="22"/>
      <c r="E246" s="15"/>
      <c r="F246" s="10"/>
      <c r="G246" s="9"/>
      <c r="H246" s="9"/>
    </row>
    <row r="247" spans="1:8">
      <c r="A247" s="32"/>
      <c r="B247" s="14"/>
      <c r="C247" s="30"/>
      <c r="D247" s="22"/>
      <c r="E247" s="15"/>
      <c r="F247" s="10"/>
      <c r="G247" s="9"/>
      <c r="H247" s="9"/>
    </row>
    <row r="248" spans="1:8">
      <c r="A248" s="32"/>
      <c r="B248" s="14"/>
      <c r="C248" s="26"/>
      <c r="D248" s="28"/>
      <c r="E248" s="15"/>
      <c r="F248" s="10"/>
      <c r="G248" s="9"/>
      <c r="H248" s="9"/>
    </row>
    <row r="249" spans="1:8">
      <c r="A249" s="32"/>
      <c r="B249" s="14"/>
      <c r="C249" s="21"/>
      <c r="D249" s="21"/>
      <c r="E249" s="15"/>
      <c r="F249" s="10"/>
      <c r="G249" s="9"/>
      <c r="H249" s="9"/>
    </row>
    <row r="250" spans="1:8">
      <c r="A250" s="32"/>
      <c r="B250" s="14"/>
      <c r="C250" s="21"/>
      <c r="D250" s="34"/>
      <c r="E250" s="15"/>
      <c r="F250" s="10"/>
      <c r="G250" s="9"/>
      <c r="H250" s="9"/>
    </row>
    <row r="251" spans="1:8" ht="8.1" customHeight="1" thickBot="1">
      <c r="A251" s="32"/>
      <c r="B251" s="16"/>
      <c r="C251" s="17"/>
      <c r="D251" s="17"/>
      <c r="E251" s="18"/>
      <c r="F251" s="10"/>
      <c r="G251" s="9"/>
      <c r="H251" s="9"/>
    </row>
    <row r="252" spans="1:8" ht="8.1" customHeight="1">
      <c r="A252" s="32"/>
      <c r="B252" s="35"/>
      <c r="C252" s="35"/>
      <c r="D252" s="35"/>
      <c r="E252" s="10"/>
      <c r="F252" s="10"/>
      <c r="G252" s="9"/>
      <c r="H252" s="9"/>
    </row>
    <row r="253" spans="1:8" ht="8.1" customHeight="1" thickBot="1">
      <c r="A253" s="32"/>
      <c r="B253" s="35"/>
      <c r="C253" s="35"/>
      <c r="D253" s="35"/>
      <c r="E253" s="10"/>
      <c r="F253" s="10"/>
      <c r="G253" s="9"/>
      <c r="H253" s="9"/>
    </row>
    <row r="254" spans="1:8" ht="8.1" customHeight="1" thickBot="1">
      <c r="A254" s="32"/>
      <c r="B254" s="11"/>
      <c r="C254" s="12"/>
      <c r="D254" s="12"/>
      <c r="E254" s="13"/>
      <c r="F254" s="10"/>
      <c r="G254" s="9"/>
      <c r="H254" s="9"/>
    </row>
    <row r="255" spans="1:8" ht="16.5" thickBot="1">
      <c r="A255" s="32">
        <v>22</v>
      </c>
      <c r="B255" s="14"/>
      <c r="C255" s="38"/>
      <c r="D255" s="39"/>
      <c r="E255" s="15"/>
      <c r="F255" s="10"/>
      <c r="G255" s="9"/>
      <c r="H255" s="9"/>
    </row>
    <row r="256" spans="1:8">
      <c r="A256" s="32"/>
      <c r="B256" s="14"/>
      <c r="C256" s="36"/>
      <c r="D256" s="37"/>
      <c r="E256" s="15"/>
      <c r="F256" s="10"/>
      <c r="G256" s="9"/>
      <c r="H256" s="9"/>
    </row>
    <row r="257" spans="1:8">
      <c r="A257" s="32"/>
      <c r="B257" s="14"/>
      <c r="C257" s="30"/>
      <c r="D257" s="22"/>
      <c r="E257" s="15"/>
      <c r="F257" s="10"/>
      <c r="G257" s="9"/>
      <c r="H257" s="9"/>
    </row>
    <row r="258" spans="1:8">
      <c r="A258" s="32"/>
      <c r="B258" s="14"/>
      <c r="C258" s="30"/>
      <c r="D258" s="22"/>
      <c r="E258" s="15"/>
      <c r="F258" s="10"/>
    </row>
    <row r="259" spans="1:8">
      <c r="A259" s="32"/>
      <c r="B259" s="14"/>
      <c r="C259" s="30"/>
      <c r="D259" s="22"/>
      <c r="E259" s="15"/>
      <c r="F259" s="10"/>
    </row>
    <row r="260" spans="1:8">
      <c r="A260" s="32"/>
      <c r="B260" s="14"/>
      <c r="C260" s="26"/>
      <c r="D260" s="28"/>
      <c r="E260" s="15"/>
      <c r="F260" s="10"/>
    </row>
    <row r="261" spans="1:8">
      <c r="A261" s="32"/>
      <c r="B261" s="14"/>
      <c r="C261" s="31"/>
      <c r="D261" s="21"/>
      <c r="E261" s="15"/>
      <c r="F261" s="10"/>
    </row>
    <row r="262" spans="1:8">
      <c r="A262" s="32"/>
      <c r="B262" s="14"/>
      <c r="C262" s="31"/>
      <c r="D262" s="21"/>
      <c r="E262" s="15"/>
      <c r="F262" s="10"/>
    </row>
    <row r="263" spans="1:8" ht="8.1" customHeight="1" thickBot="1">
      <c r="A263" s="32"/>
      <c r="B263" s="16"/>
      <c r="C263" s="17"/>
      <c r="D263" s="17"/>
      <c r="E263" s="18"/>
      <c r="F263" s="10"/>
    </row>
    <row r="264" spans="1:8" ht="8.1" customHeight="1">
      <c r="A264" s="32"/>
      <c r="B264" s="10"/>
      <c r="C264" s="10"/>
      <c r="D264" s="10"/>
      <c r="E264" s="10"/>
      <c r="F264" s="10"/>
    </row>
    <row r="265" spans="1:8" ht="8.1" customHeight="1" thickBot="1">
      <c r="A265" s="32"/>
      <c r="B265" s="10"/>
      <c r="C265" s="10"/>
      <c r="D265" s="10"/>
      <c r="E265" s="10"/>
      <c r="F265" s="10"/>
    </row>
    <row r="266" spans="1:8" ht="8.1" customHeight="1" thickBot="1">
      <c r="A266" s="32"/>
      <c r="B266" s="11"/>
      <c r="C266" s="12"/>
      <c r="D266" s="12"/>
      <c r="E266" s="13"/>
      <c r="F266" s="10"/>
    </row>
    <row r="267" spans="1:8" ht="15.75">
      <c r="A267" s="32">
        <v>23</v>
      </c>
      <c r="B267" s="14"/>
      <c r="C267" s="19"/>
      <c r="D267" s="20"/>
      <c r="E267" s="15"/>
      <c r="F267" s="10"/>
    </row>
    <row r="268" spans="1:8">
      <c r="A268" s="32"/>
      <c r="B268" s="14"/>
      <c r="C268" s="29"/>
      <c r="D268" s="27"/>
      <c r="E268" s="15"/>
      <c r="F268" s="10"/>
    </row>
    <row r="269" spans="1:8">
      <c r="A269" s="32"/>
      <c r="B269" s="14"/>
      <c r="C269" s="30"/>
      <c r="D269" s="22"/>
      <c r="E269" s="15"/>
      <c r="F269" s="10"/>
    </row>
    <row r="270" spans="1:8">
      <c r="A270" s="32"/>
      <c r="B270" s="14"/>
      <c r="C270" s="30"/>
      <c r="D270" s="22"/>
      <c r="E270" s="15"/>
      <c r="F270" s="10"/>
    </row>
    <row r="271" spans="1:8">
      <c r="A271" s="32"/>
      <c r="B271" s="14"/>
      <c r="C271" s="30"/>
      <c r="D271" s="22"/>
      <c r="E271" s="15"/>
      <c r="F271" s="10"/>
    </row>
    <row r="272" spans="1:8">
      <c r="A272" s="32"/>
      <c r="B272" s="14"/>
      <c r="C272" s="26"/>
      <c r="D272" s="28"/>
      <c r="E272" s="15"/>
      <c r="F272" s="10"/>
    </row>
    <row r="273" spans="1:6">
      <c r="A273" s="32"/>
      <c r="B273" s="14"/>
      <c r="C273" s="31"/>
      <c r="D273" s="21"/>
      <c r="E273" s="15"/>
      <c r="F273" s="10"/>
    </row>
    <row r="274" spans="1:6">
      <c r="A274" s="32"/>
      <c r="B274" s="14"/>
      <c r="C274" s="31"/>
      <c r="D274" s="21"/>
      <c r="E274" s="15"/>
      <c r="F274" s="10"/>
    </row>
    <row r="275" spans="1:6" ht="8.1" customHeight="1" thickBot="1">
      <c r="A275" s="32"/>
      <c r="B275" s="16"/>
      <c r="C275" s="17"/>
      <c r="D275" s="17"/>
      <c r="E275" s="18"/>
      <c r="F275" s="10"/>
    </row>
    <row r="276" spans="1:6" ht="8.1" customHeight="1">
      <c r="A276" s="32"/>
      <c r="B276" s="10"/>
      <c r="C276" s="10"/>
      <c r="D276" s="10"/>
      <c r="E276" s="10"/>
      <c r="F276" s="10"/>
    </row>
    <row r="277" spans="1:6" ht="8.1" customHeight="1" thickBot="1">
      <c r="A277" s="32"/>
      <c r="B277" s="10"/>
      <c r="C277" s="10"/>
      <c r="D277" s="10"/>
      <c r="E277" s="10"/>
      <c r="F277" s="10"/>
    </row>
    <row r="278" spans="1:6" ht="8.1" customHeight="1" thickBot="1">
      <c r="A278" s="32"/>
      <c r="B278" s="11"/>
      <c r="C278" s="12"/>
      <c r="D278" s="12"/>
      <c r="E278" s="13"/>
      <c r="F278" s="10"/>
    </row>
    <row r="279" spans="1:6" ht="15.75">
      <c r="A279" s="32">
        <v>24</v>
      </c>
      <c r="B279" s="14"/>
      <c r="C279" s="19"/>
      <c r="D279" s="20"/>
      <c r="E279" s="15"/>
      <c r="F279" s="10"/>
    </row>
    <row r="280" spans="1:6">
      <c r="A280" s="32"/>
      <c r="B280" s="14"/>
      <c r="C280" s="29"/>
      <c r="D280" s="27"/>
      <c r="E280" s="15"/>
      <c r="F280" s="10"/>
    </row>
    <row r="281" spans="1:6">
      <c r="A281" s="32"/>
      <c r="B281" s="14"/>
      <c r="C281" s="30"/>
      <c r="D281" s="22"/>
      <c r="E281" s="15"/>
      <c r="F281" s="10"/>
    </row>
    <row r="282" spans="1:6">
      <c r="A282" s="32"/>
      <c r="B282" s="14"/>
      <c r="C282" s="30"/>
      <c r="D282" s="22"/>
      <c r="E282" s="15"/>
      <c r="F282" s="10"/>
    </row>
    <row r="283" spans="1:6">
      <c r="A283" s="32"/>
      <c r="B283" s="14"/>
      <c r="C283" s="30"/>
      <c r="D283" s="22"/>
      <c r="E283" s="15"/>
      <c r="F283" s="10"/>
    </row>
    <row r="284" spans="1:6">
      <c r="A284" s="32"/>
      <c r="B284" s="14"/>
      <c r="C284" s="26"/>
      <c r="D284" s="28"/>
      <c r="E284" s="15"/>
      <c r="F284" s="10"/>
    </row>
    <row r="285" spans="1:6">
      <c r="A285" s="32"/>
      <c r="B285" s="14"/>
      <c r="C285" s="31"/>
      <c r="D285" s="21"/>
      <c r="E285" s="15"/>
      <c r="F285" s="10"/>
    </row>
    <row r="286" spans="1:6">
      <c r="A286" s="32"/>
      <c r="B286" s="14"/>
      <c r="C286" s="31"/>
      <c r="D286" s="21"/>
      <c r="E286" s="15"/>
      <c r="F286" s="10"/>
    </row>
    <row r="287" spans="1:6" ht="8.1" customHeight="1" thickBot="1">
      <c r="A287" s="32"/>
      <c r="B287" s="16"/>
      <c r="C287" s="17"/>
      <c r="D287" s="17"/>
      <c r="E287" s="18"/>
      <c r="F287" s="10"/>
    </row>
    <row r="288" spans="1:6" ht="8.1" customHeight="1">
      <c r="A288" s="32"/>
      <c r="B288" s="10"/>
      <c r="C288" s="10"/>
      <c r="D288" s="10"/>
      <c r="E288" s="10"/>
      <c r="F288" s="10"/>
    </row>
    <row r="289" spans="1:6" ht="8.1" customHeight="1" thickBot="1">
      <c r="A289" s="32"/>
      <c r="B289" s="10"/>
      <c r="C289" s="10"/>
      <c r="D289" s="10"/>
      <c r="E289" s="10"/>
      <c r="F289" s="10"/>
    </row>
    <row r="290" spans="1:6" ht="8.1" customHeight="1" thickBot="1">
      <c r="A290" s="32"/>
      <c r="B290" s="11"/>
      <c r="C290" s="12"/>
      <c r="D290" s="12"/>
      <c r="E290" s="13"/>
      <c r="F290" s="10"/>
    </row>
    <row r="291" spans="1:6" ht="15.75">
      <c r="A291" s="32">
        <v>25</v>
      </c>
      <c r="B291" s="14"/>
      <c r="C291" s="19"/>
      <c r="D291" s="20"/>
      <c r="E291" s="15"/>
      <c r="F291" s="10"/>
    </row>
    <row r="292" spans="1:6">
      <c r="A292" s="32"/>
      <c r="B292" s="14"/>
      <c r="C292" s="29"/>
      <c r="D292" s="27"/>
      <c r="E292" s="15"/>
      <c r="F292" s="10"/>
    </row>
    <row r="293" spans="1:6">
      <c r="A293" s="32"/>
      <c r="B293" s="14"/>
      <c r="C293" s="30"/>
      <c r="D293" s="22"/>
      <c r="E293" s="15"/>
      <c r="F293" s="10"/>
    </row>
    <row r="294" spans="1:6">
      <c r="A294" s="32"/>
      <c r="B294" s="14"/>
      <c r="C294" s="30"/>
      <c r="D294" s="22"/>
      <c r="E294" s="15"/>
      <c r="F294" s="10"/>
    </row>
    <row r="295" spans="1:6">
      <c r="A295" s="32"/>
      <c r="B295" s="14"/>
      <c r="C295" s="30"/>
      <c r="D295" s="22"/>
      <c r="E295" s="15"/>
      <c r="F295" s="10"/>
    </row>
    <row r="296" spans="1:6">
      <c r="A296" s="32"/>
      <c r="B296" s="14"/>
      <c r="C296" s="26"/>
      <c r="D296" s="28"/>
      <c r="E296" s="15"/>
      <c r="F296" s="10"/>
    </row>
    <row r="297" spans="1:6">
      <c r="A297" s="32"/>
      <c r="B297" s="14"/>
      <c r="C297" s="31"/>
      <c r="D297" s="21"/>
      <c r="E297" s="15"/>
      <c r="F297" s="10"/>
    </row>
    <row r="298" spans="1:6">
      <c r="A298" s="32"/>
      <c r="B298" s="14"/>
      <c r="C298" s="31"/>
      <c r="D298" s="21"/>
      <c r="E298" s="15"/>
      <c r="F298" s="10"/>
    </row>
    <row r="299" spans="1:6" ht="8.1" customHeight="1" thickBot="1">
      <c r="A299" s="32"/>
      <c r="B299" s="16"/>
      <c r="C299" s="17"/>
      <c r="D299" s="17"/>
      <c r="E299" s="18"/>
      <c r="F299" s="10"/>
    </row>
    <row r="300" spans="1:6" ht="8.1" customHeight="1">
      <c r="A300" s="32"/>
      <c r="B300" s="10"/>
      <c r="C300" s="10"/>
      <c r="D300" s="10"/>
      <c r="E300" s="10"/>
      <c r="F300" s="10"/>
    </row>
    <row r="301" spans="1:6" ht="8.1" customHeight="1" thickBot="1">
      <c r="A301" s="32"/>
      <c r="B301" s="10"/>
      <c r="C301" s="10"/>
      <c r="D301" s="10"/>
      <c r="E301" s="10"/>
      <c r="F301" s="10"/>
    </row>
    <row r="302" spans="1:6" ht="8.1" customHeight="1" thickBot="1">
      <c r="A302" s="32"/>
      <c r="B302" s="11"/>
      <c r="C302" s="12"/>
      <c r="D302" s="12"/>
      <c r="E302" s="13"/>
      <c r="F302" s="10"/>
    </row>
    <row r="303" spans="1:6" ht="15.75">
      <c r="A303" s="32">
        <v>26</v>
      </c>
      <c r="B303" s="14"/>
      <c r="C303" s="19"/>
      <c r="D303" s="20"/>
      <c r="E303" s="15"/>
      <c r="F303" s="10"/>
    </row>
    <row r="304" spans="1:6">
      <c r="A304" s="32"/>
      <c r="B304" s="14"/>
      <c r="C304" s="29"/>
      <c r="D304" s="27"/>
      <c r="E304" s="15"/>
      <c r="F304" s="10"/>
    </row>
    <row r="305" spans="1:6">
      <c r="A305" s="32"/>
      <c r="B305" s="14"/>
      <c r="C305" s="30"/>
      <c r="D305" s="22"/>
      <c r="E305" s="15"/>
      <c r="F305" s="10"/>
    </row>
    <row r="306" spans="1:6">
      <c r="A306" s="32"/>
      <c r="B306" s="14"/>
      <c r="C306" s="30"/>
      <c r="D306" s="22"/>
      <c r="E306" s="15"/>
      <c r="F306" s="10"/>
    </row>
    <row r="307" spans="1:6">
      <c r="A307" s="32"/>
      <c r="B307" s="14"/>
      <c r="C307" s="30"/>
      <c r="D307" s="22"/>
      <c r="E307" s="15"/>
      <c r="F307" s="10"/>
    </row>
    <row r="308" spans="1:6">
      <c r="A308" s="32"/>
      <c r="B308" s="14"/>
      <c r="C308" s="26"/>
      <c r="D308" s="28"/>
      <c r="E308" s="15"/>
      <c r="F308" s="10"/>
    </row>
    <row r="309" spans="1:6">
      <c r="A309" s="32"/>
      <c r="B309" s="14"/>
      <c r="C309" s="31"/>
      <c r="D309" s="21"/>
      <c r="E309" s="15"/>
      <c r="F309" s="10"/>
    </row>
    <row r="310" spans="1:6">
      <c r="A310" s="32"/>
      <c r="B310" s="14"/>
      <c r="C310" s="31"/>
      <c r="D310" s="21"/>
      <c r="E310" s="15"/>
      <c r="F310" s="10"/>
    </row>
    <row r="311" spans="1:6" ht="8.1" customHeight="1" thickBot="1">
      <c r="A311" s="32"/>
      <c r="B311" s="16"/>
      <c r="C311" s="17"/>
      <c r="D311" s="17"/>
      <c r="E311" s="18"/>
      <c r="F311" s="10"/>
    </row>
    <row r="312" spans="1:6" ht="8.1" customHeight="1">
      <c r="A312" s="32"/>
      <c r="B312" s="10"/>
      <c r="C312" s="10"/>
      <c r="D312" s="10"/>
      <c r="E312" s="10"/>
      <c r="F312" s="10"/>
    </row>
    <row r="313" spans="1:6" ht="8.1" customHeight="1"/>
    <row r="314" spans="1:6" ht="8.1" customHeight="1"/>
  </sheetData>
  <phoneticPr fontId="1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Suivi</vt:lpstr>
      <vt:lpstr>Data</vt:lpstr>
      <vt:lpstr>Import</vt:lpstr>
      <vt:lpstr>Import!AUDJPY</vt:lpstr>
      <vt:lpstr>Import!AUDUSD</vt:lpstr>
      <vt:lpstr>Import!CADJPY</vt:lpstr>
      <vt:lpstr>Import!EURCAD</vt:lpstr>
      <vt:lpstr>Import!EURGBP</vt:lpstr>
      <vt:lpstr>Import!EURJPY</vt:lpstr>
      <vt:lpstr>Import!EURTRY</vt:lpstr>
      <vt:lpstr>Import!EURUSD</vt:lpstr>
      <vt:lpstr>Import!EURZAR</vt:lpstr>
      <vt:lpstr>Import!GBPCAD</vt:lpstr>
      <vt:lpstr>Import!GBPJPY</vt:lpstr>
      <vt:lpstr>Import!GBPUSD</vt:lpstr>
      <vt:lpstr>Import!GoldEUR</vt:lpstr>
      <vt:lpstr>Import!GoldJPY</vt:lpstr>
      <vt:lpstr>Import!NZDUSD</vt:lpstr>
      <vt:lpstr>Data!q?s_EURGBP_X_1</vt:lpstr>
      <vt:lpstr>Data!q?s_NZDUSD_X_1</vt:lpstr>
      <vt:lpstr>Data!q?s_NZDUSD_X_2</vt:lpstr>
      <vt:lpstr>Import!USDCAD</vt:lpstr>
      <vt:lpstr>Import!USDCHF</vt:lpstr>
      <vt:lpstr>Import!USDJPY</vt:lpstr>
      <vt:lpstr>Import!USDTRY</vt:lpstr>
      <vt:lpstr>Import!USDZAR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Oz</dc:creator>
  <cp:lastModifiedBy>Lermite</cp:lastModifiedBy>
  <dcterms:created xsi:type="dcterms:W3CDTF">2012-11-16T08:53:56Z</dcterms:created>
  <dcterms:modified xsi:type="dcterms:W3CDTF">2012-11-23T07:34:21Z</dcterms:modified>
</cp:coreProperties>
</file>