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8115" windowHeight="6210" activeTab="5"/>
  </bookViews>
  <sheets>
    <sheet name="Recapitulatif" sheetId="1" r:id="rId1"/>
    <sheet name="Sogeref" sheetId="6" r:id="rId2"/>
    <sheet name="Fer&amp;Alu" sheetId="8" r:id="rId3"/>
    <sheet name="Fsseur Acier-Techno" sheetId="7" r:id="rId4"/>
    <sheet name="Fsseur So-Elec" sheetId="4" r:id="rId5"/>
    <sheet name="Base de données" sheetId="3" r:id="rId6"/>
  </sheets>
  <calcPr calcId="125725"/>
</workbook>
</file>

<file path=xl/calcChain.xml><?xml version="1.0" encoding="utf-8"?>
<calcChain xmlns="http://schemas.openxmlformats.org/spreadsheetml/2006/main">
  <c r="L12" i="7"/>
  <c r="H12"/>
  <c r="L11"/>
  <c r="H11"/>
  <c r="L10"/>
  <c r="H10"/>
  <c r="L9"/>
  <c r="H9"/>
  <c r="L8"/>
  <c r="H8"/>
  <c r="L7"/>
  <c r="H7"/>
  <c r="L6"/>
  <c r="H6"/>
  <c r="L5"/>
  <c r="H5"/>
  <c r="L13" i="4"/>
  <c r="H13"/>
  <c r="L12"/>
  <c r="H12"/>
  <c r="L11"/>
  <c r="H11"/>
  <c r="L10"/>
  <c r="H10"/>
  <c r="L9"/>
  <c r="H9"/>
  <c r="L8"/>
  <c r="H8"/>
  <c r="L7"/>
  <c r="H7"/>
  <c r="L6"/>
  <c r="H6"/>
  <c r="L11" i="8"/>
  <c r="H11"/>
  <c r="L10"/>
  <c r="H10"/>
  <c r="L9"/>
  <c r="H9"/>
  <c r="L8"/>
  <c r="H8"/>
  <c r="L7"/>
  <c r="H7"/>
  <c r="L6"/>
  <c r="H6"/>
  <c r="L5"/>
  <c r="H5"/>
  <c r="L4"/>
  <c r="H4"/>
  <c r="H5" i="6"/>
  <c r="L5"/>
  <c r="H6"/>
  <c r="L6"/>
  <c r="H7"/>
  <c r="H8"/>
  <c r="L8"/>
  <c r="H9"/>
  <c r="L9"/>
  <c r="H10"/>
  <c r="L10"/>
  <c r="H11"/>
  <c r="L11"/>
  <c r="H12"/>
  <c r="L12"/>
</calcChain>
</file>

<file path=xl/sharedStrings.xml><?xml version="1.0" encoding="utf-8"?>
<sst xmlns="http://schemas.openxmlformats.org/spreadsheetml/2006/main" count="136" uniqueCount="52">
  <si>
    <t>Je dois faire un tableau qui puisse mettre à jour les prix des différents matériels proposés par nos différents fournisseurs.</t>
  </si>
  <si>
    <t>Il y a pour le moments 8 fournisseurs. Exemple : Sogeref, Fer&amp;Alu , Acier-Techno, GCM , Metalux, Sogelux, So-Elec, Setr</t>
  </si>
  <si>
    <t>Exemple illustratif</t>
  </si>
  <si>
    <t xml:space="preserve">(Tableau regroupant les prix des fournisseurs) </t>
  </si>
  <si>
    <t>Typologie</t>
  </si>
  <si>
    <t>Famille</t>
  </si>
  <si>
    <t>Designation</t>
  </si>
  <si>
    <t>Unité/livrable</t>
  </si>
  <si>
    <t>Prix Unitaires HT net des Founisseurs</t>
  </si>
  <si>
    <t>Sogeref</t>
  </si>
  <si>
    <t>Fer&amp;Alu</t>
  </si>
  <si>
    <t>Acier-Techno</t>
  </si>
  <si>
    <t>GCM</t>
  </si>
  <si>
    <t>Metalux</t>
  </si>
  <si>
    <t>So-Elec</t>
  </si>
  <si>
    <t>Sogelux</t>
  </si>
  <si>
    <t>Setr</t>
  </si>
  <si>
    <t>Fer</t>
  </si>
  <si>
    <t>Tube noir 60.3 x 5</t>
  </si>
  <si>
    <t>Tube noir 60.3 x 3</t>
  </si>
  <si>
    <t>barre</t>
  </si>
  <si>
    <t>Tube</t>
  </si>
  <si>
    <t>Fer plat 35 x5</t>
  </si>
  <si>
    <r>
      <t xml:space="preserve">Fer rond </t>
    </r>
    <r>
      <rPr>
        <sz val="9"/>
        <color theme="1"/>
        <rFont val="Calibri"/>
        <family val="2"/>
      </rPr>
      <t>Ø</t>
    </r>
    <r>
      <rPr>
        <sz val="9"/>
        <color theme="1"/>
        <rFont val="Arial"/>
        <family val="2"/>
      </rPr>
      <t xml:space="preserve"> 20</t>
    </r>
  </si>
  <si>
    <t>ACIERS &amp; FER</t>
  </si>
  <si>
    <t>Electricité</t>
  </si>
  <si>
    <t>Porte repere Jaune</t>
  </si>
  <si>
    <t>Désignation</t>
  </si>
  <si>
    <t>Unité</t>
  </si>
  <si>
    <t>P.U HT</t>
  </si>
  <si>
    <t>Remise %</t>
  </si>
  <si>
    <t>P.U net</t>
  </si>
  <si>
    <t>Anciens prix recensés</t>
  </si>
  <si>
    <t>Date</t>
  </si>
  <si>
    <t>Dernière variation</t>
  </si>
  <si>
    <t>Au</t>
  </si>
  <si>
    <t>P.U ht</t>
  </si>
  <si>
    <t>Rem %</t>
  </si>
  <si>
    <t>P.U Ht net</t>
  </si>
  <si>
    <t>Disjoncteur differentiel</t>
  </si>
  <si>
    <t>P</t>
  </si>
  <si>
    <t>Type</t>
  </si>
  <si>
    <t>Unité livrable</t>
  </si>
  <si>
    <t>Désigne le dernier prix net ht en date recensé</t>
  </si>
  <si>
    <t>La modification doit se faire automatiquement</t>
  </si>
  <si>
    <t>Pièce</t>
  </si>
  <si>
    <t>Fer rond Ø 20</t>
  </si>
  <si>
    <t>Aciers &amp; Fer</t>
  </si>
  <si>
    <t xml:space="preserve"> (j'aimerai pouvoir en rajouter d'autres  plutard et la liste des matériels aussi). Et il existe trois types de matériels : aciers et fer, électrique, autres</t>
  </si>
  <si>
    <t>Dans cette feuille il y aura le listing de tous les matériels et produits classés par type famille et désignation et alimentera automatiquement le tableau récapitulatif</t>
  </si>
  <si>
    <t xml:space="preserve">Et à chaque fois qu'il y a un nouveau matériel il est automatiquement                    ajouté à la base de données  </t>
  </si>
  <si>
    <t xml:space="preserve">Type 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</si>
</sst>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\ _€_-;\-* #,##0.0\ _€_-;_-* &quot;-&quot;??\ _€_-;_-@_-"/>
    <numFmt numFmtId="165" formatCode="_-* #,##0\ _€_-;\-* #,##0\ _€_-;_-* &quot;-&quot;??\ _€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sz val="9"/>
      <color theme="1"/>
      <name val="Calibri"/>
      <family val="2"/>
    </font>
    <font>
      <sz val="11"/>
      <color rgb="FFFFC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3" fillId="0" borderId="0" xfId="0" applyFont="1"/>
    <xf numFmtId="0" fontId="3" fillId="0" borderId="0" xfId="0" applyFont="1" applyAlignment="1"/>
    <xf numFmtId="0" fontId="4" fillId="0" borderId="0" xfId="0" applyFont="1"/>
    <xf numFmtId="0" fontId="5" fillId="0" borderId="0" xfId="0" applyFont="1"/>
    <xf numFmtId="0" fontId="0" fillId="0" borderId="1" xfId="0" applyBorder="1"/>
    <xf numFmtId="0" fontId="8" fillId="0" borderId="1" xfId="0" applyFont="1" applyBorder="1"/>
    <xf numFmtId="164" fontId="0" fillId="0" borderId="0" xfId="1" applyNumberFormat="1" applyFont="1"/>
    <xf numFmtId="165" fontId="3" fillId="0" borderId="0" xfId="1" applyNumberFormat="1" applyFont="1" applyAlignment="1"/>
    <xf numFmtId="165" fontId="0" fillId="0" borderId="0" xfId="1" applyNumberFormat="1" applyFont="1"/>
    <xf numFmtId="165" fontId="7" fillId="0" borderId="1" xfId="1" applyNumberFormat="1" applyFont="1" applyBorder="1" applyAlignment="1">
      <alignment horizontal="center"/>
    </xf>
    <xf numFmtId="165" fontId="8" fillId="0" borderId="1" xfId="1" applyNumberFormat="1" applyFont="1" applyBorder="1"/>
    <xf numFmtId="164" fontId="0" fillId="0" borderId="1" xfId="1" applyNumberFormat="1" applyFont="1" applyBorder="1"/>
    <xf numFmtId="165" fontId="0" fillId="0" borderId="1" xfId="1" applyNumberFormat="1" applyFont="1" applyBorder="1"/>
    <xf numFmtId="165" fontId="0" fillId="0" borderId="12" xfId="1" applyNumberFormat="1" applyFont="1" applyBorder="1"/>
    <xf numFmtId="165" fontId="0" fillId="0" borderId="6" xfId="1" applyNumberFormat="1" applyFont="1" applyBorder="1"/>
    <xf numFmtId="14" fontId="0" fillId="0" borderId="0" xfId="0" applyNumberFormat="1"/>
    <xf numFmtId="14" fontId="0" fillId="0" borderId="1" xfId="0" applyNumberFormat="1" applyBorder="1"/>
    <xf numFmtId="165" fontId="0" fillId="0" borderId="5" xfId="1" applyNumberFormat="1" applyFont="1" applyBorder="1"/>
    <xf numFmtId="165" fontId="0" fillId="0" borderId="3" xfId="1" applyNumberFormat="1" applyFont="1" applyBorder="1"/>
    <xf numFmtId="164" fontId="0" fillId="0" borderId="3" xfId="1" applyNumberFormat="1" applyFont="1" applyBorder="1"/>
    <xf numFmtId="165" fontId="0" fillId="0" borderId="13" xfId="1" applyNumberFormat="1" applyFont="1" applyBorder="1"/>
    <xf numFmtId="164" fontId="10" fillId="0" borderId="1" xfId="1" applyNumberFormat="1" applyFont="1" applyBorder="1"/>
    <xf numFmtId="165" fontId="0" fillId="2" borderId="12" xfId="1" applyNumberFormat="1" applyFont="1" applyFill="1" applyBorder="1"/>
    <xf numFmtId="165" fontId="8" fillId="2" borderId="1" xfId="1" applyNumberFormat="1" applyFont="1" applyFill="1" applyBorder="1"/>
    <xf numFmtId="0" fontId="0" fillId="2" borderId="0" xfId="0" applyFill="1"/>
    <xf numFmtId="0" fontId="6" fillId="0" borderId="0" xfId="0" applyFont="1"/>
    <xf numFmtId="0" fontId="8" fillId="0" borderId="6" xfId="0" applyFont="1" applyBorder="1"/>
    <xf numFmtId="0" fontId="0" fillId="0" borderId="6" xfId="0" applyBorder="1"/>
    <xf numFmtId="0" fontId="6" fillId="0" borderId="2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0" xfId="0" applyFont="1" applyAlignment="1">
      <alignment horizontal="center" vertical="top" wrapText="1"/>
    </xf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0" fillId="0" borderId="0" xfId="0" applyAlignment="1"/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1000125</xdr:colOff>
      <xdr:row>25</xdr:row>
      <xdr:rowOff>114301</xdr:rowOff>
    </xdr:from>
    <xdr:to>
      <xdr:col>2</xdr:col>
      <xdr:colOff>1390651</xdr:colOff>
      <xdr:row>25</xdr:row>
      <xdr:rowOff>123825</xdr:rowOff>
    </xdr:to>
    <xdr:cxnSp macro="">
      <xdr:nvCxnSpPr>
        <xdr:cNvPr id="3" name="Connecteur droit avec flèche 2"/>
        <xdr:cNvCxnSpPr/>
      </xdr:nvCxnSpPr>
      <xdr:spPr>
        <a:xfrm flipH="1">
          <a:off x="1924050" y="5219701"/>
          <a:ext cx="1409701" cy="9524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27"/>
  <sheetViews>
    <sheetView topLeftCell="A4" workbookViewId="0">
      <selection activeCell="D7" sqref="D7:G7"/>
    </sheetView>
  </sheetViews>
  <sheetFormatPr baseColWidth="10" defaultRowHeight="15"/>
  <cols>
    <col min="1" max="1" width="13.85546875" customWidth="1"/>
    <col min="2" max="2" width="15.28515625" customWidth="1"/>
    <col min="3" max="3" width="22.7109375" customWidth="1"/>
    <col min="4" max="4" width="12.140625" customWidth="1"/>
    <col min="5" max="6" width="11.42578125" style="9"/>
    <col min="7" max="7" width="14.5703125" style="9" bestFit="1" customWidth="1"/>
    <col min="8" max="12" width="11.42578125" style="9"/>
  </cols>
  <sheetData>
    <row r="2" spans="1:16" ht="24" customHeight="1">
      <c r="A2" s="2" t="s">
        <v>0</v>
      </c>
      <c r="B2" s="2"/>
      <c r="C2" s="2"/>
      <c r="D2" s="2"/>
      <c r="E2" s="8"/>
      <c r="F2" s="8"/>
      <c r="G2" s="8"/>
      <c r="H2" s="8"/>
      <c r="I2" s="8"/>
      <c r="J2" s="8"/>
    </row>
    <row r="3" spans="1:16" ht="21.75" customHeight="1">
      <c r="A3" s="2" t="s">
        <v>1</v>
      </c>
      <c r="B3" s="2"/>
      <c r="C3" s="2"/>
      <c r="D3" s="2"/>
      <c r="E3" s="8"/>
      <c r="F3" s="8"/>
      <c r="G3" s="8"/>
      <c r="H3" s="8"/>
      <c r="I3" s="8"/>
      <c r="J3" s="8"/>
      <c r="K3" s="8"/>
      <c r="L3" s="8"/>
      <c r="M3" s="2"/>
      <c r="N3" s="2"/>
      <c r="O3" s="2"/>
      <c r="P3" s="2"/>
    </row>
    <row r="4" spans="1:16" ht="22.5" customHeight="1">
      <c r="A4" s="1" t="s">
        <v>48</v>
      </c>
    </row>
    <row r="5" spans="1:16" ht="18.75">
      <c r="A5" s="3" t="s">
        <v>2</v>
      </c>
      <c r="B5" s="4"/>
    </row>
    <row r="7" spans="1:16">
      <c r="D7" s="55" t="s">
        <v>3</v>
      </c>
      <c r="E7" s="55"/>
      <c r="F7" s="55"/>
      <c r="G7" s="55"/>
    </row>
    <row r="9" spans="1:16">
      <c r="A9" s="38" t="s">
        <v>4</v>
      </c>
      <c r="B9" s="38" t="s">
        <v>5</v>
      </c>
      <c r="C9" s="38" t="s">
        <v>6</v>
      </c>
      <c r="D9" s="40" t="s">
        <v>7</v>
      </c>
      <c r="E9" s="42" t="s">
        <v>8</v>
      </c>
      <c r="F9" s="43"/>
      <c r="G9" s="43"/>
      <c r="H9" s="43"/>
      <c r="I9" s="43"/>
      <c r="J9" s="43"/>
      <c r="K9" s="43"/>
      <c r="L9" s="44"/>
    </row>
    <row r="10" spans="1:16">
      <c r="A10" s="39"/>
      <c r="B10" s="39"/>
      <c r="C10" s="39"/>
      <c r="D10" s="41"/>
      <c r="E10" s="10" t="s">
        <v>9</v>
      </c>
      <c r="F10" s="10" t="s">
        <v>10</v>
      </c>
      <c r="G10" s="10" t="s">
        <v>11</v>
      </c>
      <c r="H10" s="10" t="s">
        <v>12</v>
      </c>
      <c r="I10" s="10" t="s">
        <v>13</v>
      </c>
      <c r="J10" s="10" t="s">
        <v>14</v>
      </c>
      <c r="K10" s="10" t="s">
        <v>15</v>
      </c>
      <c r="L10" s="10" t="s">
        <v>16</v>
      </c>
    </row>
    <row r="11" spans="1:16" ht="15" customHeight="1">
      <c r="A11" s="35" t="s">
        <v>24</v>
      </c>
      <c r="B11" s="32" t="s">
        <v>21</v>
      </c>
      <c r="C11" s="6" t="s">
        <v>19</v>
      </c>
      <c r="D11" s="6" t="s">
        <v>20</v>
      </c>
      <c r="E11" s="24">
        <v>43200</v>
      </c>
      <c r="F11" s="24">
        <v>38048</v>
      </c>
      <c r="G11" s="24">
        <v>47600</v>
      </c>
      <c r="H11" s="11"/>
      <c r="I11" s="11"/>
      <c r="J11" s="11"/>
      <c r="K11" s="11"/>
      <c r="L11" s="11"/>
    </row>
    <row r="12" spans="1:16">
      <c r="A12" s="36"/>
      <c r="B12" s="33"/>
      <c r="C12" s="6" t="s">
        <v>18</v>
      </c>
      <c r="D12" s="6" t="s">
        <v>20</v>
      </c>
      <c r="E12" s="24">
        <v>31500</v>
      </c>
      <c r="F12" s="24">
        <v>38071</v>
      </c>
      <c r="G12" s="11"/>
      <c r="H12" s="11"/>
      <c r="I12" s="11"/>
      <c r="J12" s="11"/>
      <c r="K12" s="11"/>
      <c r="L12" s="11"/>
    </row>
    <row r="13" spans="1:16">
      <c r="A13" s="36"/>
      <c r="B13" s="33"/>
      <c r="C13" s="6"/>
      <c r="D13" s="6"/>
      <c r="E13" s="11"/>
      <c r="F13" s="11"/>
      <c r="G13" s="11"/>
      <c r="H13" s="11"/>
      <c r="I13" s="11"/>
      <c r="J13" s="11"/>
      <c r="K13" s="11"/>
      <c r="L13" s="11"/>
    </row>
    <row r="14" spans="1:16">
      <c r="A14" s="36"/>
      <c r="B14" s="34"/>
      <c r="C14" s="6"/>
      <c r="D14" s="6"/>
      <c r="E14" s="11"/>
      <c r="F14" s="11"/>
      <c r="G14" s="11"/>
      <c r="H14" s="11"/>
      <c r="I14" s="11"/>
      <c r="J14" s="11"/>
      <c r="K14" s="11"/>
      <c r="L14" s="11"/>
    </row>
    <row r="15" spans="1:16">
      <c r="A15" s="36"/>
      <c r="B15" s="32" t="s">
        <v>17</v>
      </c>
      <c r="C15" s="6" t="s">
        <v>23</v>
      </c>
      <c r="D15" s="6" t="s">
        <v>20</v>
      </c>
      <c r="E15" s="24">
        <v>21375</v>
      </c>
      <c r="F15" s="24">
        <v>21825</v>
      </c>
      <c r="G15" s="24">
        <v>24000</v>
      </c>
      <c r="H15" s="11"/>
      <c r="I15" s="11"/>
      <c r="J15" s="11"/>
      <c r="K15" s="11"/>
      <c r="L15" s="11"/>
    </row>
    <row r="16" spans="1:16">
      <c r="A16" s="36"/>
      <c r="B16" s="33"/>
      <c r="C16" s="6" t="s">
        <v>22</v>
      </c>
      <c r="D16" s="6" t="s">
        <v>20</v>
      </c>
      <c r="E16" s="11"/>
      <c r="F16" s="24">
        <v>19750</v>
      </c>
      <c r="G16" s="24">
        <v>20000</v>
      </c>
      <c r="H16" s="11"/>
      <c r="I16" s="11"/>
      <c r="J16" s="11"/>
      <c r="K16" s="11"/>
      <c r="L16" s="11"/>
    </row>
    <row r="17" spans="1:12">
      <c r="A17" s="36"/>
      <c r="B17" s="33"/>
      <c r="C17" s="6"/>
      <c r="D17" s="6"/>
      <c r="E17" s="11"/>
      <c r="F17" s="11"/>
      <c r="G17" s="11"/>
      <c r="H17" s="11"/>
      <c r="I17" s="11"/>
      <c r="J17" s="11"/>
      <c r="K17" s="11"/>
      <c r="L17" s="11"/>
    </row>
    <row r="18" spans="1:12">
      <c r="A18" s="36"/>
      <c r="B18" s="33"/>
      <c r="C18" s="6"/>
      <c r="D18" s="6"/>
      <c r="E18" s="11"/>
      <c r="F18" s="11"/>
      <c r="G18" s="11"/>
      <c r="H18" s="11"/>
      <c r="I18" s="11"/>
      <c r="J18" s="11"/>
      <c r="K18" s="11"/>
      <c r="L18" s="11"/>
    </row>
    <row r="19" spans="1:12">
      <c r="A19" s="36"/>
      <c r="B19" s="33"/>
      <c r="C19" s="6"/>
      <c r="D19" s="6"/>
      <c r="E19" s="11"/>
      <c r="F19" s="11"/>
      <c r="G19" s="11"/>
      <c r="H19" s="11"/>
      <c r="I19" s="11"/>
      <c r="J19" s="11"/>
      <c r="K19" s="11"/>
      <c r="L19" s="11"/>
    </row>
    <row r="20" spans="1:12">
      <c r="A20" s="37"/>
      <c r="B20" s="34"/>
      <c r="C20" s="6"/>
      <c r="D20" s="6"/>
      <c r="E20" s="11"/>
      <c r="F20" s="11"/>
      <c r="G20" s="11"/>
      <c r="H20" s="11"/>
      <c r="I20" s="11"/>
      <c r="J20" s="11"/>
      <c r="K20" s="11"/>
      <c r="L20" s="11"/>
    </row>
    <row r="21" spans="1:12">
      <c r="A21" s="29" t="s">
        <v>25</v>
      </c>
      <c r="B21" s="32"/>
      <c r="C21" s="6" t="s">
        <v>39</v>
      </c>
      <c r="D21" s="6"/>
      <c r="E21" s="11"/>
      <c r="F21" s="11"/>
      <c r="G21" s="11"/>
      <c r="H21" s="11"/>
      <c r="I21" s="11"/>
      <c r="J21" s="24">
        <v>42315</v>
      </c>
      <c r="K21" s="11"/>
      <c r="L21" s="11"/>
    </row>
    <row r="22" spans="1:12">
      <c r="A22" s="30"/>
      <c r="B22" s="33"/>
      <c r="C22" s="6" t="s">
        <v>26</v>
      </c>
      <c r="D22" s="6"/>
      <c r="E22" s="11"/>
      <c r="F22" s="11"/>
      <c r="G22" s="11"/>
      <c r="H22" s="11"/>
      <c r="I22" s="11"/>
      <c r="J22" s="24">
        <v>6208</v>
      </c>
      <c r="K22" s="11"/>
      <c r="L22" s="11"/>
    </row>
    <row r="23" spans="1:12">
      <c r="A23" s="30"/>
      <c r="B23" s="33"/>
      <c r="C23" s="6"/>
      <c r="D23" s="6"/>
      <c r="E23" s="11"/>
      <c r="F23" s="11"/>
      <c r="G23" s="11"/>
      <c r="H23" s="11"/>
      <c r="I23" s="11"/>
      <c r="J23" s="11"/>
      <c r="K23" s="11"/>
      <c r="L23" s="11"/>
    </row>
    <row r="24" spans="1:12">
      <c r="A24" s="31"/>
      <c r="B24" s="34"/>
      <c r="C24" s="6"/>
      <c r="D24" s="6"/>
      <c r="E24" s="11"/>
      <c r="F24" s="11"/>
      <c r="G24" s="11"/>
      <c r="H24" s="11"/>
      <c r="I24" s="11"/>
      <c r="J24" s="11"/>
      <c r="K24" s="11"/>
      <c r="L24" s="11"/>
    </row>
    <row r="26" spans="1:12">
      <c r="B26" s="25"/>
      <c r="D26" t="s">
        <v>43</v>
      </c>
    </row>
    <row r="27" spans="1:12">
      <c r="D27" t="s">
        <v>44</v>
      </c>
    </row>
  </sheetData>
  <sortState ref="C11:C12">
    <sortCondition ref="C11"/>
  </sortState>
  <mergeCells count="10">
    <mergeCell ref="A21:A24"/>
    <mergeCell ref="B11:B14"/>
    <mergeCell ref="B21:B24"/>
    <mergeCell ref="A11:A20"/>
    <mergeCell ref="B15:B20"/>
    <mergeCell ref="A9:A10"/>
    <mergeCell ref="B9:B10"/>
    <mergeCell ref="C9:C10"/>
    <mergeCell ref="D9:D10"/>
    <mergeCell ref="E9:L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L17"/>
  <sheetViews>
    <sheetView workbookViewId="0">
      <selection activeCell="B16" sqref="B16:G17"/>
    </sheetView>
  </sheetViews>
  <sheetFormatPr baseColWidth="10" defaultRowHeight="15"/>
  <cols>
    <col min="3" max="3" width="14.85546875" bestFit="1" customWidth="1"/>
  </cols>
  <sheetData>
    <row r="2" spans="1:12">
      <c r="E2" s="16"/>
      <c r="F2" s="9"/>
      <c r="G2" s="7"/>
      <c r="H2" s="9"/>
      <c r="I2" s="9"/>
      <c r="J2" s="9"/>
      <c r="K2" s="7"/>
      <c r="L2" s="9"/>
    </row>
    <row r="3" spans="1:12">
      <c r="E3" s="56" t="s">
        <v>32</v>
      </c>
      <c r="F3" s="46"/>
      <c r="G3" s="46"/>
      <c r="H3" s="48"/>
      <c r="I3" s="46" t="s">
        <v>34</v>
      </c>
      <c r="J3" s="46"/>
      <c r="K3" s="46"/>
      <c r="L3" s="47"/>
    </row>
    <row r="4" spans="1:12">
      <c r="A4" s="5" t="s">
        <v>51</v>
      </c>
      <c r="B4" s="5" t="s">
        <v>5</v>
      </c>
      <c r="C4" s="5" t="s">
        <v>27</v>
      </c>
      <c r="D4" s="5" t="s">
        <v>28</v>
      </c>
      <c r="E4" s="17" t="s">
        <v>33</v>
      </c>
      <c r="F4" s="13" t="s">
        <v>29</v>
      </c>
      <c r="G4" s="12" t="s">
        <v>30</v>
      </c>
      <c r="H4" s="14" t="s">
        <v>31</v>
      </c>
      <c r="I4" s="15" t="s">
        <v>35</v>
      </c>
      <c r="J4" s="13" t="s">
        <v>36</v>
      </c>
      <c r="K4" s="12" t="s">
        <v>37</v>
      </c>
      <c r="L4" s="13" t="s">
        <v>38</v>
      </c>
    </row>
    <row r="5" spans="1:12">
      <c r="A5" s="5"/>
      <c r="B5" s="5"/>
      <c r="C5" s="6" t="s">
        <v>19</v>
      </c>
      <c r="D5" s="5" t="s">
        <v>20</v>
      </c>
      <c r="E5" s="17"/>
      <c r="F5" s="13">
        <v>48000</v>
      </c>
      <c r="G5" s="12">
        <v>10</v>
      </c>
      <c r="H5" s="14">
        <f>F5*(100-G5)%</f>
        <v>43200</v>
      </c>
      <c r="I5" s="15"/>
      <c r="J5" s="13">
        <v>50000</v>
      </c>
      <c r="K5" s="12">
        <v>13.6</v>
      </c>
      <c r="L5" s="23">
        <f>J5*(100-K5)%</f>
        <v>43200.000000000007</v>
      </c>
    </row>
    <row r="6" spans="1:12">
      <c r="A6" s="5"/>
      <c r="B6" s="5"/>
      <c r="C6" s="6" t="s">
        <v>18</v>
      </c>
      <c r="D6" s="5" t="s">
        <v>20</v>
      </c>
      <c r="E6" s="17"/>
      <c r="F6" s="13">
        <v>34500</v>
      </c>
      <c r="G6" s="12">
        <v>15</v>
      </c>
      <c r="H6" s="14">
        <f>F6*(100-G6)%</f>
        <v>29325</v>
      </c>
      <c r="I6" s="15"/>
      <c r="J6" s="13">
        <v>35000</v>
      </c>
      <c r="K6" s="12">
        <v>10</v>
      </c>
      <c r="L6" s="23">
        <f>J6*(100-K6)%</f>
        <v>31500</v>
      </c>
    </row>
    <row r="7" spans="1:12">
      <c r="A7" s="5"/>
      <c r="B7" s="5"/>
      <c r="C7" s="6" t="s">
        <v>23</v>
      </c>
      <c r="D7" s="5" t="s">
        <v>20</v>
      </c>
      <c r="E7" s="17"/>
      <c r="F7" s="13">
        <v>23750</v>
      </c>
      <c r="G7" s="12">
        <v>10</v>
      </c>
      <c r="H7" s="14">
        <f>F7*(100-G7)%</f>
        <v>21375</v>
      </c>
      <c r="I7" s="18"/>
      <c r="J7" s="13"/>
      <c r="K7" s="12"/>
      <c r="L7" s="13"/>
    </row>
    <row r="8" spans="1:12">
      <c r="A8" s="5"/>
      <c r="B8" s="5"/>
      <c r="C8" s="5"/>
      <c r="D8" s="5"/>
      <c r="E8" s="17"/>
      <c r="F8" s="13"/>
      <c r="G8" s="12"/>
      <c r="H8" s="14">
        <f>F8*(100-G8)%</f>
        <v>0</v>
      </c>
      <c r="I8" s="18"/>
      <c r="J8" s="13"/>
      <c r="K8" s="12"/>
      <c r="L8" s="13">
        <f>J8*(100-K8)%</f>
        <v>0</v>
      </c>
    </row>
    <row r="9" spans="1:12">
      <c r="A9" s="5"/>
      <c r="B9" s="5"/>
      <c r="C9" s="5"/>
      <c r="D9" s="5"/>
      <c r="E9" s="17"/>
      <c r="F9" s="13"/>
      <c r="G9" s="12"/>
      <c r="H9" s="14">
        <f>F9*(100-G9)%</f>
        <v>0</v>
      </c>
      <c r="I9" s="15"/>
      <c r="J9" s="19"/>
      <c r="K9" s="20"/>
      <c r="L9" s="21">
        <f>J9*(100-K9)%</f>
        <v>0</v>
      </c>
    </row>
    <row r="10" spans="1:12">
      <c r="A10" s="5"/>
      <c r="B10" s="5"/>
      <c r="C10" s="5"/>
      <c r="D10" s="5"/>
      <c r="E10" s="17"/>
      <c r="F10" s="13"/>
      <c r="G10" s="12"/>
      <c r="H10" s="14">
        <f>F10*(100-G10)%</f>
        <v>0</v>
      </c>
      <c r="I10" s="15"/>
      <c r="J10" s="13"/>
      <c r="K10" s="12"/>
      <c r="L10" s="14">
        <f>J10*(100-K10)%</f>
        <v>0</v>
      </c>
    </row>
    <row r="11" spans="1:12">
      <c r="A11" s="5"/>
      <c r="B11" s="5"/>
      <c r="C11" s="5"/>
      <c r="D11" s="5"/>
      <c r="E11" s="17"/>
      <c r="F11" s="13"/>
      <c r="G11" s="12"/>
      <c r="H11" s="14">
        <f>F11*(100-G11)%</f>
        <v>0</v>
      </c>
      <c r="I11" s="15"/>
      <c r="J11" s="13"/>
      <c r="K11" s="12"/>
      <c r="L11" s="14">
        <f>J11*(100-K11)%</f>
        <v>0</v>
      </c>
    </row>
    <row r="12" spans="1:12">
      <c r="A12" s="5"/>
      <c r="B12" s="5"/>
      <c r="C12" s="5"/>
      <c r="D12" s="5"/>
      <c r="E12" s="17"/>
      <c r="F12" s="13"/>
      <c r="G12" s="12"/>
      <c r="H12" s="14">
        <f>F12*(100-G12)%</f>
        <v>0</v>
      </c>
      <c r="I12" s="15"/>
      <c r="J12" s="13"/>
      <c r="K12" s="12"/>
      <c r="L12" s="14">
        <f>J12*(100-K12)%</f>
        <v>0</v>
      </c>
    </row>
    <row r="16" spans="1:12">
      <c r="B16" s="45" t="s">
        <v>50</v>
      </c>
      <c r="C16" s="45"/>
      <c r="D16" s="45"/>
      <c r="E16" s="45"/>
      <c r="F16" s="45"/>
      <c r="G16" s="45"/>
    </row>
    <row r="17" spans="2:7">
      <c r="B17" s="45"/>
      <c r="C17" s="45"/>
      <c r="D17" s="45"/>
      <c r="E17" s="45"/>
      <c r="F17" s="45"/>
      <c r="G17" s="45"/>
    </row>
  </sheetData>
  <mergeCells count="3">
    <mergeCell ref="E3:H3"/>
    <mergeCell ref="I3:L3"/>
    <mergeCell ref="B16:G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L12"/>
  <sheetViews>
    <sheetView workbookViewId="0">
      <selection activeCell="E22" sqref="E22"/>
    </sheetView>
  </sheetViews>
  <sheetFormatPr baseColWidth="10" defaultRowHeight="15"/>
  <cols>
    <col min="3" max="3" width="14.85546875" bestFit="1" customWidth="1"/>
  </cols>
  <sheetData>
    <row r="2" spans="1:12">
      <c r="E2" s="58" t="s">
        <v>32</v>
      </c>
      <c r="F2" s="58"/>
      <c r="G2" s="58"/>
      <c r="H2" s="58"/>
      <c r="I2" s="46" t="s">
        <v>34</v>
      </c>
      <c r="J2" s="46"/>
      <c r="K2" s="46"/>
      <c r="L2" s="47"/>
    </row>
    <row r="3" spans="1:12">
      <c r="A3" s="5" t="s">
        <v>51</v>
      </c>
      <c r="B3" s="57" t="s">
        <v>5</v>
      </c>
      <c r="C3" s="5" t="s">
        <v>27</v>
      </c>
      <c r="D3" s="5" t="s">
        <v>28</v>
      </c>
      <c r="E3" s="17" t="s">
        <v>33</v>
      </c>
      <c r="F3" s="13" t="s">
        <v>29</v>
      </c>
      <c r="G3" s="12" t="s">
        <v>30</v>
      </c>
      <c r="H3" s="13" t="s">
        <v>31</v>
      </c>
      <c r="I3" s="15" t="s">
        <v>35</v>
      </c>
      <c r="J3" s="13" t="s">
        <v>36</v>
      </c>
      <c r="K3" s="12" t="s">
        <v>37</v>
      </c>
      <c r="L3" s="13" t="s">
        <v>38</v>
      </c>
    </row>
    <row r="4" spans="1:12">
      <c r="A4" s="5"/>
      <c r="B4" s="5"/>
      <c r="C4" s="27" t="s">
        <v>19</v>
      </c>
      <c r="D4" s="5" t="s">
        <v>20</v>
      </c>
      <c r="E4" s="17"/>
      <c r="F4" s="13">
        <v>40050</v>
      </c>
      <c r="G4" s="12">
        <v>5</v>
      </c>
      <c r="H4" s="23">
        <f>F4*(100-G4)%</f>
        <v>38047.5</v>
      </c>
      <c r="I4" s="15"/>
      <c r="J4" s="13"/>
      <c r="K4" s="12"/>
      <c r="L4" s="14">
        <f t="shared" ref="L4:L11" si="0">J4*(100-K4)%</f>
        <v>0</v>
      </c>
    </row>
    <row r="5" spans="1:12">
      <c r="A5" s="5"/>
      <c r="B5" s="5"/>
      <c r="C5" s="27" t="s">
        <v>18</v>
      </c>
      <c r="D5" s="5" t="s">
        <v>20</v>
      </c>
      <c r="E5" s="17"/>
      <c r="F5" s="13">
        <v>40075</v>
      </c>
      <c r="G5" s="12">
        <v>5</v>
      </c>
      <c r="H5" s="23">
        <f t="shared" ref="H5:H11" si="1">F5*(100-G5)%</f>
        <v>38071.25</v>
      </c>
      <c r="I5" s="15"/>
      <c r="J5" s="13"/>
      <c r="K5" s="12"/>
      <c r="L5" s="14">
        <f t="shared" si="0"/>
        <v>0</v>
      </c>
    </row>
    <row r="6" spans="1:12">
      <c r="A6" s="5"/>
      <c r="B6" s="5"/>
      <c r="C6" s="27" t="s">
        <v>23</v>
      </c>
      <c r="D6" s="5" t="s">
        <v>20</v>
      </c>
      <c r="E6" s="17"/>
      <c r="F6" s="13">
        <v>24500</v>
      </c>
      <c r="G6" s="12"/>
      <c r="H6" s="14">
        <f t="shared" si="1"/>
        <v>24500</v>
      </c>
      <c r="I6" s="15"/>
      <c r="J6" s="13">
        <v>22500</v>
      </c>
      <c r="K6" s="12">
        <v>3</v>
      </c>
      <c r="L6" s="23">
        <f>J6*(100-K6)%</f>
        <v>21825</v>
      </c>
    </row>
    <row r="7" spans="1:12">
      <c r="A7" s="5"/>
      <c r="B7" s="5"/>
      <c r="C7" s="27" t="s">
        <v>22</v>
      </c>
      <c r="D7" s="5" t="s">
        <v>20</v>
      </c>
      <c r="E7" s="17"/>
      <c r="F7" s="13">
        <v>25000</v>
      </c>
      <c r="G7" s="12">
        <v>21</v>
      </c>
      <c r="H7" s="23">
        <f t="shared" si="1"/>
        <v>19750</v>
      </c>
      <c r="I7" s="15"/>
      <c r="J7" s="13"/>
      <c r="K7" s="12"/>
      <c r="L7" s="14">
        <f t="shared" si="0"/>
        <v>0</v>
      </c>
    </row>
    <row r="8" spans="1:12">
      <c r="A8" s="5"/>
      <c r="B8" s="5"/>
      <c r="C8" s="28"/>
      <c r="D8" s="5"/>
      <c r="E8" s="17"/>
      <c r="F8" s="13"/>
      <c r="G8" s="22"/>
      <c r="H8" s="14">
        <f t="shared" si="1"/>
        <v>0</v>
      </c>
      <c r="I8" s="15"/>
      <c r="J8" s="13"/>
      <c r="K8" s="12"/>
      <c r="L8" s="14">
        <f t="shared" si="0"/>
        <v>0</v>
      </c>
    </row>
    <row r="9" spans="1:12">
      <c r="A9" s="5"/>
      <c r="B9" s="5"/>
      <c r="C9" s="28"/>
      <c r="D9" s="5"/>
      <c r="E9" s="17"/>
      <c r="F9" s="13"/>
      <c r="G9" s="12"/>
      <c r="H9" s="14">
        <f t="shared" si="1"/>
        <v>0</v>
      </c>
      <c r="I9" s="15"/>
      <c r="J9" s="13"/>
      <c r="K9" s="12"/>
      <c r="L9" s="14">
        <f t="shared" si="0"/>
        <v>0</v>
      </c>
    </row>
    <row r="10" spans="1:12">
      <c r="A10" s="5"/>
      <c r="B10" s="5"/>
      <c r="C10" s="28"/>
      <c r="D10" s="5"/>
      <c r="E10" s="17"/>
      <c r="F10" s="13"/>
      <c r="G10" s="12"/>
      <c r="H10" s="14">
        <f t="shared" si="1"/>
        <v>0</v>
      </c>
      <c r="I10" s="15"/>
      <c r="J10" s="13"/>
      <c r="K10" s="12"/>
      <c r="L10" s="14">
        <f t="shared" si="0"/>
        <v>0</v>
      </c>
    </row>
    <row r="11" spans="1:12">
      <c r="A11" s="5"/>
      <c r="B11" s="5"/>
      <c r="C11" s="28"/>
      <c r="D11" s="5"/>
      <c r="E11" s="17"/>
      <c r="F11" s="13"/>
      <c r="G11" s="12"/>
      <c r="H11" s="14">
        <f t="shared" si="1"/>
        <v>0</v>
      </c>
      <c r="I11" s="15"/>
      <c r="J11" s="13"/>
      <c r="K11" s="12"/>
      <c r="L11" s="14">
        <f t="shared" si="0"/>
        <v>0</v>
      </c>
    </row>
    <row r="12" spans="1:12">
      <c r="E12" s="16"/>
      <c r="F12" s="9"/>
      <c r="G12" s="7"/>
      <c r="H12" s="9"/>
      <c r="I12" s="9"/>
      <c r="J12" s="9"/>
      <c r="K12" s="7"/>
      <c r="L12" s="9"/>
    </row>
  </sheetData>
  <mergeCells count="2">
    <mergeCell ref="E2:H2"/>
    <mergeCell ref="I2:L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L12"/>
  <sheetViews>
    <sheetView workbookViewId="0">
      <selection activeCell="H16" sqref="H16"/>
    </sheetView>
  </sheetViews>
  <sheetFormatPr baseColWidth="10" defaultRowHeight="15"/>
  <cols>
    <col min="3" max="3" width="14.85546875" bestFit="1" customWidth="1"/>
  </cols>
  <sheetData>
    <row r="3" spans="1:12">
      <c r="E3" s="56" t="s">
        <v>32</v>
      </c>
      <c r="F3" s="46"/>
      <c r="G3" s="46"/>
      <c r="H3" s="48"/>
      <c r="I3" s="46" t="s">
        <v>34</v>
      </c>
      <c r="J3" s="46"/>
      <c r="K3" s="46"/>
      <c r="L3" s="47"/>
    </row>
    <row r="4" spans="1:12">
      <c r="A4" s="5" t="s">
        <v>51</v>
      </c>
      <c r="B4" s="5" t="s">
        <v>5</v>
      </c>
      <c r="C4" s="5" t="s">
        <v>27</v>
      </c>
      <c r="D4" s="5" t="s">
        <v>28</v>
      </c>
      <c r="E4" s="17" t="s">
        <v>33</v>
      </c>
      <c r="F4" s="13" t="s">
        <v>29</v>
      </c>
      <c r="G4" s="12" t="s">
        <v>30</v>
      </c>
      <c r="H4" s="14" t="s">
        <v>31</v>
      </c>
      <c r="I4" s="15" t="s">
        <v>35</v>
      </c>
      <c r="J4" s="13" t="s">
        <v>36</v>
      </c>
      <c r="K4" s="12" t="s">
        <v>37</v>
      </c>
      <c r="L4" s="13" t="s">
        <v>38</v>
      </c>
    </row>
    <row r="5" spans="1:12">
      <c r="A5" s="5"/>
      <c r="B5" s="5"/>
      <c r="C5" s="27" t="s">
        <v>19</v>
      </c>
      <c r="D5" s="5" t="s">
        <v>20</v>
      </c>
      <c r="E5" s="17"/>
      <c r="F5" s="13">
        <v>47600</v>
      </c>
      <c r="G5" s="12"/>
      <c r="H5" s="23">
        <f>F5*(100-G5)%</f>
        <v>47600</v>
      </c>
      <c r="I5" s="15"/>
      <c r="J5" s="13"/>
      <c r="K5" s="12"/>
      <c r="L5" s="14">
        <f>J5*(100-K5)%</f>
        <v>0</v>
      </c>
    </row>
    <row r="6" spans="1:12">
      <c r="A6" s="5"/>
      <c r="B6" s="5"/>
      <c r="C6" s="27" t="s">
        <v>23</v>
      </c>
      <c r="D6" s="5" t="s">
        <v>20</v>
      </c>
      <c r="E6" s="17"/>
      <c r="F6" s="13">
        <v>24000</v>
      </c>
      <c r="G6" s="12"/>
      <c r="H6" s="23">
        <f>F6*(100-G6)%</f>
        <v>24000</v>
      </c>
      <c r="I6" s="15"/>
      <c r="J6" s="13"/>
      <c r="K6" s="12"/>
      <c r="L6" s="14">
        <f>J6*(100-K6)%</f>
        <v>0</v>
      </c>
    </row>
    <row r="7" spans="1:12">
      <c r="A7" s="5"/>
      <c r="B7" s="5"/>
      <c r="C7" s="27" t="s">
        <v>22</v>
      </c>
      <c r="D7" s="5" t="s">
        <v>20</v>
      </c>
      <c r="E7" s="17"/>
      <c r="F7" s="13">
        <v>20000</v>
      </c>
      <c r="G7" s="12"/>
      <c r="H7" s="23">
        <f>F7*(100-G7)%</f>
        <v>20000</v>
      </c>
      <c r="I7" s="15"/>
      <c r="J7" s="13"/>
      <c r="K7" s="12"/>
      <c r="L7" s="14">
        <f>J7*(100-K7)%</f>
        <v>0</v>
      </c>
    </row>
    <row r="8" spans="1:12">
      <c r="A8" s="5"/>
      <c r="B8" s="5"/>
      <c r="C8" s="28"/>
      <c r="D8" s="5"/>
      <c r="E8" s="17"/>
      <c r="F8" s="13"/>
      <c r="G8" s="12"/>
      <c r="H8" s="14">
        <f>F8*(100-G8)%</f>
        <v>0</v>
      </c>
      <c r="I8" s="15"/>
      <c r="J8" s="13"/>
      <c r="K8" s="12"/>
      <c r="L8" s="14">
        <f>J8*(100-K8)%</f>
        <v>0</v>
      </c>
    </row>
    <row r="9" spans="1:12">
      <c r="A9" s="5"/>
      <c r="B9" s="5"/>
      <c r="C9" s="28"/>
      <c r="D9" s="5"/>
      <c r="E9" s="17"/>
      <c r="F9" s="13"/>
      <c r="G9" s="12"/>
      <c r="H9" s="14">
        <f>F9*(100-G9)%</f>
        <v>0</v>
      </c>
      <c r="I9" s="15"/>
      <c r="J9" s="13"/>
      <c r="K9" s="12"/>
      <c r="L9" s="14">
        <f>J9*(100-K9)%</f>
        <v>0</v>
      </c>
    </row>
    <row r="10" spans="1:12">
      <c r="A10" s="5"/>
      <c r="B10" s="5"/>
      <c r="C10" s="28"/>
      <c r="D10" s="5"/>
      <c r="E10" s="17"/>
      <c r="F10" s="13"/>
      <c r="G10" s="12"/>
      <c r="H10" s="14">
        <f>F10*(100-G10)%</f>
        <v>0</v>
      </c>
      <c r="I10" s="15"/>
      <c r="J10" s="13"/>
      <c r="K10" s="12"/>
      <c r="L10" s="14">
        <f>J10*(100-K10)%</f>
        <v>0</v>
      </c>
    </row>
    <row r="11" spans="1:12">
      <c r="A11" s="5"/>
      <c r="B11" s="5"/>
      <c r="C11" s="28"/>
      <c r="D11" s="5"/>
      <c r="E11" s="17"/>
      <c r="F11" s="13"/>
      <c r="G11" s="12"/>
      <c r="H11" s="14">
        <f>F11*(100-G11)%</f>
        <v>0</v>
      </c>
      <c r="I11" s="15"/>
      <c r="J11" s="13"/>
      <c r="K11" s="12"/>
      <c r="L11" s="14">
        <f>J11*(100-K11)%</f>
        <v>0</v>
      </c>
    </row>
    <row r="12" spans="1:12">
      <c r="A12" s="5"/>
      <c r="B12" s="5"/>
      <c r="C12" s="28"/>
      <c r="D12" s="5"/>
      <c r="E12" s="17"/>
      <c r="F12" s="13"/>
      <c r="G12" s="12"/>
      <c r="H12" s="14">
        <f>F12*(100-G12)%</f>
        <v>0</v>
      </c>
      <c r="I12" s="15"/>
      <c r="J12" s="13"/>
      <c r="K12" s="12"/>
      <c r="L12" s="14">
        <f>J12*(100-K12)%</f>
        <v>0</v>
      </c>
    </row>
  </sheetData>
  <mergeCells count="2">
    <mergeCell ref="E3:H3"/>
    <mergeCell ref="I3:L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L13"/>
  <sheetViews>
    <sheetView workbookViewId="0">
      <selection activeCell="E15" sqref="E15"/>
    </sheetView>
  </sheetViews>
  <sheetFormatPr baseColWidth="10" defaultRowHeight="15"/>
  <cols>
    <col min="3" max="3" width="18.7109375" bestFit="1" customWidth="1"/>
  </cols>
  <sheetData>
    <row r="3" spans="1:12">
      <c r="E3" s="16"/>
      <c r="F3" s="9"/>
      <c r="G3" s="7"/>
      <c r="H3" s="9"/>
      <c r="I3" s="9"/>
      <c r="J3" s="9"/>
      <c r="K3" s="7"/>
      <c r="L3" s="9"/>
    </row>
    <row r="4" spans="1:12">
      <c r="E4" s="58" t="s">
        <v>32</v>
      </c>
      <c r="F4" s="58"/>
      <c r="G4" s="58"/>
      <c r="H4" s="58"/>
      <c r="I4" s="46" t="s">
        <v>34</v>
      </c>
      <c r="J4" s="46"/>
      <c r="K4" s="46"/>
      <c r="L4" s="47"/>
    </row>
    <row r="5" spans="1:12">
      <c r="A5" s="5" t="s">
        <v>51</v>
      </c>
      <c r="B5" s="5" t="s">
        <v>5</v>
      </c>
      <c r="C5" s="5" t="s">
        <v>27</v>
      </c>
      <c r="D5" s="5" t="s">
        <v>28</v>
      </c>
      <c r="E5" s="17" t="s">
        <v>33</v>
      </c>
      <c r="F5" s="13" t="s">
        <v>29</v>
      </c>
      <c r="G5" s="12" t="s">
        <v>30</v>
      </c>
      <c r="H5" s="14" t="s">
        <v>31</v>
      </c>
      <c r="I5" s="15" t="s">
        <v>35</v>
      </c>
      <c r="J5" s="13" t="s">
        <v>36</v>
      </c>
      <c r="K5" s="12" t="s">
        <v>37</v>
      </c>
      <c r="L5" s="13" t="s">
        <v>38</v>
      </c>
    </row>
    <row r="6" spans="1:12">
      <c r="A6" s="5"/>
      <c r="B6" s="5"/>
      <c r="C6" s="27" t="s">
        <v>39</v>
      </c>
      <c r="D6" s="5" t="s">
        <v>40</v>
      </c>
      <c r="E6" s="17"/>
      <c r="F6" s="13">
        <v>45000</v>
      </c>
      <c r="G6" s="12">
        <v>10</v>
      </c>
      <c r="H6" s="14">
        <f>F6*(100-G6)%</f>
        <v>40500</v>
      </c>
      <c r="I6" s="15"/>
      <c r="J6" s="13">
        <v>46500</v>
      </c>
      <c r="K6" s="12">
        <v>9</v>
      </c>
      <c r="L6" s="23">
        <f>J6*(100-K6)%</f>
        <v>42315</v>
      </c>
    </row>
    <row r="7" spans="1:12">
      <c r="A7" s="5"/>
      <c r="B7" s="5"/>
      <c r="C7" s="27" t="s">
        <v>26</v>
      </c>
      <c r="D7" s="5" t="s">
        <v>40</v>
      </c>
      <c r="E7" s="17"/>
      <c r="F7" s="13">
        <v>6785</v>
      </c>
      <c r="G7" s="12">
        <v>8.5</v>
      </c>
      <c r="H7" s="23">
        <f>F7*(100-G7)%</f>
        <v>6208.2750000000005</v>
      </c>
      <c r="I7" s="15"/>
      <c r="J7" s="13"/>
      <c r="K7" s="12"/>
      <c r="L7" s="14">
        <f>J7*(100-K7)%</f>
        <v>0</v>
      </c>
    </row>
    <row r="8" spans="1:12">
      <c r="A8" s="5"/>
      <c r="B8" s="5"/>
      <c r="C8" s="28"/>
      <c r="D8" s="5"/>
      <c r="E8" s="17"/>
      <c r="F8" s="13"/>
      <c r="G8" s="12"/>
      <c r="H8" s="14">
        <f>F8*(100-G8)%</f>
        <v>0</v>
      </c>
      <c r="I8" s="15"/>
      <c r="J8" s="13"/>
      <c r="K8" s="12"/>
      <c r="L8" s="14">
        <f>J8*(100-K8)%</f>
        <v>0</v>
      </c>
    </row>
    <row r="9" spans="1:12">
      <c r="A9" s="5"/>
      <c r="B9" s="5"/>
      <c r="C9" s="28"/>
      <c r="D9" s="5"/>
      <c r="E9" s="17"/>
      <c r="F9" s="13"/>
      <c r="G9" s="12"/>
      <c r="H9" s="14">
        <f>F9*(100-G9)%</f>
        <v>0</v>
      </c>
      <c r="I9" s="15"/>
      <c r="J9" s="13"/>
      <c r="K9" s="12"/>
      <c r="L9" s="14">
        <f>J9*(100-K9)%</f>
        <v>0</v>
      </c>
    </row>
    <row r="10" spans="1:12">
      <c r="A10" s="5"/>
      <c r="B10" s="5"/>
      <c r="C10" s="28"/>
      <c r="D10" s="5"/>
      <c r="E10" s="17"/>
      <c r="F10" s="13"/>
      <c r="G10" s="12"/>
      <c r="H10" s="14">
        <f>F10*(100-G10)%</f>
        <v>0</v>
      </c>
      <c r="I10" s="15"/>
      <c r="J10" s="13"/>
      <c r="K10" s="12"/>
      <c r="L10" s="14">
        <f>J10*(100-K10)%</f>
        <v>0</v>
      </c>
    </row>
    <row r="11" spans="1:12">
      <c r="A11" s="5"/>
      <c r="B11" s="5"/>
      <c r="C11" s="28"/>
      <c r="D11" s="5"/>
      <c r="E11" s="17"/>
      <c r="F11" s="13"/>
      <c r="G11" s="12"/>
      <c r="H11" s="14">
        <f>F11*(100-G11)%</f>
        <v>0</v>
      </c>
      <c r="I11" s="15"/>
      <c r="J11" s="13"/>
      <c r="K11" s="12"/>
      <c r="L11" s="14">
        <f>J11*(100-K11)%</f>
        <v>0</v>
      </c>
    </row>
    <row r="12" spans="1:12">
      <c r="A12" s="5"/>
      <c r="B12" s="5"/>
      <c r="C12" s="28"/>
      <c r="D12" s="5"/>
      <c r="E12" s="17"/>
      <c r="F12" s="13"/>
      <c r="G12" s="12"/>
      <c r="H12" s="14">
        <f>F12*(100-G12)%</f>
        <v>0</v>
      </c>
      <c r="I12" s="15"/>
      <c r="J12" s="13"/>
      <c r="K12" s="12"/>
      <c r="L12" s="14">
        <f>J12*(100-K12)%</f>
        <v>0</v>
      </c>
    </row>
    <row r="13" spans="1:12">
      <c r="A13" s="5"/>
      <c r="B13" s="5"/>
      <c r="C13" s="28"/>
      <c r="D13" s="5"/>
      <c r="E13" s="17"/>
      <c r="F13" s="13"/>
      <c r="G13" s="12"/>
      <c r="H13" s="14">
        <f>F13*(100-G13)%</f>
        <v>0</v>
      </c>
      <c r="I13" s="15"/>
      <c r="J13" s="13"/>
      <c r="K13" s="12"/>
      <c r="L13" s="14">
        <f>J13*(100-K13)%</f>
        <v>0</v>
      </c>
    </row>
  </sheetData>
  <mergeCells count="2">
    <mergeCell ref="E4:H4"/>
    <mergeCell ref="I4:L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G14"/>
  <sheetViews>
    <sheetView tabSelected="1" topLeftCell="A4" workbookViewId="0">
      <selection activeCell="I10" sqref="I10"/>
    </sheetView>
  </sheetViews>
  <sheetFormatPr baseColWidth="10" defaultRowHeight="15"/>
  <cols>
    <col min="1" max="2" width="14" customWidth="1"/>
    <col min="3" max="3" width="23.5703125" customWidth="1"/>
    <col min="4" max="4" width="13" style="26" bestFit="1" customWidth="1"/>
  </cols>
  <sheetData>
    <row r="1" spans="1:7">
      <c r="A1" s="26"/>
      <c r="B1" s="26"/>
      <c r="C1" s="26"/>
    </row>
    <row r="2" spans="1:7">
      <c r="A2" s="50" t="s">
        <v>41</v>
      </c>
      <c r="B2" s="50" t="s">
        <v>5</v>
      </c>
      <c r="C2" s="29" t="s">
        <v>27</v>
      </c>
      <c r="D2" s="29" t="s">
        <v>42</v>
      </c>
    </row>
    <row r="3" spans="1:7">
      <c r="A3" s="50"/>
      <c r="B3" s="50"/>
      <c r="C3" s="31"/>
      <c r="D3" s="31"/>
    </row>
    <row r="4" spans="1:7">
      <c r="A4" s="52" t="s">
        <v>47</v>
      </c>
      <c r="B4" s="51" t="s">
        <v>21</v>
      </c>
      <c r="C4" s="6" t="s">
        <v>19</v>
      </c>
      <c r="D4" s="6" t="s">
        <v>20</v>
      </c>
    </row>
    <row r="5" spans="1:7">
      <c r="A5" s="53"/>
      <c r="B5" s="51"/>
      <c r="C5" s="6" t="s">
        <v>18</v>
      </c>
      <c r="D5" s="6" t="s">
        <v>20</v>
      </c>
    </row>
    <row r="6" spans="1:7">
      <c r="A6" s="53"/>
      <c r="B6" s="51" t="s">
        <v>17</v>
      </c>
      <c r="C6" s="6" t="s">
        <v>46</v>
      </c>
      <c r="D6" s="6" t="s">
        <v>20</v>
      </c>
    </row>
    <row r="7" spans="1:7">
      <c r="A7" s="54"/>
      <c r="B7" s="51"/>
      <c r="C7" s="6" t="s">
        <v>22</v>
      </c>
      <c r="D7" s="6" t="s">
        <v>20</v>
      </c>
    </row>
    <row r="8" spans="1:7">
      <c r="A8" s="50" t="s">
        <v>25</v>
      </c>
      <c r="B8" s="51"/>
      <c r="C8" s="6" t="s">
        <v>39</v>
      </c>
      <c r="D8" s="6" t="s">
        <v>45</v>
      </c>
    </row>
    <row r="9" spans="1:7">
      <c r="A9" s="50"/>
      <c r="B9" s="51"/>
      <c r="C9" s="6" t="s">
        <v>26</v>
      </c>
      <c r="D9" s="6" t="s">
        <v>45</v>
      </c>
    </row>
    <row r="13" spans="1:7">
      <c r="A13" s="49" t="s">
        <v>49</v>
      </c>
      <c r="B13" s="49"/>
      <c r="C13" s="49"/>
      <c r="D13" s="49"/>
      <c r="E13" s="49"/>
      <c r="F13" s="49"/>
      <c r="G13" s="49"/>
    </row>
    <row r="14" spans="1:7">
      <c r="A14" s="49"/>
      <c r="B14" s="49"/>
      <c r="C14" s="49"/>
      <c r="D14" s="49"/>
      <c r="E14" s="49"/>
      <c r="F14" s="49"/>
      <c r="G14" s="49"/>
    </row>
  </sheetData>
  <mergeCells count="10">
    <mergeCell ref="A13:G14"/>
    <mergeCell ref="A8:A9"/>
    <mergeCell ref="B8:B9"/>
    <mergeCell ref="A2:A3"/>
    <mergeCell ref="B2:B3"/>
    <mergeCell ref="D2:D3"/>
    <mergeCell ref="C2:C3"/>
    <mergeCell ref="A4:A7"/>
    <mergeCell ref="B4:B5"/>
    <mergeCell ref="B6:B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Recapitulatif</vt:lpstr>
      <vt:lpstr>Sogeref</vt:lpstr>
      <vt:lpstr>Fer&amp;Alu</vt:lpstr>
      <vt:lpstr>Fsseur Acier-Techno</vt:lpstr>
      <vt:lpstr>Fsseur So-Elec</vt:lpstr>
      <vt:lpstr>Base de 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EBPCI</dc:creator>
  <cp:lastModifiedBy>BUREAU EBPCI</cp:lastModifiedBy>
  <dcterms:created xsi:type="dcterms:W3CDTF">2014-08-21T10:20:47Z</dcterms:created>
  <dcterms:modified xsi:type="dcterms:W3CDTF">2014-08-22T16:30:01Z</dcterms:modified>
</cp:coreProperties>
</file>