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8115" windowHeight="6210" activeTab="2"/>
  </bookViews>
  <sheets>
    <sheet name="Recapitulatif" sheetId="1" r:id="rId1"/>
    <sheet name="prix par fournisseur" sheetId="2" r:id="rId2"/>
    <sheet name="Base de données" sheetId="3" r:id="rId3"/>
  </sheets>
  <calcPr calcId="125725"/>
</workbook>
</file>

<file path=xl/calcChain.xml><?xml version="1.0" encoding="utf-8"?>
<calcChain xmlns="http://schemas.openxmlformats.org/spreadsheetml/2006/main">
  <c r="L18" i="2"/>
  <c r="L20"/>
  <c r="L21"/>
  <c r="L22"/>
  <c r="L23"/>
  <c r="L24"/>
  <c r="L31"/>
  <c r="L32"/>
  <c r="L33"/>
  <c r="L34"/>
  <c r="L35"/>
  <c r="L36"/>
  <c r="L37"/>
  <c r="L45"/>
  <c r="L46"/>
  <c r="L47"/>
  <c r="L48"/>
  <c r="L49"/>
  <c r="L50"/>
  <c r="L51"/>
  <c r="L44"/>
  <c r="L30"/>
  <c r="L17"/>
  <c r="L5"/>
  <c r="L19"/>
  <c r="L7"/>
  <c r="L8"/>
  <c r="L9"/>
  <c r="L10"/>
  <c r="L11"/>
  <c r="L4"/>
  <c r="H51"/>
  <c r="H50"/>
  <c r="H49"/>
  <c r="H48"/>
  <c r="H47"/>
  <c r="H46"/>
  <c r="H45"/>
  <c r="H44"/>
  <c r="H37"/>
  <c r="H36"/>
  <c r="H35"/>
  <c r="H34"/>
  <c r="H33"/>
  <c r="H32"/>
  <c r="H31"/>
  <c r="H30"/>
  <c r="H24"/>
  <c r="H23"/>
  <c r="H22"/>
  <c r="H21"/>
  <c r="H20"/>
  <c r="H19"/>
  <c r="H18"/>
  <c r="H17"/>
  <c r="H5"/>
  <c r="H6"/>
  <c r="H7"/>
  <c r="H8"/>
  <c r="H9"/>
  <c r="H10"/>
  <c r="H11"/>
  <c r="H4"/>
</calcChain>
</file>

<file path=xl/sharedStrings.xml><?xml version="1.0" encoding="utf-8"?>
<sst xmlns="http://schemas.openxmlformats.org/spreadsheetml/2006/main" count="142" uniqueCount="58">
  <si>
    <t>Je dois faire un tableau qui puisse mettre à jour les prix des différents matériels proposés par nos différents fournisseurs.</t>
  </si>
  <si>
    <t>Il y a pour le moments 8 fournisseurs. Exemple : Sogeref, Fer&amp;Alu , Acier-Techno, GCM , Metalux, Sogelux, So-Elec, Setr</t>
  </si>
  <si>
    <t>Exemple illustratif</t>
  </si>
  <si>
    <t xml:space="preserve">(Tableau regroupant les prix des fournisseurs) </t>
  </si>
  <si>
    <t>Typologie</t>
  </si>
  <si>
    <t>Famille</t>
  </si>
  <si>
    <t>Designation</t>
  </si>
  <si>
    <t>Unité/livrable</t>
  </si>
  <si>
    <t>Prix Unitaires HT net des Founisseurs</t>
  </si>
  <si>
    <t>Sogeref</t>
  </si>
  <si>
    <t>Fer&amp;Alu</t>
  </si>
  <si>
    <t>Acier-Techno</t>
  </si>
  <si>
    <t>GCM</t>
  </si>
  <si>
    <t>Metalux</t>
  </si>
  <si>
    <t>So-Elec</t>
  </si>
  <si>
    <t>Sogelux</t>
  </si>
  <si>
    <t>Setr</t>
  </si>
  <si>
    <t>Fer</t>
  </si>
  <si>
    <t>Tube noir 60.3 x 5</t>
  </si>
  <si>
    <t>Tube noir 60.3 x 3</t>
  </si>
  <si>
    <t>barre</t>
  </si>
  <si>
    <t>Tube</t>
  </si>
  <si>
    <t>Fer plat 35 x5</t>
  </si>
  <si>
    <r>
      <t xml:space="preserve">Fer rond </t>
    </r>
    <r>
      <rPr>
        <sz val="9"/>
        <color theme="1"/>
        <rFont val="Calibri"/>
        <family val="2"/>
      </rPr>
      <t>Ø</t>
    </r>
    <r>
      <rPr>
        <sz val="9"/>
        <color theme="1"/>
        <rFont val="Arial"/>
        <family val="2"/>
      </rPr>
      <t xml:space="preserve"> 20</t>
    </r>
  </si>
  <si>
    <t>ACIERS &amp; FER</t>
  </si>
  <si>
    <t>Electricité</t>
  </si>
  <si>
    <t>Porte repere Jaune</t>
  </si>
  <si>
    <t>Désignation</t>
  </si>
  <si>
    <t>Unité</t>
  </si>
  <si>
    <t>P.U HT</t>
  </si>
  <si>
    <t>Remise %</t>
  </si>
  <si>
    <t>P.U net</t>
  </si>
  <si>
    <t>Anciens prix recensés</t>
  </si>
  <si>
    <t>Date</t>
  </si>
  <si>
    <t>Dernière variation</t>
  </si>
  <si>
    <t>Au</t>
  </si>
  <si>
    <t>P.U ht</t>
  </si>
  <si>
    <t>Rem %</t>
  </si>
  <si>
    <t>P.U Ht net</t>
  </si>
  <si>
    <r>
      <rPr>
        <b/>
        <sz val="14"/>
        <color theme="1"/>
        <rFont val="Calibri"/>
        <family val="2"/>
        <scheme val="minor"/>
      </rPr>
      <t>Fournisseur</t>
    </r>
    <r>
      <rPr>
        <sz val="11"/>
        <color theme="1"/>
        <rFont val="Calibri"/>
        <family val="2"/>
        <scheme val="minor"/>
      </rPr>
      <t xml:space="preserve"> : Sogeref</t>
    </r>
  </si>
  <si>
    <r>
      <t xml:space="preserve">Fournisseur: </t>
    </r>
    <r>
      <rPr>
        <sz val="14"/>
        <color theme="1"/>
        <rFont val="Calibri"/>
        <family val="2"/>
        <scheme val="minor"/>
      </rPr>
      <t>Fer&amp;Alu</t>
    </r>
  </si>
  <si>
    <r>
      <rPr>
        <b/>
        <sz val="14"/>
        <color theme="1"/>
        <rFont val="Calibri"/>
        <family val="2"/>
        <scheme val="minor"/>
      </rPr>
      <t xml:space="preserve">Fournisseur : </t>
    </r>
    <r>
      <rPr>
        <sz val="14"/>
        <color theme="1"/>
        <rFont val="Calibri"/>
        <family val="2"/>
        <scheme val="minor"/>
      </rPr>
      <t>Acier-Techno</t>
    </r>
  </si>
  <si>
    <r>
      <t xml:space="preserve">Fournisseur : </t>
    </r>
    <r>
      <rPr>
        <sz val="12"/>
        <color theme="1"/>
        <rFont val="Calibri"/>
        <family val="2"/>
        <scheme val="minor"/>
      </rPr>
      <t>So-Elec</t>
    </r>
  </si>
  <si>
    <t>Disjoncteur differentiel</t>
  </si>
  <si>
    <t>P</t>
  </si>
  <si>
    <t xml:space="preserve">Chaque fournisseur doit avoir sa propre feuille </t>
  </si>
  <si>
    <t>car la liste est longue</t>
  </si>
  <si>
    <t>Type</t>
  </si>
  <si>
    <t>Unité livrable</t>
  </si>
  <si>
    <t>Désigne le dernier prix net ht en date recensé</t>
  </si>
  <si>
    <t>La modification doit se faire automatiquement</t>
  </si>
  <si>
    <t>Pièce</t>
  </si>
  <si>
    <t>Fer rond Ø 20</t>
  </si>
  <si>
    <t>Aciers &amp; Fer</t>
  </si>
  <si>
    <t xml:space="preserve"> (j'aimerai pouvoir en rajouter d'autres  plutard et la liste des matériels aussi). Et il existe trois types de matériels : aciers et fer, électrique, autres</t>
  </si>
  <si>
    <t>Dans cette feuille il y aura le listing de tous les matériels et produits classés par type famille et désignation et alimentera automatiquement le tableau récapitulatif</t>
  </si>
  <si>
    <t xml:space="preserve">Et à chaque fois qu'il y a un nouveau matériel il est automatiquement                    ajouté à la base de données  </t>
  </si>
  <si>
    <t xml:space="preserve">Type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</si>
</sst>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/>
    <xf numFmtId="0" fontId="0" fillId="0" borderId="1" xfId="0" applyBorder="1"/>
    <xf numFmtId="0" fontId="10" fillId="0" borderId="1" xfId="0" applyFont="1" applyBorder="1"/>
    <xf numFmtId="164" fontId="0" fillId="0" borderId="0" xfId="1" applyNumberFormat="1" applyFont="1"/>
    <xf numFmtId="165" fontId="4" fillId="0" borderId="0" xfId="1" applyNumberFormat="1" applyFont="1" applyAlignment="1"/>
    <xf numFmtId="165" fontId="0" fillId="0" borderId="0" xfId="1" applyNumberFormat="1" applyFont="1"/>
    <xf numFmtId="165" fontId="9" fillId="0" borderId="1" xfId="1" applyNumberFormat="1" applyFont="1" applyBorder="1" applyAlignment="1">
      <alignment horizontal="center"/>
    </xf>
    <xf numFmtId="165" fontId="10" fillId="0" borderId="1" xfId="1" applyNumberFormat="1" applyFont="1" applyBorder="1"/>
    <xf numFmtId="0" fontId="0" fillId="0" borderId="3" xfId="0" applyBorder="1"/>
    <xf numFmtId="164" fontId="0" fillId="0" borderId="1" xfId="1" applyNumberFormat="1" applyFont="1" applyBorder="1"/>
    <xf numFmtId="165" fontId="0" fillId="0" borderId="1" xfId="1" applyNumberFormat="1" applyFont="1" applyBorder="1"/>
    <xf numFmtId="165" fontId="0" fillId="0" borderId="16" xfId="1" applyNumberFormat="1" applyFont="1" applyBorder="1"/>
    <xf numFmtId="165" fontId="0" fillId="0" borderId="6" xfId="1" applyNumberFormat="1" applyFont="1" applyBorder="1"/>
    <xf numFmtId="14" fontId="0" fillId="0" borderId="0" xfId="0" applyNumberFormat="1"/>
    <xf numFmtId="14" fontId="0" fillId="0" borderId="1" xfId="0" applyNumberFormat="1" applyBorder="1"/>
    <xf numFmtId="165" fontId="0" fillId="0" borderId="5" xfId="1" applyNumberFormat="1" applyFont="1" applyBorder="1"/>
    <xf numFmtId="165" fontId="0" fillId="0" borderId="3" xfId="1" applyNumberFormat="1" applyFont="1" applyBorder="1"/>
    <xf numFmtId="164" fontId="0" fillId="0" borderId="3" xfId="1" applyNumberFormat="1" applyFont="1" applyBorder="1"/>
    <xf numFmtId="165" fontId="0" fillId="0" borderId="17" xfId="1" applyNumberFormat="1" applyFont="1" applyBorder="1"/>
    <xf numFmtId="164" fontId="13" fillId="0" borderId="1" xfId="1" applyNumberFormat="1" applyFont="1" applyBorder="1"/>
    <xf numFmtId="0" fontId="12" fillId="0" borderId="0" xfId="0" applyFont="1"/>
    <xf numFmtId="165" fontId="0" fillId="2" borderId="16" xfId="1" applyNumberFormat="1" applyFont="1" applyFill="1" applyBorder="1"/>
    <xf numFmtId="165" fontId="10" fillId="2" borderId="1" xfId="1" applyNumberFormat="1" applyFont="1" applyFill="1" applyBorder="1"/>
    <xf numFmtId="0" fontId="0" fillId="2" borderId="0" xfId="0" applyFill="1"/>
    <xf numFmtId="0" fontId="8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0" xfId="0" applyBorder="1"/>
    <xf numFmtId="0" fontId="10" fillId="0" borderId="6" xfId="0" applyFont="1" applyBorder="1"/>
    <xf numFmtId="0" fontId="0" fillId="0" borderId="6" xfId="0" applyBorder="1"/>
    <xf numFmtId="0" fontId="4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25</xdr:row>
      <xdr:rowOff>114301</xdr:rowOff>
    </xdr:from>
    <xdr:to>
      <xdr:col>2</xdr:col>
      <xdr:colOff>1390651</xdr:colOff>
      <xdr:row>25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1924050" y="5219701"/>
          <a:ext cx="1409701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335428</xdr:colOff>
      <xdr:row>10</xdr:row>
      <xdr:rowOff>70723</xdr:rowOff>
    </xdr:from>
    <xdr:to>
      <xdr:col>13</xdr:col>
      <xdr:colOff>204464</xdr:colOff>
      <xdr:row>10</xdr:row>
      <xdr:rowOff>116442</xdr:rowOff>
    </xdr:to>
    <xdr:sp macro="" textlink="">
      <xdr:nvSpPr>
        <xdr:cNvPr id="2" name="Flèche gauche 1"/>
        <xdr:cNvSpPr/>
      </xdr:nvSpPr>
      <xdr:spPr>
        <a:xfrm rot="1172479" flipV="1">
          <a:off x="7774453" y="1985248"/>
          <a:ext cx="1393036" cy="45719"/>
        </a:xfrm>
        <a:prstGeom prst="leftArrow">
          <a:avLst>
            <a:gd name="adj1" fmla="val 50000"/>
            <a:gd name="adj2" fmla="val 2093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7"/>
  <sheetViews>
    <sheetView topLeftCell="A7" workbookViewId="0">
      <selection activeCell="C7" sqref="C7"/>
    </sheetView>
  </sheetViews>
  <sheetFormatPr baseColWidth="10" defaultRowHeight="15"/>
  <cols>
    <col min="1" max="1" width="13.85546875" customWidth="1"/>
    <col min="2" max="2" width="15.28515625" customWidth="1"/>
    <col min="3" max="3" width="22.7109375" customWidth="1"/>
    <col min="4" max="4" width="12.140625" customWidth="1"/>
    <col min="5" max="6" width="11.42578125" style="9"/>
    <col min="7" max="7" width="14.5703125" style="9" bestFit="1" customWidth="1"/>
    <col min="8" max="12" width="11.42578125" style="9"/>
  </cols>
  <sheetData>
    <row r="2" spans="1:16" ht="24" customHeight="1">
      <c r="A2" s="2" t="s">
        <v>0</v>
      </c>
      <c r="B2" s="2"/>
      <c r="C2" s="2"/>
      <c r="D2" s="2"/>
      <c r="E2" s="8"/>
      <c r="F2" s="8"/>
      <c r="G2" s="8"/>
      <c r="H2" s="8"/>
      <c r="I2" s="8"/>
      <c r="J2" s="8"/>
    </row>
    <row r="3" spans="1:16" ht="21.75" customHeight="1">
      <c r="A3" s="2" t="s">
        <v>1</v>
      </c>
      <c r="B3" s="2"/>
      <c r="C3" s="2"/>
      <c r="D3" s="2"/>
      <c r="E3" s="8"/>
      <c r="F3" s="8"/>
      <c r="G3" s="8"/>
      <c r="H3" s="8"/>
      <c r="I3" s="8"/>
      <c r="J3" s="8"/>
      <c r="K3" s="8"/>
      <c r="L3" s="8"/>
      <c r="M3" s="2"/>
      <c r="N3" s="2"/>
      <c r="O3" s="2"/>
      <c r="P3" s="2"/>
    </row>
    <row r="4" spans="1:16" ht="22.5" customHeight="1">
      <c r="A4" s="1" t="s">
        <v>54</v>
      </c>
    </row>
    <row r="5" spans="1:16" ht="18.75">
      <c r="A5" s="3" t="s">
        <v>2</v>
      </c>
      <c r="B5" s="4"/>
    </row>
    <row r="7" spans="1:16">
      <c r="D7" s="32" t="s">
        <v>3</v>
      </c>
      <c r="E7" s="32"/>
      <c r="F7" s="32"/>
      <c r="G7" s="32"/>
    </row>
    <row r="9" spans="1:16">
      <c r="A9" s="39" t="s">
        <v>4</v>
      </c>
      <c r="B9" s="39" t="s">
        <v>5</v>
      </c>
      <c r="C9" s="39" t="s">
        <v>6</v>
      </c>
      <c r="D9" s="41" t="s">
        <v>7</v>
      </c>
      <c r="E9" s="43" t="s">
        <v>8</v>
      </c>
      <c r="F9" s="44"/>
      <c r="G9" s="44"/>
      <c r="H9" s="44"/>
      <c r="I9" s="44"/>
      <c r="J9" s="44"/>
      <c r="K9" s="44"/>
      <c r="L9" s="45"/>
    </row>
    <row r="10" spans="1:16">
      <c r="A10" s="40"/>
      <c r="B10" s="40"/>
      <c r="C10" s="40"/>
      <c r="D10" s="42"/>
      <c r="E10" s="10" t="s">
        <v>9</v>
      </c>
      <c r="F10" s="10" t="s">
        <v>10</v>
      </c>
      <c r="G10" s="10" t="s">
        <v>11</v>
      </c>
      <c r="H10" s="10" t="s">
        <v>12</v>
      </c>
      <c r="I10" s="10" t="s">
        <v>13</v>
      </c>
      <c r="J10" s="10" t="s">
        <v>14</v>
      </c>
      <c r="K10" s="10" t="s">
        <v>15</v>
      </c>
      <c r="L10" s="10" t="s">
        <v>16</v>
      </c>
    </row>
    <row r="11" spans="1:16" ht="15" customHeight="1">
      <c r="A11" s="36" t="s">
        <v>24</v>
      </c>
      <c r="B11" s="33" t="s">
        <v>21</v>
      </c>
      <c r="C11" s="6" t="s">
        <v>19</v>
      </c>
      <c r="D11" s="6" t="s">
        <v>20</v>
      </c>
      <c r="E11" s="26">
        <v>43200</v>
      </c>
      <c r="F11" s="26">
        <v>38048</v>
      </c>
      <c r="G11" s="26">
        <v>47600</v>
      </c>
      <c r="H11" s="11"/>
      <c r="I11" s="11"/>
      <c r="J11" s="11"/>
      <c r="K11" s="11"/>
      <c r="L11" s="11"/>
    </row>
    <row r="12" spans="1:16">
      <c r="A12" s="37"/>
      <c r="B12" s="34"/>
      <c r="C12" s="6" t="s">
        <v>18</v>
      </c>
      <c r="D12" s="6" t="s">
        <v>20</v>
      </c>
      <c r="E12" s="26">
        <v>31500</v>
      </c>
      <c r="F12" s="26">
        <v>38071</v>
      </c>
      <c r="G12" s="11"/>
      <c r="H12" s="11"/>
      <c r="I12" s="11"/>
      <c r="J12" s="11"/>
      <c r="K12" s="11"/>
      <c r="L12" s="11"/>
    </row>
    <row r="13" spans="1:16">
      <c r="A13" s="37"/>
      <c r="B13" s="34"/>
      <c r="C13" s="6"/>
      <c r="D13" s="6"/>
      <c r="E13" s="11"/>
      <c r="F13" s="11"/>
      <c r="G13" s="11"/>
      <c r="H13" s="11"/>
      <c r="I13" s="11"/>
      <c r="J13" s="11"/>
      <c r="K13" s="11"/>
      <c r="L13" s="11"/>
    </row>
    <row r="14" spans="1:16">
      <c r="A14" s="37"/>
      <c r="B14" s="35"/>
      <c r="C14" s="6"/>
      <c r="D14" s="6"/>
      <c r="E14" s="11"/>
      <c r="F14" s="11"/>
      <c r="G14" s="11"/>
      <c r="H14" s="11"/>
      <c r="I14" s="11"/>
      <c r="J14" s="11"/>
      <c r="K14" s="11"/>
      <c r="L14" s="11"/>
    </row>
    <row r="15" spans="1:16">
      <c r="A15" s="37"/>
      <c r="B15" s="33" t="s">
        <v>17</v>
      </c>
      <c r="C15" s="6" t="s">
        <v>23</v>
      </c>
      <c r="D15" s="6" t="s">
        <v>20</v>
      </c>
      <c r="E15" s="26">
        <v>21375</v>
      </c>
      <c r="F15" s="26">
        <v>21825</v>
      </c>
      <c r="G15" s="26">
        <v>24000</v>
      </c>
      <c r="H15" s="11"/>
      <c r="I15" s="11"/>
      <c r="J15" s="11"/>
      <c r="K15" s="11"/>
      <c r="L15" s="11"/>
    </row>
    <row r="16" spans="1:16">
      <c r="A16" s="37"/>
      <c r="B16" s="34"/>
      <c r="C16" s="6" t="s">
        <v>22</v>
      </c>
      <c r="D16" s="6" t="s">
        <v>20</v>
      </c>
      <c r="E16" s="11"/>
      <c r="F16" s="26">
        <v>19750</v>
      </c>
      <c r="G16" s="26">
        <v>20000</v>
      </c>
      <c r="H16" s="11"/>
      <c r="I16" s="11"/>
      <c r="J16" s="11"/>
      <c r="K16" s="11"/>
      <c r="L16" s="11"/>
    </row>
    <row r="17" spans="1:12">
      <c r="A17" s="37"/>
      <c r="B17" s="34"/>
      <c r="C17" s="6"/>
      <c r="D17" s="6"/>
      <c r="E17" s="11"/>
      <c r="F17" s="11"/>
      <c r="G17" s="11"/>
      <c r="H17" s="11"/>
      <c r="I17" s="11"/>
      <c r="J17" s="11"/>
      <c r="K17" s="11"/>
      <c r="L17" s="11"/>
    </row>
    <row r="18" spans="1:12">
      <c r="A18" s="37"/>
      <c r="B18" s="34"/>
      <c r="C18" s="6"/>
      <c r="D18" s="6"/>
      <c r="E18" s="11"/>
      <c r="F18" s="11"/>
      <c r="G18" s="11"/>
      <c r="H18" s="11"/>
      <c r="I18" s="11"/>
      <c r="J18" s="11"/>
      <c r="K18" s="11"/>
      <c r="L18" s="11"/>
    </row>
    <row r="19" spans="1:12">
      <c r="A19" s="37"/>
      <c r="B19" s="34"/>
      <c r="C19" s="6"/>
      <c r="D19" s="6"/>
      <c r="E19" s="11"/>
      <c r="F19" s="11"/>
      <c r="G19" s="11"/>
      <c r="H19" s="11"/>
      <c r="I19" s="11"/>
      <c r="J19" s="11"/>
      <c r="K19" s="11"/>
      <c r="L19" s="11"/>
    </row>
    <row r="20" spans="1:12">
      <c r="A20" s="38"/>
      <c r="B20" s="35"/>
      <c r="C20" s="6"/>
      <c r="D20" s="6"/>
      <c r="E20" s="11"/>
      <c r="F20" s="11"/>
      <c r="G20" s="11"/>
      <c r="H20" s="11"/>
      <c r="I20" s="11"/>
      <c r="J20" s="11"/>
      <c r="K20" s="11"/>
      <c r="L20" s="11"/>
    </row>
    <row r="21" spans="1:12">
      <c r="A21" s="29" t="s">
        <v>25</v>
      </c>
      <c r="B21" s="33"/>
      <c r="C21" s="6" t="s">
        <v>43</v>
      </c>
      <c r="D21" s="6"/>
      <c r="E21" s="11"/>
      <c r="F21" s="11"/>
      <c r="G21" s="11"/>
      <c r="H21" s="11"/>
      <c r="I21" s="11"/>
      <c r="J21" s="26">
        <v>42315</v>
      </c>
      <c r="K21" s="11"/>
      <c r="L21" s="11"/>
    </row>
    <row r="22" spans="1:12">
      <c r="A22" s="30"/>
      <c r="B22" s="34"/>
      <c r="C22" s="6" t="s">
        <v>26</v>
      </c>
      <c r="D22" s="6"/>
      <c r="E22" s="11"/>
      <c r="F22" s="11"/>
      <c r="G22" s="11"/>
      <c r="H22" s="11"/>
      <c r="I22" s="11"/>
      <c r="J22" s="26">
        <v>6208</v>
      </c>
      <c r="K22" s="11"/>
      <c r="L22" s="11"/>
    </row>
    <row r="23" spans="1:12">
      <c r="A23" s="30"/>
      <c r="B23" s="34"/>
      <c r="C23" s="6"/>
      <c r="D23" s="6"/>
      <c r="E23" s="11"/>
      <c r="F23" s="11"/>
      <c r="G23" s="11"/>
      <c r="H23" s="11"/>
      <c r="I23" s="11"/>
      <c r="J23" s="11"/>
      <c r="K23" s="11"/>
      <c r="L23" s="11"/>
    </row>
    <row r="24" spans="1:12">
      <c r="A24" s="31"/>
      <c r="B24" s="35"/>
      <c r="C24" s="6"/>
      <c r="D24" s="6"/>
      <c r="E24" s="11"/>
      <c r="F24" s="11"/>
      <c r="G24" s="11"/>
      <c r="H24" s="11"/>
      <c r="I24" s="11"/>
      <c r="J24" s="11"/>
      <c r="K24" s="11"/>
      <c r="L24" s="11"/>
    </row>
    <row r="26" spans="1:12">
      <c r="B26" s="27"/>
      <c r="D26" t="s">
        <v>49</v>
      </c>
    </row>
    <row r="27" spans="1:12">
      <c r="D27" t="s">
        <v>50</v>
      </c>
    </row>
  </sheetData>
  <sortState ref="C11:C12">
    <sortCondition ref="C11"/>
  </sortState>
  <mergeCells count="11">
    <mergeCell ref="A21:A24"/>
    <mergeCell ref="D7:G7"/>
    <mergeCell ref="B11:B14"/>
    <mergeCell ref="B21:B24"/>
    <mergeCell ref="A11:A20"/>
    <mergeCell ref="B15:B20"/>
    <mergeCell ref="A9:A10"/>
    <mergeCell ref="B9:B10"/>
    <mergeCell ref="C9:C10"/>
    <mergeCell ref="D9:D10"/>
    <mergeCell ref="E9:L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1"/>
  <sheetViews>
    <sheetView topLeftCell="A34" workbookViewId="0">
      <selection activeCell="M34" sqref="M34"/>
    </sheetView>
  </sheetViews>
  <sheetFormatPr baseColWidth="10" defaultRowHeight="15"/>
  <cols>
    <col min="3" max="3" width="23.28515625" customWidth="1"/>
    <col min="4" max="4" width="8.28515625" customWidth="1"/>
    <col min="5" max="5" width="11.42578125" style="17"/>
    <col min="6" max="6" width="11.42578125" style="9"/>
    <col min="7" max="7" width="11.42578125" style="7"/>
    <col min="8" max="10" width="11.42578125" style="9"/>
    <col min="11" max="11" width="11.42578125" style="7"/>
    <col min="12" max="12" width="11.42578125" style="9"/>
  </cols>
  <sheetData>
    <row r="1" spans="1:19">
      <c r="C1" s="46" t="s">
        <v>39</v>
      </c>
      <c r="D1" s="47"/>
    </row>
    <row r="2" spans="1:19" ht="15.75" thickBot="1">
      <c r="C2" s="48"/>
      <c r="D2" s="49"/>
      <c r="E2" s="54" t="s">
        <v>32</v>
      </c>
      <c r="F2" s="54"/>
      <c r="G2" s="54"/>
      <c r="H2" s="55"/>
      <c r="I2" s="54" t="s">
        <v>34</v>
      </c>
      <c r="J2" s="54"/>
      <c r="K2" s="54"/>
      <c r="L2" s="56"/>
    </row>
    <row r="3" spans="1:19">
      <c r="A3" s="5" t="s">
        <v>57</v>
      </c>
      <c r="B3" s="5" t="s">
        <v>5</v>
      </c>
      <c r="C3" s="12" t="s">
        <v>27</v>
      </c>
      <c r="D3" s="12" t="s">
        <v>28</v>
      </c>
      <c r="E3" s="18" t="s">
        <v>33</v>
      </c>
      <c r="F3" s="14" t="s">
        <v>29</v>
      </c>
      <c r="G3" s="13" t="s">
        <v>30</v>
      </c>
      <c r="H3" s="15" t="s">
        <v>31</v>
      </c>
      <c r="I3" s="16" t="s">
        <v>35</v>
      </c>
      <c r="J3" s="14" t="s">
        <v>36</v>
      </c>
      <c r="K3" s="13" t="s">
        <v>37</v>
      </c>
      <c r="L3" s="14" t="s">
        <v>38</v>
      </c>
    </row>
    <row r="4" spans="1:19">
      <c r="A4" s="5"/>
      <c r="B4" s="5"/>
      <c r="C4" s="6" t="s">
        <v>19</v>
      </c>
      <c r="D4" s="5" t="s">
        <v>20</v>
      </c>
      <c r="E4" s="18"/>
      <c r="F4" s="14">
        <v>48000</v>
      </c>
      <c r="G4" s="13">
        <v>10</v>
      </c>
      <c r="H4" s="15">
        <f>F4*(100-G4)%</f>
        <v>43200</v>
      </c>
      <c r="I4" s="16"/>
      <c r="J4" s="14">
        <v>50000</v>
      </c>
      <c r="K4" s="13">
        <v>13.6</v>
      </c>
      <c r="L4" s="25">
        <f t="shared" ref="L4:L11" si="0">J4*(100-K4)%</f>
        <v>43200.000000000007</v>
      </c>
      <c r="M4" s="24"/>
    </row>
    <row r="5" spans="1:19">
      <c r="A5" s="5"/>
      <c r="B5" s="5"/>
      <c r="C5" s="6" t="s">
        <v>18</v>
      </c>
      <c r="D5" s="5" t="s">
        <v>20</v>
      </c>
      <c r="E5" s="18"/>
      <c r="F5" s="14">
        <v>34500</v>
      </c>
      <c r="G5" s="13">
        <v>15</v>
      </c>
      <c r="H5" s="15">
        <f t="shared" ref="H5:H11" si="1">F5*(100-G5)%</f>
        <v>29325</v>
      </c>
      <c r="I5" s="16"/>
      <c r="J5" s="14">
        <v>35000</v>
      </c>
      <c r="K5" s="13">
        <v>10</v>
      </c>
      <c r="L5" s="25">
        <f t="shared" si="0"/>
        <v>31500</v>
      </c>
    </row>
    <row r="6" spans="1:19">
      <c r="A6" s="5"/>
      <c r="B6" s="5"/>
      <c r="C6" s="6" t="s">
        <v>23</v>
      </c>
      <c r="D6" s="5" t="s">
        <v>20</v>
      </c>
      <c r="E6" s="18"/>
      <c r="F6" s="14">
        <v>23750</v>
      </c>
      <c r="G6" s="13">
        <v>10</v>
      </c>
      <c r="H6" s="15">
        <f t="shared" si="1"/>
        <v>21375</v>
      </c>
      <c r="I6" s="19"/>
      <c r="J6" s="14"/>
      <c r="K6" s="13"/>
      <c r="L6" s="14"/>
    </row>
    <row r="7" spans="1:19">
      <c r="A7" s="5"/>
      <c r="B7" s="5"/>
      <c r="C7" s="5"/>
      <c r="D7" s="5"/>
      <c r="E7" s="18"/>
      <c r="F7" s="14"/>
      <c r="G7" s="13"/>
      <c r="H7" s="15">
        <f t="shared" si="1"/>
        <v>0</v>
      </c>
      <c r="I7" s="19"/>
      <c r="J7" s="14"/>
      <c r="K7" s="13"/>
      <c r="L7" s="14">
        <f t="shared" si="0"/>
        <v>0</v>
      </c>
    </row>
    <row r="8" spans="1:19">
      <c r="A8" s="5"/>
      <c r="B8" s="5"/>
      <c r="C8" s="5"/>
      <c r="D8" s="5"/>
      <c r="E8" s="18"/>
      <c r="F8" s="14"/>
      <c r="G8" s="13"/>
      <c r="H8" s="15">
        <f t="shared" si="1"/>
        <v>0</v>
      </c>
      <c r="I8" s="16"/>
      <c r="J8" s="20"/>
      <c r="K8" s="21"/>
      <c r="L8" s="22">
        <f t="shared" si="0"/>
        <v>0</v>
      </c>
    </row>
    <row r="9" spans="1:19">
      <c r="A9" s="5"/>
      <c r="B9" s="5"/>
      <c r="C9" s="5"/>
      <c r="D9" s="5"/>
      <c r="E9" s="18"/>
      <c r="F9" s="14"/>
      <c r="G9" s="13"/>
      <c r="H9" s="15">
        <f t="shared" si="1"/>
        <v>0</v>
      </c>
      <c r="I9" s="16"/>
      <c r="J9" s="14"/>
      <c r="K9" s="13"/>
      <c r="L9" s="15">
        <f t="shared" si="0"/>
        <v>0</v>
      </c>
    </row>
    <row r="10" spans="1:19">
      <c r="A10" s="5"/>
      <c r="B10" s="5"/>
      <c r="C10" s="5"/>
      <c r="D10" s="5"/>
      <c r="E10" s="18"/>
      <c r="F10" s="14"/>
      <c r="G10" s="13"/>
      <c r="H10" s="15">
        <f t="shared" si="1"/>
        <v>0</v>
      </c>
      <c r="I10" s="16"/>
      <c r="J10" s="14"/>
      <c r="K10" s="13"/>
      <c r="L10" s="15">
        <f t="shared" si="0"/>
        <v>0</v>
      </c>
    </row>
    <row r="11" spans="1:19">
      <c r="A11" s="5"/>
      <c r="B11" s="5"/>
      <c r="C11" s="5"/>
      <c r="D11" s="5"/>
      <c r="E11" s="18"/>
      <c r="F11" s="14"/>
      <c r="G11" s="13"/>
      <c r="H11" s="15">
        <f t="shared" si="1"/>
        <v>0</v>
      </c>
      <c r="I11" s="16"/>
      <c r="J11" s="14"/>
      <c r="K11" s="13"/>
      <c r="L11" s="15">
        <f t="shared" si="0"/>
        <v>0</v>
      </c>
    </row>
    <row r="13" spans="1:19" ht="15.75" thickBot="1">
      <c r="N13" s="9" t="s">
        <v>45</v>
      </c>
    </row>
    <row r="14" spans="1:19">
      <c r="C14" s="63" t="s">
        <v>40</v>
      </c>
      <c r="D14" s="50"/>
      <c r="N14" t="s">
        <v>46</v>
      </c>
    </row>
    <row r="15" spans="1:19" ht="15.75" thickBot="1">
      <c r="C15" s="64"/>
      <c r="D15" s="51"/>
      <c r="E15" s="54" t="s">
        <v>32</v>
      </c>
      <c r="F15" s="54"/>
      <c r="G15" s="54"/>
      <c r="H15" s="55"/>
      <c r="I15" s="54" t="s">
        <v>34</v>
      </c>
      <c r="J15" s="54"/>
      <c r="K15" s="54"/>
      <c r="L15" s="56"/>
      <c r="N15" s="62" t="s">
        <v>56</v>
      </c>
      <c r="O15" s="62"/>
      <c r="P15" s="62"/>
      <c r="Q15" s="62"/>
      <c r="R15" s="62"/>
      <c r="S15" s="62"/>
    </row>
    <row r="16" spans="1:19">
      <c r="A16" s="5" t="s">
        <v>57</v>
      </c>
      <c r="B16" s="5" t="s">
        <v>5</v>
      </c>
      <c r="C16" s="65" t="s">
        <v>27</v>
      </c>
      <c r="D16" s="12" t="s">
        <v>28</v>
      </c>
      <c r="E16" s="18" t="s">
        <v>33</v>
      </c>
      <c r="F16" s="14" t="s">
        <v>29</v>
      </c>
      <c r="G16" s="13" t="s">
        <v>30</v>
      </c>
      <c r="H16" s="15" t="s">
        <v>31</v>
      </c>
      <c r="I16" s="16" t="s">
        <v>35</v>
      </c>
      <c r="J16" s="14" t="s">
        <v>36</v>
      </c>
      <c r="K16" s="13" t="s">
        <v>37</v>
      </c>
      <c r="L16" s="14" t="s">
        <v>38</v>
      </c>
      <c r="N16" s="62"/>
      <c r="O16" s="62"/>
      <c r="P16" s="62"/>
      <c r="Q16" s="62"/>
      <c r="R16" s="62"/>
      <c r="S16" s="62"/>
    </row>
    <row r="17" spans="1:12">
      <c r="A17" s="5"/>
      <c r="B17" s="5"/>
      <c r="C17" s="66" t="s">
        <v>19</v>
      </c>
      <c r="D17" s="5" t="s">
        <v>20</v>
      </c>
      <c r="E17" s="18"/>
      <c r="F17" s="14">
        <v>40050</v>
      </c>
      <c r="G17" s="13">
        <v>5</v>
      </c>
      <c r="H17" s="25">
        <f>F17*(100-G17)%</f>
        <v>38047.5</v>
      </c>
      <c r="I17" s="16"/>
      <c r="J17" s="14"/>
      <c r="K17" s="13"/>
      <c r="L17" s="15">
        <f t="shared" ref="L17:L24" si="2">J17*(100-K17)%</f>
        <v>0</v>
      </c>
    </row>
    <row r="18" spans="1:12">
      <c r="A18" s="5"/>
      <c r="B18" s="5"/>
      <c r="C18" s="66" t="s">
        <v>18</v>
      </c>
      <c r="D18" s="5" t="s">
        <v>20</v>
      </c>
      <c r="E18" s="18"/>
      <c r="F18" s="14">
        <v>40075</v>
      </c>
      <c r="G18" s="13">
        <v>5</v>
      </c>
      <c r="H18" s="25">
        <f t="shared" ref="H18:H24" si="3">F18*(100-G18)%</f>
        <v>38071.25</v>
      </c>
      <c r="I18" s="16"/>
      <c r="J18" s="14"/>
      <c r="K18" s="13"/>
      <c r="L18" s="15">
        <f t="shared" si="2"/>
        <v>0</v>
      </c>
    </row>
    <row r="19" spans="1:12">
      <c r="A19" s="5"/>
      <c r="B19" s="5"/>
      <c r="C19" s="66" t="s">
        <v>23</v>
      </c>
      <c r="D19" s="5" t="s">
        <v>20</v>
      </c>
      <c r="E19" s="18"/>
      <c r="F19" s="14">
        <v>24500</v>
      </c>
      <c r="G19" s="13"/>
      <c r="H19" s="15">
        <f t="shared" si="3"/>
        <v>24500</v>
      </c>
      <c r="I19" s="16"/>
      <c r="J19" s="14">
        <v>22500</v>
      </c>
      <c r="K19" s="13">
        <v>3</v>
      </c>
      <c r="L19" s="25">
        <f>J19*(100-K19)%</f>
        <v>21825</v>
      </c>
    </row>
    <row r="20" spans="1:12">
      <c r="A20" s="5"/>
      <c r="B20" s="5"/>
      <c r="C20" s="66" t="s">
        <v>22</v>
      </c>
      <c r="D20" s="5" t="s">
        <v>20</v>
      </c>
      <c r="E20" s="18"/>
      <c r="F20" s="14">
        <v>25000</v>
      </c>
      <c r="G20" s="13">
        <v>21</v>
      </c>
      <c r="H20" s="25">
        <f t="shared" si="3"/>
        <v>19750</v>
      </c>
      <c r="I20" s="16"/>
      <c r="J20" s="14"/>
      <c r="K20" s="13"/>
      <c r="L20" s="15">
        <f t="shared" si="2"/>
        <v>0</v>
      </c>
    </row>
    <row r="21" spans="1:12">
      <c r="A21" s="5"/>
      <c r="B21" s="5"/>
      <c r="C21" s="67"/>
      <c r="D21" s="5"/>
      <c r="E21" s="18"/>
      <c r="F21" s="14"/>
      <c r="G21" s="23"/>
      <c r="H21" s="15">
        <f t="shared" si="3"/>
        <v>0</v>
      </c>
      <c r="I21" s="16"/>
      <c r="J21" s="14"/>
      <c r="K21" s="13"/>
      <c r="L21" s="15">
        <f t="shared" si="2"/>
        <v>0</v>
      </c>
    </row>
    <row r="22" spans="1:12">
      <c r="A22" s="5"/>
      <c r="B22" s="5"/>
      <c r="C22" s="67"/>
      <c r="D22" s="5"/>
      <c r="E22" s="18"/>
      <c r="F22" s="14"/>
      <c r="G22" s="13"/>
      <c r="H22" s="15">
        <f t="shared" si="3"/>
        <v>0</v>
      </c>
      <c r="I22" s="16"/>
      <c r="J22" s="14"/>
      <c r="K22" s="13"/>
      <c r="L22" s="15">
        <f t="shared" si="2"/>
        <v>0</v>
      </c>
    </row>
    <row r="23" spans="1:12">
      <c r="A23" s="5"/>
      <c r="B23" s="5"/>
      <c r="C23" s="67"/>
      <c r="D23" s="5"/>
      <c r="E23" s="18"/>
      <c r="F23" s="14"/>
      <c r="G23" s="13"/>
      <c r="H23" s="15">
        <f t="shared" si="3"/>
        <v>0</v>
      </c>
      <c r="I23" s="16"/>
      <c r="J23" s="14"/>
      <c r="K23" s="13"/>
      <c r="L23" s="15">
        <f t="shared" si="2"/>
        <v>0</v>
      </c>
    </row>
    <row r="24" spans="1:12">
      <c r="A24" s="5"/>
      <c r="B24" s="5"/>
      <c r="C24" s="67"/>
      <c r="D24" s="5"/>
      <c r="E24" s="18"/>
      <c r="F24" s="14"/>
      <c r="G24" s="13"/>
      <c r="H24" s="15">
        <f t="shared" si="3"/>
        <v>0</v>
      </c>
      <c r="I24" s="16"/>
      <c r="J24" s="14"/>
      <c r="K24" s="13"/>
      <c r="L24" s="15">
        <f t="shared" si="2"/>
        <v>0</v>
      </c>
    </row>
    <row r="26" spans="1:12" ht="15.75" thickBot="1"/>
    <row r="27" spans="1:12">
      <c r="C27" s="68" t="s">
        <v>41</v>
      </c>
      <c r="D27" s="47"/>
    </row>
    <row r="28" spans="1:12" ht="15.75" thickBot="1">
      <c r="C28" s="69"/>
      <c r="D28" s="49"/>
      <c r="E28" s="54" t="s">
        <v>32</v>
      </c>
      <c r="F28" s="54"/>
      <c r="G28" s="54"/>
      <c r="H28" s="55"/>
      <c r="I28" s="54" t="s">
        <v>34</v>
      </c>
      <c r="J28" s="54"/>
      <c r="K28" s="54"/>
      <c r="L28" s="56"/>
    </row>
    <row r="29" spans="1:12">
      <c r="A29" s="5" t="s">
        <v>57</v>
      </c>
      <c r="B29" s="5" t="s">
        <v>5</v>
      </c>
      <c r="C29" s="65" t="s">
        <v>27</v>
      </c>
      <c r="D29" s="12" t="s">
        <v>28</v>
      </c>
      <c r="E29" s="18" t="s">
        <v>33</v>
      </c>
      <c r="F29" s="14" t="s">
        <v>29</v>
      </c>
      <c r="G29" s="13" t="s">
        <v>30</v>
      </c>
      <c r="H29" s="15" t="s">
        <v>31</v>
      </c>
      <c r="I29" s="16" t="s">
        <v>35</v>
      </c>
      <c r="J29" s="14" t="s">
        <v>36</v>
      </c>
      <c r="K29" s="13" t="s">
        <v>37</v>
      </c>
      <c r="L29" s="14" t="s">
        <v>38</v>
      </c>
    </row>
    <row r="30" spans="1:12">
      <c r="A30" s="5"/>
      <c r="B30" s="5"/>
      <c r="C30" s="66" t="s">
        <v>19</v>
      </c>
      <c r="D30" s="5" t="s">
        <v>20</v>
      </c>
      <c r="E30" s="18"/>
      <c r="F30" s="14">
        <v>47600</v>
      </c>
      <c r="G30" s="13"/>
      <c r="H30" s="25">
        <f>F30*(100-G30)%</f>
        <v>47600</v>
      </c>
      <c r="I30" s="16"/>
      <c r="J30" s="14"/>
      <c r="K30" s="13"/>
      <c r="L30" s="15">
        <f t="shared" ref="L30:L37" si="4">J30*(100-K30)%</f>
        <v>0</v>
      </c>
    </row>
    <row r="31" spans="1:12">
      <c r="A31" s="5"/>
      <c r="B31" s="5"/>
      <c r="C31" s="66" t="s">
        <v>23</v>
      </c>
      <c r="D31" s="5" t="s">
        <v>20</v>
      </c>
      <c r="E31" s="18"/>
      <c r="F31" s="14">
        <v>24000</v>
      </c>
      <c r="G31" s="13"/>
      <c r="H31" s="25">
        <f t="shared" ref="H31:H37" si="5">F31*(100-G31)%</f>
        <v>24000</v>
      </c>
      <c r="I31" s="16"/>
      <c r="J31" s="14"/>
      <c r="K31" s="13"/>
      <c r="L31" s="15">
        <f t="shared" si="4"/>
        <v>0</v>
      </c>
    </row>
    <row r="32" spans="1:12">
      <c r="A32" s="5"/>
      <c r="B32" s="5"/>
      <c r="C32" s="66" t="s">
        <v>22</v>
      </c>
      <c r="D32" s="5" t="s">
        <v>20</v>
      </c>
      <c r="E32" s="18"/>
      <c r="F32" s="14">
        <v>20000</v>
      </c>
      <c r="G32" s="13"/>
      <c r="H32" s="25">
        <f t="shared" si="5"/>
        <v>20000</v>
      </c>
      <c r="I32" s="16"/>
      <c r="J32" s="14"/>
      <c r="K32" s="13"/>
      <c r="L32" s="15">
        <f t="shared" si="4"/>
        <v>0</v>
      </c>
    </row>
    <row r="33" spans="1:12">
      <c r="A33" s="5"/>
      <c r="B33" s="5"/>
      <c r="C33" s="67"/>
      <c r="D33" s="5"/>
      <c r="E33" s="18"/>
      <c r="F33" s="14"/>
      <c r="G33" s="13"/>
      <c r="H33" s="15">
        <f t="shared" si="5"/>
        <v>0</v>
      </c>
      <c r="I33" s="16"/>
      <c r="J33" s="14"/>
      <c r="K33" s="13"/>
      <c r="L33" s="15">
        <f t="shared" si="4"/>
        <v>0</v>
      </c>
    </row>
    <row r="34" spans="1:12">
      <c r="A34" s="5"/>
      <c r="B34" s="5"/>
      <c r="C34" s="67"/>
      <c r="D34" s="5"/>
      <c r="E34" s="18"/>
      <c r="F34" s="14"/>
      <c r="G34" s="13"/>
      <c r="H34" s="15">
        <f t="shared" si="5"/>
        <v>0</v>
      </c>
      <c r="I34" s="16"/>
      <c r="J34" s="14"/>
      <c r="K34" s="13"/>
      <c r="L34" s="15">
        <f t="shared" si="4"/>
        <v>0</v>
      </c>
    </row>
    <row r="35" spans="1:12">
      <c r="A35" s="5"/>
      <c r="B35" s="5"/>
      <c r="C35" s="67"/>
      <c r="D35" s="5"/>
      <c r="E35" s="18"/>
      <c r="F35" s="14"/>
      <c r="G35" s="13"/>
      <c r="H35" s="15">
        <f t="shared" si="5"/>
        <v>0</v>
      </c>
      <c r="I35" s="16"/>
      <c r="J35" s="14"/>
      <c r="K35" s="13"/>
      <c r="L35" s="15">
        <f t="shared" si="4"/>
        <v>0</v>
      </c>
    </row>
    <row r="36" spans="1:12">
      <c r="A36" s="5"/>
      <c r="B36" s="5"/>
      <c r="C36" s="67"/>
      <c r="D36" s="5"/>
      <c r="E36" s="18"/>
      <c r="F36" s="14"/>
      <c r="G36" s="13"/>
      <c r="H36" s="15">
        <f t="shared" si="5"/>
        <v>0</v>
      </c>
      <c r="I36" s="16"/>
      <c r="J36" s="14"/>
      <c r="K36" s="13"/>
      <c r="L36" s="15">
        <f t="shared" si="4"/>
        <v>0</v>
      </c>
    </row>
    <row r="37" spans="1:12">
      <c r="A37" s="5"/>
      <c r="B37" s="5"/>
      <c r="C37" s="67"/>
      <c r="D37" s="5"/>
      <c r="E37" s="18"/>
      <c r="F37" s="14"/>
      <c r="G37" s="13"/>
      <c r="H37" s="15">
        <f t="shared" si="5"/>
        <v>0</v>
      </c>
      <c r="I37" s="16"/>
      <c r="J37" s="14"/>
      <c r="K37" s="13"/>
      <c r="L37" s="15">
        <f t="shared" si="4"/>
        <v>0</v>
      </c>
    </row>
    <row r="40" spans="1:12" ht="15.75" thickBot="1"/>
    <row r="41" spans="1:12">
      <c r="C41" s="63" t="s">
        <v>42</v>
      </c>
      <c r="D41" s="52"/>
    </row>
    <row r="42" spans="1:12" ht="15.75" thickBot="1">
      <c r="C42" s="70"/>
      <c r="D42" s="53"/>
      <c r="E42" s="54" t="s">
        <v>32</v>
      </c>
      <c r="F42" s="54"/>
      <c r="G42" s="54"/>
      <c r="H42" s="55"/>
      <c r="I42" s="54" t="s">
        <v>34</v>
      </c>
      <c r="J42" s="54"/>
      <c r="K42" s="54"/>
      <c r="L42" s="56"/>
    </row>
    <row r="43" spans="1:12">
      <c r="A43" s="5" t="s">
        <v>57</v>
      </c>
      <c r="B43" s="5" t="s">
        <v>5</v>
      </c>
      <c r="C43" s="65" t="s">
        <v>27</v>
      </c>
      <c r="D43" s="12" t="s">
        <v>28</v>
      </c>
      <c r="E43" s="18" t="s">
        <v>33</v>
      </c>
      <c r="F43" s="14" t="s">
        <v>29</v>
      </c>
      <c r="G43" s="13" t="s">
        <v>30</v>
      </c>
      <c r="H43" s="15" t="s">
        <v>31</v>
      </c>
      <c r="I43" s="16" t="s">
        <v>35</v>
      </c>
      <c r="J43" s="14" t="s">
        <v>36</v>
      </c>
      <c r="K43" s="13" t="s">
        <v>37</v>
      </c>
      <c r="L43" s="14" t="s">
        <v>38</v>
      </c>
    </row>
    <row r="44" spans="1:12">
      <c r="A44" s="5"/>
      <c r="B44" s="5"/>
      <c r="C44" s="66" t="s">
        <v>43</v>
      </c>
      <c r="D44" s="5" t="s">
        <v>44</v>
      </c>
      <c r="E44" s="18"/>
      <c r="F44" s="14">
        <v>45000</v>
      </c>
      <c r="G44" s="13">
        <v>10</v>
      </c>
      <c r="H44" s="15">
        <f>F44*(100-G44)%</f>
        <v>40500</v>
      </c>
      <c r="I44" s="16"/>
      <c r="J44" s="14">
        <v>46500</v>
      </c>
      <c r="K44" s="13">
        <v>9</v>
      </c>
      <c r="L44" s="25">
        <f t="shared" ref="L44:L51" si="6">J44*(100-K44)%</f>
        <v>42315</v>
      </c>
    </row>
    <row r="45" spans="1:12">
      <c r="A45" s="5"/>
      <c r="B45" s="5"/>
      <c r="C45" s="66" t="s">
        <v>26</v>
      </c>
      <c r="D45" s="5" t="s">
        <v>44</v>
      </c>
      <c r="E45" s="18"/>
      <c r="F45" s="14">
        <v>6785</v>
      </c>
      <c r="G45" s="13">
        <v>8.5</v>
      </c>
      <c r="H45" s="25">
        <f t="shared" ref="H45:H51" si="7">F45*(100-G45)%</f>
        <v>6208.2750000000005</v>
      </c>
      <c r="I45" s="16"/>
      <c r="J45" s="14"/>
      <c r="K45" s="13"/>
      <c r="L45" s="15">
        <f t="shared" si="6"/>
        <v>0</v>
      </c>
    </row>
    <row r="46" spans="1:12">
      <c r="A46" s="5"/>
      <c r="B46" s="5"/>
      <c r="C46" s="67"/>
      <c r="D46" s="5"/>
      <c r="E46" s="18"/>
      <c r="F46" s="14"/>
      <c r="G46" s="13"/>
      <c r="H46" s="15">
        <f t="shared" si="7"/>
        <v>0</v>
      </c>
      <c r="I46" s="16"/>
      <c r="J46" s="14"/>
      <c r="K46" s="13"/>
      <c r="L46" s="15">
        <f t="shared" si="6"/>
        <v>0</v>
      </c>
    </row>
    <row r="47" spans="1:12">
      <c r="A47" s="5"/>
      <c r="B47" s="5"/>
      <c r="C47" s="67"/>
      <c r="D47" s="5"/>
      <c r="E47" s="18"/>
      <c r="F47" s="14"/>
      <c r="G47" s="13"/>
      <c r="H47" s="15">
        <f t="shared" si="7"/>
        <v>0</v>
      </c>
      <c r="I47" s="16"/>
      <c r="J47" s="14"/>
      <c r="K47" s="13"/>
      <c r="L47" s="15">
        <f t="shared" si="6"/>
        <v>0</v>
      </c>
    </row>
    <row r="48" spans="1:12">
      <c r="A48" s="5"/>
      <c r="B48" s="5"/>
      <c r="C48" s="67"/>
      <c r="D48" s="5"/>
      <c r="E48" s="18"/>
      <c r="F48" s="14"/>
      <c r="G48" s="13"/>
      <c r="H48" s="15">
        <f t="shared" si="7"/>
        <v>0</v>
      </c>
      <c r="I48" s="16"/>
      <c r="J48" s="14"/>
      <c r="K48" s="13"/>
      <c r="L48" s="15">
        <f t="shared" si="6"/>
        <v>0</v>
      </c>
    </row>
    <row r="49" spans="1:12">
      <c r="A49" s="5"/>
      <c r="B49" s="5"/>
      <c r="C49" s="67"/>
      <c r="D49" s="5"/>
      <c r="E49" s="18"/>
      <c r="F49" s="14"/>
      <c r="G49" s="13"/>
      <c r="H49" s="15">
        <f t="shared" si="7"/>
        <v>0</v>
      </c>
      <c r="I49" s="16"/>
      <c r="J49" s="14"/>
      <c r="K49" s="13"/>
      <c r="L49" s="15">
        <f t="shared" si="6"/>
        <v>0</v>
      </c>
    </row>
    <row r="50" spans="1:12">
      <c r="A50" s="5"/>
      <c r="B50" s="5"/>
      <c r="C50" s="67"/>
      <c r="D50" s="5"/>
      <c r="E50" s="18"/>
      <c r="F50" s="14"/>
      <c r="G50" s="13"/>
      <c r="H50" s="15">
        <f t="shared" si="7"/>
        <v>0</v>
      </c>
      <c r="I50" s="16"/>
      <c r="J50" s="14"/>
      <c r="K50" s="13"/>
      <c r="L50" s="15">
        <f t="shared" si="6"/>
        <v>0</v>
      </c>
    </row>
    <row r="51" spans="1:12">
      <c r="A51" s="5"/>
      <c r="B51" s="5"/>
      <c r="C51" s="67"/>
      <c r="D51" s="5"/>
      <c r="E51" s="18"/>
      <c r="F51" s="14"/>
      <c r="G51" s="13"/>
      <c r="H51" s="15">
        <f t="shared" si="7"/>
        <v>0</v>
      </c>
      <c r="I51" s="16"/>
      <c r="J51" s="14"/>
      <c r="K51" s="13"/>
      <c r="L51" s="15">
        <f t="shared" si="6"/>
        <v>0</v>
      </c>
    </row>
  </sheetData>
  <mergeCells count="13">
    <mergeCell ref="N15:S16"/>
    <mergeCell ref="I28:L28"/>
    <mergeCell ref="E42:H42"/>
    <mergeCell ref="I42:L42"/>
    <mergeCell ref="E2:H2"/>
    <mergeCell ref="I2:L2"/>
    <mergeCell ref="E15:H15"/>
    <mergeCell ref="I15:L15"/>
    <mergeCell ref="C1:D2"/>
    <mergeCell ref="C14:D15"/>
    <mergeCell ref="C27:D28"/>
    <mergeCell ref="C41:D42"/>
    <mergeCell ref="E28:H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I10" sqref="I10"/>
    </sheetView>
  </sheetViews>
  <sheetFormatPr baseColWidth="10" defaultRowHeight="15"/>
  <cols>
    <col min="1" max="2" width="14" customWidth="1"/>
    <col min="3" max="3" width="23.5703125" customWidth="1"/>
    <col min="4" max="4" width="13" style="28" bestFit="1" customWidth="1"/>
  </cols>
  <sheetData>
    <row r="1" spans="1:7">
      <c r="A1" s="28"/>
      <c r="B1" s="28"/>
      <c r="C1" s="28"/>
    </row>
    <row r="2" spans="1:7">
      <c r="A2" s="57" t="s">
        <v>47</v>
      </c>
      <c r="B2" s="57" t="s">
        <v>5</v>
      </c>
      <c r="C2" s="29" t="s">
        <v>27</v>
      </c>
      <c r="D2" s="29" t="s">
        <v>48</v>
      </c>
    </row>
    <row r="3" spans="1:7">
      <c r="A3" s="57"/>
      <c r="B3" s="57"/>
      <c r="C3" s="31"/>
      <c r="D3" s="31"/>
    </row>
    <row r="4" spans="1:7">
      <c r="A4" s="59" t="s">
        <v>53</v>
      </c>
      <c r="B4" s="58" t="s">
        <v>21</v>
      </c>
      <c r="C4" s="6" t="s">
        <v>19</v>
      </c>
      <c r="D4" s="6" t="s">
        <v>20</v>
      </c>
    </row>
    <row r="5" spans="1:7">
      <c r="A5" s="60"/>
      <c r="B5" s="58"/>
      <c r="C5" s="6" t="s">
        <v>18</v>
      </c>
      <c r="D5" s="6" t="s">
        <v>20</v>
      </c>
    </row>
    <row r="6" spans="1:7">
      <c r="A6" s="60"/>
      <c r="B6" s="58" t="s">
        <v>17</v>
      </c>
      <c r="C6" s="6" t="s">
        <v>52</v>
      </c>
      <c r="D6" s="6" t="s">
        <v>20</v>
      </c>
    </row>
    <row r="7" spans="1:7">
      <c r="A7" s="61"/>
      <c r="B7" s="58"/>
      <c r="C7" s="6" t="s">
        <v>22</v>
      </c>
      <c r="D7" s="6" t="s">
        <v>20</v>
      </c>
    </row>
    <row r="8" spans="1:7">
      <c r="A8" s="57" t="s">
        <v>25</v>
      </c>
      <c r="B8" s="58"/>
      <c r="C8" s="6" t="s">
        <v>43</v>
      </c>
      <c r="D8" s="6" t="s">
        <v>51</v>
      </c>
    </row>
    <row r="9" spans="1:7">
      <c r="A9" s="57"/>
      <c r="B9" s="58"/>
      <c r="C9" s="6" t="s">
        <v>26</v>
      </c>
      <c r="D9" s="6" t="s">
        <v>51</v>
      </c>
    </row>
    <row r="13" spans="1:7">
      <c r="A13" s="71" t="s">
        <v>55</v>
      </c>
      <c r="B13" s="71"/>
      <c r="C13" s="71"/>
      <c r="D13" s="71"/>
      <c r="E13" s="71"/>
      <c r="F13" s="71"/>
      <c r="G13" s="71"/>
    </row>
    <row r="14" spans="1:7">
      <c r="A14" s="71"/>
      <c r="B14" s="71"/>
      <c r="C14" s="71"/>
      <c r="D14" s="71"/>
      <c r="E14" s="71"/>
      <c r="F14" s="71"/>
      <c r="G14" s="71"/>
    </row>
  </sheetData>
  <mergeCells count="10">
    <mergeCell ref="A13:G14"/>
    <mergeCell ref="A8:A9"/>
    <mergeCell ref="B8:B9"/>
    <mergeCell ref="A2:A3"/>
    <mergeCell ref="B2:B3"/>
    <mergeCell ref="D2:D3"/>
    <mergeCell ref="C2:C3"/>
    <mergeCell ref="A4:A7"/>
    <mergeCell ref="B4:B5"/>
    <mergeCell ref="B6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Recapitulatif</vt:lpstr>
      <vt:lpstr>prix par fournisseur</vt:lpstr>
      <vt:lpstr>Base de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EBPCI</dc:creator>
  <cp:lastModifiedBy>BUREAU EBPCI</cp:lastModifiedBy>
  <dcterms:created xsi:type="dcterms:W3CDTF">2014-08-21T10:20:47Z</dcterms:created>
  <dcterms:modified xsi:type="dcterms:W3CDTF">2014-08-21T13:11:33Z</dcterms:modified>
</cp:coreProperties>
</file>