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8C4F1C90-05EB-6A55-5F09-09C24B55AC0B}"/>
  <workbookPr codeName="ThisWorkbook" defaultThemeVersion="124226"/>
  <bookViews>
    <workbookView xWindow="240" yWindow="135" windowWidth="20115" windowHeight="7485" activeTab="1"/>
  </bookViews>
  <sheets>
    <sheet name="Plan" sheetId="1" r:id="rId1"/>
    <sheet name="journal" sheetId="2" r:id="rId2"/>
    <sheet name="grand livre" sheetId="3" r:id="rId3"/>
    <sheet name="balance" sheetId="4" r:id="rId4"/>
    <sheet name="bilan" sheetId="5" r:id="rId5"/>
  </sheets>
  <definedNames>
    <definedName name="plan">Plan!$A:$B</definedName>
    <definedName name="PLAN_COMPTALE">#REF!</definedName>
    <definedName name="_xlnm.Print_Area" localSheetId="2">'grand livre'!$A:$T</definedName>
    <definedName name="_xlnm.Print_Area" localSheetId="1">journal!$B:$G</definedName>
  </definedNames>
  <calcPr calcId="124519"/>
</workbook>
</file>

<file path=xl/calcChain.xml><?xml version="1.0" encoding="utf-8"?>
<calcChain xmlns="http://schemas.openxmlformats.org/spreadsheetml/2006/main">
  <c r="S1406" i="3"/>
  <c r="S1407" s="1"/>
  <c r="R1406"/>
  <c r="R1407" s="1"/>
  <c r="N1406"/>
  <c r="N1407" s="1"/>
  <c r="M1406"/>
  <c r="M1407" s="1"/>
  <c r="I1406"/>
  <c r="I1407" s="1"/>
  <c r="H1406"/>
  <c r="H1407" s="1"/>
  <c r="D1406"/>
  <c r="D1407" s="1"/>
  <c r="C1406"/>
  <c r="C1407" s="1"/>
  <c r="R1401"/>
  <c r="M1401"/>
  <c r="H1401"/>
  <c r="C1401"/>
  <c r="S1393"/>
  <c r="S1394" s="1"/>
  <c r="R1393"/>
  <c r="R1394" s="1"/>
  <c r="N1393"/>
  <c r="N1394" s="1"/>
  <c r="M1393"/>
  <c r="M1394" s="1"/>
  <c r="I1393"/>
  <c r="I1394" s="1"/>
  <c r="H1393"/>
  <c r="H1394" s="1"/>
  <c r="D1393"/>
  <c r="D1394" s="1"/>
  <c r="C1393"/>
  <c r="C1394" s="1"/>
  <c r="R1388"/>
  <c r="M1388"/>
  <c r="H1388"/>
  <c r="C1388"/>
  <c r="S1382"/>
  <c r="S1383" s="1"/>
  <c r="R1382"/>
  <c r="R1383" s="1"/>
  <c r="N1382"/>
  <c r="N1383" s="1"/>
  <c r="M1382"/>
  <c r="M1383" s="1"/>
  <c r="I1382"/>
  <c r="I1383" s="1"/>
  <c r="H1382"/>
  <c r="H1383" s="1"/>
  <c r="D1382"/>
  <c r="D1383" s="1"/>
  <c r="C1382"/>
  <c r="C1383" s="1"/>
  <c r="R1377"/>
  <c r="M1377"/>
  <c r="H1377"/>
  <c r="C1377"/>
  <c r="S1371"/>
  <c r="S1372" s="1"/>
  <c r="R1371"/>
  <c r="R1372" s="1"/>
  <c r="N1371"/>
  <c r="N1372" s="1"/>
  <c r="M1371"/>
  <c r="M1372" s="1"/>
  <c r="I1371"/>
  <c r="I1372" s="1"/>
  <c r="H1371"/>
  <c r="H1372" s="1"/>
  <c r="D1371"/>
  <c r="D1372" s="1"/>
  <c r="C1371"/>
  <c r="C1372" s="1"/>
  <c r="R1366"/>
  <c r="M1366"/>
  <c r="H1366"/>
  <c r="C1366"/>
  <c r="S1359"/>
  <c r="S1360" s="1"/>
  <c r="R1359"/>
  <c r="R1360" s="1"/>
  <c r="N1359"/>
  <c r="N1360" s="1"/>
  <c r="M1359"/>
  <c r="M1360" s="1"/>
  <c r="I1359"/>
  <c r="I1360" s="1"/>
  <c r="H1359"/>
  <c r="H1360" s="1"/>
  <c r="D1359"/>
  <c r="D1360" s="1"/>
  <c r="C1359"/>
  <c r="C1360" s="1"/>
  <c r="R1354"/>
  <c r="M1354"/>
  <c r="H1354"/>
  <c r="C1354"/>
  <c r="S1346"/>
  <c r="S1347" s="1"/>
  <c r="R1346"/>
  <c r="R1347" s="1"/>
  <c r="N1346"/>
  <c r="N1347" s="1"/>
  <c r="M1346"/>
  <c r="M1347" s="1"/>
  <c r="I1346"/>
  <c r="I1347" s="1"/>
  <c r="H1346"/>
  <c r="H1347" s="1"/>
  <c r="D1346"/>
  <c r="D1347" s="1"/>
  <c r="C1346"/>
  <c r="C1347" s="1"/>
  <c r="R1341"/>
  <c r="M1341"/>
  <c r="H1341"/>
  <c r="C1341"/>
  <c r="S1335"/>
  <c r="S1336" s="1"/>
  <c r="R1335"/>
  <c r="R1336" s="1"/>
  <c r="N1335"/>
  <c r="N1336" s="1"/>
  <c r="M1335"/>
  <c r="M1336" s="1"/>
  <c r="I1335"/>
  <c r="I1336" s="1"/>
  <c r="H1335"/>
  <c r="H1336" s="1"/>
  <c r="D1335"/>
  <c r="D1336" s="1"/>
  <c r="C1335"/>
  <c r="C1336" s="1"/>
  <c r="R1330"/>
  <c r="M1330"/>
  <c r="H1330"/>
  <c r="C1330"/>
  <c r="S1324"/>
  <c r="S1325" s="1"/>
  <c r="R1324"/>
  <c r="R1325" s="1"/>
  <c r="N1324"/>
  <c r="N1325" s="1"/>
  <c r="M1324"/>
  <c r="M1325" s="1"/>
  <c r="I1324"/>
  <c r="I1325" s="1"/>
  <c r="H1324"/>
  <c r="H1325" s="1"/>
  <c r="D1324"/>
  <c r="D1325" s="1"/>
  <c r="C1324"/>
  <c r="C1325" s="1"/>
  <c r="R1319"/>
  <c r="M1319"/>
  <c r="H1319"/>
  <c r="C1319"/>
  <c r="S1312"/>
  <c r="S1313" s="1"/>
  <c r="R1312"/>
  <c r="R1313" s="1"/>
  <c r="N1312"/>
  <c r="N1313" s="1"/>
  <c r="M1312"/>
  <c r="M1313" s="1"/>
  <c r="I1312"/>
  <c r="I1313" s="1"/>
  <c r="H1312"/>
  <c r="H1313" s="1"/>
  <c r="D1312"/>
  <c r="D1313" s="1"/>
  <c r="C1312"/>
  <c r="C1313" s="1"/>
  <c r="R1307"/>
  <c r="M1307"/>
  <c r="H1307"/>
  <c r="C1307"/>
  <c r="S1299"/>
  <c r="S1300" s="1"/>
  <c r="R1299"/>
  <c r="R1300" s="1"/>
  <c r="N1299"/>
  <c r="N1300" s="1"/>
  <c r="M1299"/>
  <c r="M1300" s="1"/>
  <c r="I1299"/>
  <c r="I1300" s="1"/>
  <c r="H1299"/>
  <c r="H1300" s="1"/>
  <c r="D1299"/>
  <c r="D1300" s="1"/>
  <c r="C1299"/>
  <c r="C1300" s="1"/>
  <c r="R1294"/>
  <c r="M1294"/>
  <c r="H1294"/>
  <c r="C1294"/>
  <c r="S1288"/>
  <c r="S1289" s="1"/>
  <c r="R1288"/>
  <c r="R1289" s="1"/>
  <c r="N1288"/>
  <c r="N1289" s="1"/>
  <c r="M1288"/>
  <c r="M1289" s="1"/>
  <c r="I1288"/>
  <c r="I1289" s="1"/>
  <c r="H1288"/>
  <c r="H1289" s="1"/>
  <c r="D1288"/>
  <c r="D1289" s="1"/>
  <c r="C1288"/>
  <c r="C1289" s="1"/>
  <c r="R1283"/>
  <c r="M1283"/>
  <c r="H1283"/>
  <c r="C1283"/>
  <c r="S1277"/>
  <c r="S1278" s="1"/>
  <c r="R1277"/>
  <c r="R1278" s="1"/>
  <c r="N1277"/>
  <c r="N1278" s="1"/>
  <c r="M1277"/>
  <c r="M1278" s="1"/>
  <c r="I1277"/>
  <c r="I1278" s="1"/>
  <c r="H1277"/>
  <c r="H1278" s="1"/>
  <c r="D1277"/>
  <c r="D1278" s="1"/>
  <c r="C1277"/>
  <c r="C1278" s="1"/>
  <c r="R1272"/>
  <c r="M1272"/>
  <c r="H1272"/>
  <c r="C1272"/>
  <c r="S1265"/>
  <c r="S1266" s="1"/>
  <c r="R1265"/>
  <c r="R1266" s="1"/>
  <c r="N1265"/>
  <c r="N1266" s="1"/>
  <c r="M1265"/>
  <c r="M1266" s="1"/>
  <c r="I1265"/>
  <c r="I1266" s="1"/>
  <c r="H1265"/>
  <c r="H1266" s="1"/>
  <c r="D1265"/>
  <c r="D1266" s="1"/>
  <c r="C1265"/>
  <c r="C1266" s="1"/>
  <c r="R1260"/>
  <c r="M1260"/>
  <c r="H1260"/>
  <c r="C1260"/>
  <c r="S1252"/>
  <c r="S1253" s="1"/>
  <c r="R1252"/>
  <c r="R1253" s="1"/>
  <c r="N1252"/>
  <c r="N1253" s="1"/>
  <c r="M1252"/>
  <c r="M1253" s="1"/>
  <c r="I1252"/>
  <c r="I1253" s="1"/>
  <c r="H1252"/>
  <c r="H1253" s="1"/>
  <c r="D1252"/>
  <c r="D1253" s="1"/>
  <c r="C1252"/>
  <c r="C1253" s="1"/>
  <c r="R1247"/>
  <c r="M1247"/>
  <c r="H1247"/>
  <c r="C1247"/>
  <c r="S1241"/>
  <c r="S1242" s="1"/>
  <c r="R1241"/>
  <c r="R1242" s="1"/>
  <c r="N1241"/>
  <c r="N1242" s="1"/>
  <c r="M1241"/>
  <c r="M1242" s="1"/>
  <c r="I1241"/>
  <c r="I1242" s="1"/>
  <c r="H1241"/>
  <c r="H1242" s="1"/>
  <c r="D1241"/>
  <c r="D1242" s="1"/>
  <c r="C1241"/>
  <c r="C1242" s="1"/>
  <c r="R1236"/>
  <c r="M1236"/>
  <c r="H1236"/>
  <c r="C1236"/>
  <c r="S1230"/>
  <c r="S1231" s="1"/>
  <c r="R1230"/>
  <c r="R1231" s="1"/>
  <c r="N1230"/>
  <c r="N1231" s="1"/>
  <c r="M1230"/>
  <c r="M1231" s="1"/>
  <c r="I1230"/>
  <c r="I1231" s="1"/>
  <c r="H1230"/>
  <c r="H1231" s="1"/>
  <c r="D1230"/>
  <c r="D1231" s="1"/>
  <c r="C1230"/>
  <c r="C1231" s="1"/>
  <c r="R1225"/>
  <c r="M1225"/>
  <c r="H1225"/>
  <c r="C1225"/>
  <c r="S1218"/>
  <c r="S1219" s="1"/>
  <c r="R1218"/>
  <c r="R1219" s="1"/>
  <c r="N1218"/>
  <c r="N1219" s="1"/>
  <c r="M1218"/>
  <c r="M1219" s="1"/>
  <c r="I1218"/>
  <c r="I1219" s="1"/>
  <c r="H1218"/>
  <c r="H1219" s="1"/>
  <c r="D1218"/>
  <c r="D1219" s="1"/>
  <c r="C1218"/>
  <c r="C1219" s="1"/>
  <c r="R1213"/>
  <c r="M1213"/>
  <c r="H1213"/>
  <c r="C1213"/>
  <c r="S1205"/>
  <c r="S1206" s="1"/>
  <c r="R1205"/>
  <c r="R1206" s="1"/>
  <c r="N1205"/>
  <c r="N1206" s="1"/>
  <c r="M1205"/>
  <c r="M1206" s="1"/>
  <c r="I1205"/>
  <c r="I1206" s="1"/>
  <c r="H1205"/>
  <c r="H1206" s="1"/>
  <c r="D1205"/>
  <c r="D1206" s="1"/>
  <c r="C1205"/>
  <c r="C1206" s="1"/>
  <c r="R1200"/>
  <c r="M1200"/>
  <c r="H1200"/>
  <c r="C1200"/>
  <c r="S1194"/>
  <c r="S1195" s="1"/>
  <c r="R1194"/>
  <c r="R1195" s="1"/>
  <c r="N1194"/>
  <c r="N1195" s="1"/>
  <c r="M1194"/>
  <c r="M1195" s="1"/>
  <c r="I1194"/>
  <c r="I1195" s="1"/>
  <c r="H1194"/>
  <c r="H1195" s="1"/>
  <c r="D1194"/>
  <c r="D1195" s="1"/>
  <c r="C1194"/>
  <c r="C1195" s="1"/>
  <c r="R1189"/>
  <c r="M1189"/>
  <c r="H1189"/>
  <c r="C1189"/>
  <c r="S1183"/>
  <c r="S1184" s="1"/>
  <c r="R1183"/>
  <c r="R1184" s="1"/>
  <c r="N1183"/>
  <c r="N1184" s="1"/>
  <c r="M1183"/>
  <c r="M1184" s="1"/>
  <c r="I1183"/>
  <c r="I1184" s="1"/>
  <c r="H1183"/>
  <c r="H1184" s="1"/>
  <c r="D1183"/>
  <c r="D1184" s="1"/>
  <c r="C1183"/>
  <c r="C1184" s="1"/>
  <c r="R1178"/>
  <c r="M1178"/>
  <c r="H1178"/>
  <c r="C1178"/>
  <c r="S1171"/>
  <c r="S1172" s="1"/>
  <c r="R1171"/>
  <c r="R1172" s="1"/>
  <c r="N1171"/>
  <c r="N1172" s="1"/>
  <c r="M1171"/>
  <c r="M1172" s="1"/>
  <c r="I1171"/>
  <c r="I1172" s="1"/>
  <c r="H1171"/>
  <c r="H1172" s="1"/>
  <c r="D1171"/>
  <c r="D1172" s="1"/>
  <c r="C1171"/>
  <c r="C1172" s="1"/>
  <c r="R1166"/>
  <c r="M1166"/>
  <c r="H1166"/>
  <c r="C1166"/>
  <c r="S1158"/>
  <c r="R1158"/>
  <c r="R1159" s="1"/>
  <c r="N1158"/>
  <c r="N1159" s="1"/>
  <c r="M1158"/>
  <c r="M1159" s="1"/>
  <c r="I1158"/>
  <c r="I1159" s="1"/>
  <c r="H1158"/>
  <c r="H1159" s="1"/>
  <c r="D1158"/>
  <c r="D1159" s="1"/>
  <c r="C1158"/>
  <c r="C1159" s="1"/>
  <c r="R1153"/>
  <c r="M1153"/>
  <c r="H1153"/>
  <c r="C1153"/>
  <c r="S1147"/>
  <c r="S1148" s="1"/>
  <c r="R1147"/>
  <c r="R1148" s="1"/>
  <c r="N1147"/>
  <c r="N1148" s="1"/>
  <c r="M1147"/>
  <c r="M1148" s="1"/>
  <c r="I1147"/>
  <c r="I1148" s="1"/>
  <c r="H1147"/>
  <c r="H1148" s="1"/>
  <c r="D1147"/>
  <c r="D1148" s="1"/>
  <c r="C1147"/>
  <c r="C1148" s="1"/>
  <c r="R1142"/>
  <c r="M1142"/>
  <c r="H1142"/>
  <c r="C1142"/>
  <c r="S1136"/>
  <c r="S1137" s="1"/>
  <c r="R1136"/>
  <c r="R1137" s="1"/>
  <c r="N1136"/>
  <c r="N1137" s="1"/>
  <c r="M1136"/>
  <c r="M1137" s="1"/>
  <c r="I1136"/>
  <c r="I1137" s="1"/>
  <c r="H1136"/>
  <c r="H1137" s="1"/>
  <c r="D1136"/>
  <c r="D1137" s="1"/>
  <c r="C1136"/>
  <c r="C1137" s="1"/>
  <c r="R1131"/>
  <c r="M1131"/>
  <c r="H1131"/>
  <c r="C1131"/>
  <c r="S1124"/>
  <c r="S1125" s="1"/>
  <c r="R1124"/>
  <c r="R1125" s="1"/>
  <c r="N1124"/>
  <c r="N1125" s="1"/>
  <c r="M1124"/>
  <c r="M1125" s="1"/>
  <c r="I1124"/>
  <c r="I1125" s="1"/>
  <c r="H1124"/>
  <c r="H1125" s="1"/>
  <c r="D1124"/>
  <c r="D1125" s="1"/>
  <c r="C1124"/>
  <c r="C1125" s="1"/>
  <c r="R1119"/>
  <c r="M1119"/>
  <c r="H1119"/>
  <c r="C1119"/>
  <c r="S1111"/>
  <c r="S1112" s="1"/>
  <c r="R1111"/>
  <c r="R1112" s="1"/>
  <c r="N1111"/>
  <c r="N1112" s="1"/>
  <c r="M1111"/>
  <c r="M1112" s="1"/>
  <c r="I1111"/>
  <c r="I1112" s="1"/>
  <c r="H1111"/>
  <c r="H1112" s="1"/>
  <c r="D1111"/>
  <c r="D1112" s="1"/>
  <c r="C1111"/>
  <c r="C1112" s="1"/>
  <c r="R1106"/>
  <c r="M1106"/>
  <c r="H1106"/>
  <c r="C1106"/>
  <c r="S1100"/>
  <c r="S1101" s="1"/>
  <c r="R1100"/>
  <c r="R1101" s="1"/>
  <c r="N1100"/>
  <c r="N1101" s="1"/>
  <c r="M1100"/>
  <c r="M1101" s="1"/>
  <c r="I1100"/>
  <c r="I1101" s="1"/>
  <c r="H1100"/>
  <c r="H1101" s="1"/>
  <c r="D1100"/>
  <c r="D1101" s="1"/>
  <c r="C1100"/>
  <c r="C1101" s="1"/>
  <c r="R1095"/>
  <c r="M1095"/>
  <c r="H1095"/>
  <c r="C1095"/>
  <c r="S1089"/>
  <c r="S1090" s="1"/>
  <c r="R1089"/>
  <c r="R1090" s="1"/>
  <c r="N1089"/>
  <c r="N1090" s="1"/>
  <c r="M1089"/>
  <c r="M1090" s="1"/>
  <c r="I1089"/>
  <c r="I1090" s="1"/>
  <c r="H1089"/>
  <c r="H1090" s="1"/>
  <c r="D1089"/>
  <c r="D1090" s="1"/>
  <c r="C1089"/>
  <c r="C1090" s="1"/>
  <c r="R1084"/>
  <c r="M1084"/>
  <c r="H1084"/>
  <c r="C1084"/>
  <c r="S1077"/>
  <c r="S1078" s="1"/>
  <c r="R1077"/>
  <c r="R1078" s="1"/>
  <c r="N1077"/>
  <c r="N1078" s="1"/>
  <c r="M1077"/>
  <c r="M1078" s="1"/>
  <c r="I1077"/>
  <c r="I1078" s="1"/>
  <c r="H1077"/>
  <c r="H1078" s="1"/>
  <c r="D1077"/>
  <c r="D1078" s="1"/>
  <c r="C1077"/>
  <c r="C1078" s="1"/>
  <c r="R1072"/>
  <c r="M1072"/>
  <c r="H1072"/>
  <c r="C1072"/>
  <c r="S1064"/>
  <c r="S1065" s="1"/>
  <c r="R1064"/>
  <c r="R1065" s="1"/>
  <c r="N1064"/>
  <c r="N1065" s="1"/>
  <c r="M1064"/>
  <c r="M1065" s="1"/>
  <c r="I1064"/>
  <c r="I1065" s="1"/>
  <c r="H1064"/>
  <c r="H1065" s="1"/>
  <c r="D1064"/>
  <c r="D1065" s="1"/>
  <c r="C1064"/>
  <c r="C1065" s="1"/>
  <c r="R1059"/>
  <c r="M1059"/>
  <c r="H1059"/>
  <c r="C1059"/>
  <c r="S1053"/>
  <c r="S1054" s="1"/>
  <c r="R1053"/>
  <c r="R1054" s="1"/>
  <c r="N1053"/>
  <c r="N1054" s="1"/>
  <c r="M1053"/>
  <c r="M1054" s="1"/>
  <c r="I1053"/>
  <c r="I1054" s="1"/>
  <c r="H1053"/>
  <c r="H1054" s="1"/>
  <c r="D1053"/>
  <c r="D1054" s="1"/>
  <c r="C1053"/>
  <c r="C1054" s="1"/>
  <c r="R1048"/>
  <c r="M1048"/>
  <c r="H1048"/>
  <c r="C1048"/>
  <c r="S1042"/>
  <c r="S1043" s="1"/>
  <c r="R1042"/>
  <c r="R1043" s="1"/>
  <c r="N1042"/>
  <c r="N1043" s="1"/>
  <c r="M1042"/>
  <c r="M1043" s="1"/>
  <c r="I1042"/>
  <c r="I1043" s="1"/>
  <c r="H1042"/>
  <c r="H1043" s="1"/>
  <c r="D1042"/>
  <c r="D1043" s="1"/>
  <c r="C1042"/>
  <c r="C1043" s="1"/>
  <c r="R1037"/>
  <c r="M1037"/>
  <c r="H1037"/>
  <c r="C1037"/>
  <c r="S1030"/>
  <c r="S1031" s="1"/>
  <c r="R1030"/>
  <c r="R1031" s="1"/>
  <c r="N1030"/>
  <c r="N1031" s="1"/>
  <c r="M1030"/>
  <c r="M1031" s="1"/>
  <c r="I1030"/>
  <c r="I1031" s="1"/>
  <c r="H1030"/>
  <c r="H1031" s="1"/>
  <c r="D1030"/>
  <c r="D1031" s="1"/>
  <c r="C1030"/>
  <c r="C1031" s="1"/>
  <c r="R1025"/>
  <c r="M1025"/>
  <c r="H1025"/>
  <c r="C1025"/>
  <c r="S1017"/>
  <c r="S1018" s="1"/>
  <c r="R1017"/>
  <c r="R1018" s="1"/>
  <c r="N1017"/>
  <c r="N1018" s="1"/>
  <c r="M1017"/>
  <c r="M1018" s="1"/>
  <c r="I1017"/>
  <c r="I1018" s="1"/>
  <c r="H1017"/>
  <c r="H1018" s="1"/>
  <c r="D1017"/>
  <c r="D1018" s="1"/>
  <c r="C1017"/>
  <c r="C1018" s="1"/>
  <c r="R1012"/>
  <c r="M1012"/>
  <c r="H1012"/>
  <c r="C1012"/>
  <c r="S1006"/>
  <c r="S1007" s="1"/>
  <c r="R1006"/>
  <c r="R1007" s="1"/>
  <c r="N1006"/>
  <c r="N1007" s="1"/>
  <c r="M1006"/>
  <c r="M1007" s="1"/>
  <c r="I1006"/>
  <c r="I1007" s="1"/>
  <c r="H1006"/>
  <c r="H1007" s="1"/>
  <c r="D1006"/>
  <c r="D1007" s="1"/>
  <c r="C1006"/>
  <c r="C1007" s="1"/>
  <c r="R1001"/>
  <c r="M1001"/>
  <c r="H1001"/>
  <c r="C1001"/>
  <c r="S995"/>
  <c r="S996" s="1"/>
  <c r="R995"/>
  <c r="R996" s="1"/>
  <c r="N995"/>
  <c r="N996" s="1"/>
  <c r="M995"/>
  <c r="M996" s="1"/>
  <c r="I995"/>
  <c r="I996" s="1"/>
  <c r="H995"/>
  <c r="H996" s="1"/>
  <c r="D995"/>
  <c r="D996" s="1"/>
  <c r="C995"/>
  <c r="C996" s="1"/>
  <c r="R990"/>
  <c r="M990"/>
  <c r="H990"/>
  <c r="C990"/>
  <c r="S983"/>
  <c r="S984" s="1"/>
  <c r="R983"/>
  <c r="R984" s="1"/>
  <c r="N983"/>
  <c r="N984" s="1"/>
  <c r="M983"/>
  <c r="M984" s="1"/>
  <c r="I983"/>
  <c r="I984" s="1"/>
  <c r="H983"/>
  <c r="H984" s="1"/>
  <c r="D983"/>
  <c r="D984" s="1"/>
  <c r="C983"/>
  <c r="C984" s="1"/>
  <c r="R978"/>
  <c r="M978"/>
  <c r="H978"/>
  <c r="C978"/>
  <c r="S970"/>
  <c r="S971" s="1"/>
  <c r="R970"/>
  <c r="R971" s="1"/>
  <c r="N970"/>
  <c r="N971" s="1"/>
  <c r="M970"/>
  <c r="M971" s="1"/>
  <c r="I970"/>
  <c r="I971" s="1"/>
  <c r="H970"/>
  <c r="H971" s="1"/>
  <c r="D970"/>
  <c r="D971" s="1"/>
  <c r="C970"/>
  <c r="C971" s="1"/>
  <c r="R965"/>
  <c r="M965"/>
  <c r="H965"/>
  <c r="C965"/>
  <c r="S959"/>
  <c r="S960" s="1"/>
  <c r="R959"/>
  <c r="R960" s="1"/>
  <c r="N959"/>
  <c r="N960" s="1"/>
  <c r="M959"/>
  <c r="M960" s="1"/>
  <c r="I959"/>
  <c r="I960" s="1"/>
  <c r="H959"/>
  <c r="H960" s="1"/>
  <c r="D959"/>
  <c r="D960" s="1"/>
  <c r="C959"/>
  <c r="C960" s="1"/>
  <c r="R954"/>
  <c r="M954"/>
  <c r="H954"/>
  <c r="C954"/>
  <c r="S948"/>
  <c r="S949" s="1"/>
  <c r="R948"/>
  <c r="R949" s="1"/>
  <c r="N948"/>
  <c r="N949" s="1"/>
  <c r="M948"/>
  <c r="M949" s="1"/>
  <c r="I948"/>
  <c r="I949" s="1"/>
  <c r="H948"/>
  <c r="H949" s="1"/>
  <c r="D948"/>
  <c r="D949" s="1"/>
  <c r="C948"/>
  <c r="C949" s="1"/>
  <c r="R943"/>
  <c r="M943"/>
  <c r="H943"/>
  <c r="C943"/>
  <c r="S936"/>
  <c r="S937" s="1"/>
  <c r="R936"/>
  <c r="R937" s="1"/>
  <c r="N936"/>
  <c r="N937" s="1"/>
  <c r="M936"/>
  <c r="M937" s="1"/>
  <c r="I936"/>
  <c r="I937" s="1"/>
  <c r="H936"/>
  <c r="H937" s="1"/>
  <c r="D936"/>
  <c r="D937" s="1"/>
  <c r="C936"/>
  <c r="C937" s="1"/>
  <c r="R931"/>
  <c r="M931"/>
  <c r="H931"/>
  <c r="C931"/>
  <c r="S923"/>
  <c r="S924" s="1"/>
  <c r="R923"/>
  <c r="R924" s="1"/>
  <c r="N923"/>
  <c r="N924" s="1"/>
  <c r="M923"/>
  <c r="M924" s="1"/>
  <c r="I923"/>
  <c r="I924" s="1"/>
  <c r="H923"/>
  <c r="H924" s="1"/>
  <c r="D923"/>
  <c r="D924" s="1"/>
  <c r="C923"/>
  <c r="C924" s="1"/>
  <c r="R918"/>
  <c r="M918"/>
  <c r="H918"/>
  <c r="C918"/>
  <c r="S912"/>
  <c r="R912"/>
  <c r="R913" s="1"/>
  <c r="N912"/>
  <c r="M912"/>
  <c r="M913" s="1"/>
  <c r="I912"/>
  <c r="I913" s="1"/>
  <c r="H912"/>
  <c r="H913" s="1"/>
  <c r="D912"/>
  <c r="D913" s="1"/>
  <c r="C912"/>
  <c r="C913" s="1"/>
  <c r="R907"/>
  <c r="M907"/>
  <c r="H907"/>
  <c r="C907"/>
  <c r="S901"/>
  <c r="S902" s="1"/>
  <c r="R901"/>
  <c r="R902" s="1"/>
  <c r="N901"/>
  <c r="N902" s="1"/>
  <c r="M901"/>
  <c r="M902" s="1"/>
  <c r="I901"/>
  <c r="I902" s="1"/>
  <c r="H901"/>
  <c r="H902" s="1"/>
  <c r="D901"/>
  <c r="D902" s="1"/>
  <c r="C901"/>
  <c r="C902" s="1"/>
  <c r="R896"/>
  <c r="M896"/>
  <c r="H896"/>
  <c r="C896"/>
  <c r="S889"/>
  <c r="S890" s="1"/>
  <c r="R889"/>
  <c r="R890" s="1"/>
  <c r="N889"/>
  <c r="N890" s="1"/>
  <c r="M889"/>
  <c r="M890" s="1"/>
  <c r="I889"/>
  <c r="I890" s="1"/>
  <c r="H889"/>
  <c r="H890" s="1"/>
  <c r="D889"/>
  <c r="D890" s="1"/>
  <c r="C889"/>
  <c r="C890" s="1"/>
  <c r="R884"/>
  <c r="M884"/>
  <c r="H884"/>
  <c r="C884"/>
  <c r="S876"/>
  <c r="S877" s="1"/>
  <c r="R876"/>
  <c r="R877" s="1"/>
  <c r="N876"/>
  <c r="N877" s="1"/>
  <c r="M876"/>
  <c r="M877" s="1"/>
  <c r="I876"/>
  <c r="I877" s="1"/>
  <c r="H876"/>
  <c r="H877" s="1"/>
  <c r="D876"/>
  <c r="D877" s="1"/>
  <c r="C876"/>
  <c r="C877" s="1"/>
  <c r="R871"/>
  <c r="M871"/>
  <c r="H871"/>
  <c r="C871"/>
  <c r="S865"/>
  <c r="S866" s="1"/>
  <c r="R865"/>
  <c r="R866" s="1"/>
  <c r="N865"/>
  <c r="N866" s="1"/>
  <c r="M865"/>
  <c r="M866" s="1"/>
  <c r="I865"/>
  <c r="I866" s="1"/>
  <c r="H865"/>
  <c r="H866" s="1"/>
  <c r="D865"/>
  <c r="D866" s="1"/>
  <c r="C865"/>
  <c r="C866" s="1"/>
  <c r="R860"/>
  <c r="M860"/>
  <c r="H860"/>
  <c r="C860"/>
  <c r="S854"/>
  <c r="S855" s="1"/>
  <c r="R854"/>
  <c r="R855" s="1"/>
  <c r="N854"/>
  <c r="N855" s="1"/>
  <c r="M854"/>
  <c r="M855" s="1"/>
  <c r="I854"/>
  <c r="I855" s="1"/>
  <c r="H854"/>
  <c r="H855" s="1"/>
  <c r="D854"/>
  <c r="D855" s="1"/>
  <c r="C854"/>
  <c r="C855" s="1"/>
  <c r="R849"/>
  <c r="M849"/>
  <c r="H849"/>
  <c r="C849"/>
  <c r="S842"/>
  <c r="S843" s="1"/>
  <c r="R842"/>
  <c r="R843" s="1"/>
  <c r="N842"/>
  <c r="N843" s="1"/>
  <c r="M842"/>
  <c r="M843" s="1"/>
  <c r="I842"/>
  <c r="I843" s="1"/>
  <c r="H842"/>
  <c r="H843" s="1"/>
  <c r="D842"/>
  <c r="D843" s="1"/>
  <c r="C842"/>
  <c r="C843" s="1"/>
  <c r="R837"/>
  <c r="M837"/>
  <c r="H837"/>
  <c r="C837"/>
  <c r="S829"/>
  <c r="S830" s="1"/>
  <c r="R829"/>
  <c r="R830" s="1"/>
  <c r="N829"/>
  <c r="N830" s="1"/>
  <c r="M829"/>
  <c r="M830" s="1"/>
  <c r="I829"/>
  <c r="I830" s="1"/>
  <c r="H829"/>
  <c r="H830" s="1"/>
  <c r="D829"/>
  <c r="D830" s="1"/>
  <c r="C829"/>
  <c r="C830" s="1"/>
  <c r="R824"/>
  <c r="M824"/>
  <c r="H824"/>
  <c r="C824"/>
  <c r="S818"/>
  <c r="S819" s="1"/>
  <c r="R818"/>
  <c r="R819" s="1"/>
  <c r="N818"/>
  <c r="N819" s="1"/>
  <c r="M818"/>
  <c r="M819" s="1"/>
  <c r="I818"/>
  <c r="I819" s="1"/>
  <c r="H818"/>
  <c r="H819" s="1"/>
  <c r="D818"/>
  <c r="D819" s="1"/>
  <c r="C818"/>
  <c r="C819" s="1"/>
  <c r="R813"/>
  <c r="M813"/>
  <c r="H813"/>
  <c r="C813"/>
  <c r="S807"/>
  <c r="S808" s="1"/>
  <c r="R807"/>
  <c r="R808" s="1"/>
  <c r="N807"/>
  <c r="N808" s="1"/>
  <c r="M807"/>
  <c r="M808" s="1"/>
  <c r="I807"/>
  <c r="I808" s="1"/>
  <c r="H807"/>
  <c r="H808" s="1"/>
  <c r="D807"/>
  <c r="D808" s="1"/>
  <c r="C807"/>
  <c r="C808" s="1"/>
  <c r="R802"/>
  <c r="M802"/>
  <c r="H802"/>
  <c r="C802"/>
  <c r="S795"/>
  <c r="S796" s="1"/>
  <c r="R795"/>
  <c r="R796" s="1"/>
  <c r="N795"/>
  <c r="N796" s="1"/>
  <c r="M795"/>
  <c r="M796" s="1"/>
  <c r="I795"/>
  <c r="I796" s="1"/>
  <c r="H795"/>
  <c r="H796" s="1"/>
  <c r="D795"/>
  <c r="D796" s="1"/>
  <c r="C795"/>
  <c r="C796" s="1"/>
  <c r="R790"/>
  <c r="M790"/>
  <c r="H790"/>
  <c r="C790"/>
  <c r="S782"/>
  <c r="S783" s="1"/>
  <c r="R782"/>
  <c r="R783" s="1"/>
  <c r="N782"/>
  <c r="N783" s="1"/>
  <c r="M782"/>
  <c r="M783" s="1"/>
  <c r="I782"/>
  <c r="I783" s="1"/>
  <c r="H782"/>
  <c r="H783" s="1"/>
  <c r="D782"/>
  <c r="D783" s="1"/>
  <c r="C782"/>
  <c r="C783" s="1"/>
  <c r="R777"/>
  <c r="M777"/>
  <c r="H777"/>
  <c r="C777"/>
  <c r="S771"/>
  <c r="S772" s="1"/>
  <c r="R771"/>
  <c r="R772" s="1"/>
  <c r="N771"/>
  <c r="N772" s="1"/>
  <c r="M771"/>
  <c r="M772" s="1"/>
  <c r="I771"/>
  <c r="I772" s="1"/>
  <c r="H771"/>
  <c r="H772" s="1"/>
  <c r="D771"/>
  <c r="D772" s="1"/>
  <c r="C771"/>
  <c r="C772" s="1"/>
  <c r="R766"/>
  <c r="M766"/>
  <c r="H766"/>
  <c r="C766"/>
  <c r="S760"/>
  <c r="S761" s="1"/>
  <c r="R760"/>
  <c r="R761" s="1"/>
  <c r="N760"/>
  <c r="N761" s="1"/>
  <c r="M760"/>
  <c r="M761" s="1"/>
  <c r="I760"/>
  <c r="I761" s="1"/>
  <c r="H760"/>
  <c r="H761" s="1"/>
  <c r="D760"/>
  <c r="D761" s="1"/>
  <c r="C760"/>
  <c r="C761" s="1"/>
  <c r="R755"/>
  <c r="M755"/>
  <c r="H755"/>
  <c r="C755"/>
  <c r="S748"/>
  <c r="S749" s="1"/>
  <c r="R748"/>
  <c r="R749" s="1"/>
  <c r="N748"/>
  <c r="N749" s="1"/>
  <c r="M748"/>
  <c r="M749" s="1"/>
  <c r="I748"/>
  <c r="I749" s="1"/>
  <c r="H748"/>
  <c r="H749" s="1"/>
  <c r="D748"/>
  <c r="D749" s="1"/>
  <c r="C748"/>
  <c r="C749" s="1"/>
  <c r="R743"/>
  <c r="M743"/>
  <c r="H743"/>
  <c r="C743"/>
  <c r="S735"/>
  <c r="S736" s="1"/>
  <c r="R735"/>
  <c r="R736" s="1"/>
  <c r="N735"/>
  <c r="N736" s="1"/>
  <c r="M735"/>
  <c r="M736" s="1"/>
  <c r="I735"/>
  <c r="I736" s="1"/>
  <c r="H735"/>
  <c r="H736" s="1"/>
  <c r="D735"/>
  <c r="D736" s="1"/>
  <c r="C735"/>
  <c r="C736" s="1"/>
  <c r="R730"/>
  <c r="M730"/>
  <c r="H730"/>
  <c r="C730"/>
  <c r="S724"/>
  <c r="S725" s="1"/>
  <c r="R724"/>
  <c r="R725" s="1"/>
  <c r="N724"/>
  <c r="N725" s="1"/>
  <c r="M724"/>
  <c r="M725" s="1"/>
  <c r="I724"/>
  <c r="I725" s="1"/>
  <c r="H724"/>
  <c r="H725" s="1"/>
  <c r="D724"/>
  <c r="D725" s="1"/>
  <c r="C724"/>
  <c r="C725" s="1"/>
  <c r="R719"/>
  <c r="M719"/>
  <c r="H719"/>
  <c r="C719"/>
  <c r="S713"/>
  <c r="S714" s="1"/>
  <c r="R713"/>
  <c r="R714" s="1"/>
  <c r="N713"/>
  <c r="N714" s="1"/>
  <c r="M713"/>
  <c r="M714" s="1"/>
  <c r="I713"/>
  <c r="I714" s="1"/>
  <c r="H713"/>
  <c r="H714" s="1"/>
  <c r="D713"/>
  <c r="D714" s="1"/>
  <c r="C713"/>
  <c r="C714" s="1"/>
  <c r="R708"/>
  <c r="M708"/>
  <c r="H708"/>
  <c r="C708"/>
  <c r="S701"/>
  <c r="S702" s="1"/>
  <c r="R701"/>
  <c r="R702" s="1"/>
  <c r="N701"/>
  <c r="N702" s="1"/>
  <c r="M701"/>
  <c r="M702" s="1"/>
  <c r="I701"/>
  <c r="I702" s="1"/>
  <c r="H701"/>
  <c r="H702" s="1"/>
  <c r="D701"/>
  <c r="D702" s="1"/>
  <c r="C701"/>
  <c r="C702" s="1"/>
  <c r="R696"/>
  <c r="M696"/>
  <c r="H696"/>
  <c r="C696"/>
  <c r="S688"/>
  <c r="S689" s="1"/>
  <c r="R688"/>
  <c r="R689" s="1"/>
  <c r="N688"/>
  <c r="N689" s="1"/>
  <c r="M688"/>
  <c r="M689" s="1"/>
  <c r="I688"/>
  <c r="I689" s="1"/>
  <c r="H688"/>
  <c r="H689" s="1"/>
  <c r="D688"/>
  <c r="D689" s="1"/>
  <c r="C688"/>
  <c r="C689" s="1"/>
  <c r="R683"/>
  <c r="M683"/>
  <c r="H683"/>
  <c r="C683"/>
  <c r="S677"/>
  <c r="S678" s="1"/>
  <c r="R677"/>
  <c r="R678" s="1"/>
  <c r="N677"/>
  <c r="N678" s="1"/>
  <c r="M677"/>
  <c r="M678" s="1"/>
  <c r="I677"/>
  <c r="I678" s="1"/>
  <c r="H677"/>
  <c r="H678" s="1"/>
  <c r="D677"/>
  <c r="D678" s="1"/>
  <c r="C677"/>
  <c r="C678" s="1"/>
  <c r="R672"/>
  <c r="M672"/>
  <c r="H672"/>
  <c r="C672"/>
  <c r="S666"/>
  <c r="S667" s="1"/>
  <c r="R666"/>
  <c r="R667" s="1"/>
  <c r="N666"/>
  <c r="N667" s="1"/>
  <c r="M666"/>
  <c r="M667" s="1"/>
  <c r="I666"/>
  <c r="I667" s="1"/>
  <c r="H666"/>
  <c r="H667" s="1"/>
  <c r="D666"/>
  <c r="D667" s="1"/>
  <c r="C666"/>
  <c r="C667" s="1"/>
  <c r="R661"/>
  <c r="M661"/>
  <c r="H661"/>
  <c r="C661"/>
  <c r="S654"/>
  <c r="S655" s="1"/>
  <c r="R654"/>
  <c r="R655" s="1"/>
  <c r="N654"/>
  <c r="N655" s="1"/>
  <c r="M654"/>
  <c r="M655" s="1"/>
  <c r="I654"/>
  <c r="I655" s="1"/>
  <c r="H654"/>
  <c r="H655" s="1"/>
  <c r="D654"/>
  <c r="D655" s="1"/>
  <c r="C654"/>
  <c r="C655" s="1"/>
  <c r="R649"/>
  <c r="M649"/>
  <c r="H649"/>
  <c r="C649"/>
  <c r="S641"/>
  <c r="S642" s="1"/>
  <c r="R641"/>
  <c r="R642" s="1"/>
  <c r="N641"/>
  <c r="N642" s="1"/>
  <c r="M641"/>
  <c r="M642" s="1"/>
  <c r="I641"/>
  <c r="I642" s="1"/>
  <c r="H641"/>
  <c r="H642" s="1"/>
  <c r="D641"/>
  <c r="D642" s="1"/>
  <c r="C641"/>
  <c r="C642" s="1"/>
  <c r="R636"/>
  <c r="M636"/>
  <c r="H636"/>
  <c r="C636"/>
  <c r="S630"/>
  <c r="S631" s="1"/>
  <c r="R630"/>
  <c r="R631" s="1"/>
  <c r="N630"/>
  <c r="N631" s="1"/>
  <c r="M630"/>
  <c r="M631" s="1"/>
  <c r="I630"/>
  <c r="I631" s="1"/>
  <c r="H630"/>
  <c r="H631" s="1"/>
  <c r="D630"/>
  <c r="D631" s="1"/>
  <c r="C630"/>
  <c r="C631" s="1"/>
  <c r="R625"/>
  <c r="M625"/>
  <c r="H625"/>
  <c r="C625"/>
  <c r="S619"/>
  <c r="S620" s="1"/>
  <c r="R619"/>
  <c r="R620" s="1"/>
  <c r="N619"/>
  <c r="N620" s="1"/>
  <c r="M619"/>
  <c r="M620" s="1"/>
  <c r="I619"/>
  <c r="I620" s="1"/>
  <c r="H619"/>
  <c r="H620" s="1"/>
  <c r="D619"/>
  <c r="D620" s="1"/>
  <c r="C619"/>
  <c r="C620" s="1"/>
  <c r="R614"/>
  <c r="M614"/>
  <c r="H614"/>
  <c r="C614"/>
  <c r="S607"/>
  <c r="S608" s="1"/>
  <c r="R607"/>
  <c r="R608" s="1"/>
  <c r="N607"/>
  <c r="N608" s="1"/>
  <c r="M607"/>
  <c r="M608" s="1"/>
  <c r="I607"/>
  <c r="I608" s="1"/>
  <c r="H607"/>
  <c r="H608" s="1"/>
  <c r="D607"/>
  <c r="D608" s="1"/>
  <c r="C607"/>
  <c r="C608" s="1"/>
  <c r="R602"/>
  <c r="M602"/>
  <c r="H602"/>
  <c r="C602"/>
  <c r="S594"/>
  <c r="S595" s="1"/>
  <c r="R594"/>
  <c r="R595" s="1"/>
  <c r="N594"/>
  <c r="N595" s="1"/>
  <c r="M594"/>
  <c r="M595" s="1"/>
  <c r="I594"/>
  <c r="I595" s="1"/>
  <c r="H594"/>
  <c r="H595" s="1"/>
  <c r="D594"/>
  <c r="D595" s="1"/>
  <c r="C594"/>
  <c r="C595" s="1"/>
  <c r="R589"/>
  <c r="M589"/>
  <c r="H589"/>
  <c r="C589"/>
  <c r="S583"/>
  <c r="S584" s="1"/>
  <c r="R583"/>
  <c r="R584" s="1"/>
  <c r="N583"/>
  <c r="N584" s="1"/>
  <c r="M583"/>
  <c r="M584" s="1"/>
  <c r="I583"/>
  <c r="I584" s="1"/>
  <c r="H583"/>
  <c r="H584" s="1"/>
  <c r="D583"/>
  <c r="D584" s="1"/>
  <c r="C583"/>
  <c r="C584" s="1"/>
  <c r="R578"/>
  <c r="M578"/>
  <c r="H578"/>
  <c r="C578"/>
  <c r="S572"/>
  <c r="S573" s="1"/>
  <c r="R572"/>
  <c r="R573" s="1"/>
  <c r="N572"/>
  <c r="N573" s="1"/>
  <c r="M572"/>
  <c r="M573" s="1"/>
  <c r="I572"/>
  <c r="I573" s="1"/>
  <c r="H572"/>
  <c r="H573" s="1"/>
  <c r="D572"/>
  <c r="D573" s="1"/>
  <c r="C572"/>
  <c r="C573" s="1"/>
  <c r="R567"/>
  <c r="M567"/>
  <c r="H567"/>
  <c r="C567"/>
  <c r="S560"/>
  <c r="S561" s="1"/>
  <c r="R560"/>
  <c r="R561" s="1"/>
  <c r="N560"/>
  <c r="N561" s="1"/>
  <c r="M560"/>
  <c r="M561" s="1"/>
  <c r="I560"/>
  <c r="I561" s="1"/>
  <c r="H560"/>
  <c r="H561" s="1"/>
  <c r="D560"/>
  <c r="D561" s="1"/>
  <c r="C560"/>
  <c r="C561" s="1"/>
  <c r="R555"/>
  <c r="M555"/>
  <c r="H555"/>
  <c r="C555"/>
  <c r="S547"/>
  <c r="S548" s="1"/>
  <c r="R547"/>
  <c r="R548" s="1"/>
  <c r="N547"/>
  <c r="N548" s="1"/>
  <c r="M547"/>
  <c r="M548" s="1"/>
  <c r="I547"/>
  <c r="I548" s="1"/>
  <c r="H547"/>
  <c r="H548" s="1"/>
  <c r="D547"/>
  <c r="D548" s="1"/>
  <c r="C547"/>
  <c r="C548" s="1"/>
  <c r="R542"/>
  <c r="M542"/>
  <c r="H542"/>
  <c r="C542"/>
  <c r="S536"/>
  <c r="S537" s="1"/>
  <c r="R536"/>
  <c r="R537" s="1"/>
  <c r="N536"/>
  <c r="N537" s="1"/>
  <c r="M536"/>
  <c r="M537" s="1"/>
  <c r="I536"/>
  <c r="I537" s="1"/>
  <c r="H536"/>
  <c r="H537" s="1"/>
  <c r="D536"/>
  <c r="D537" s="1"/>
  <c r="C536"/>
  <c r="C537" s="1"/>
  <c r="R531"/>
  <c r="M531"/>
  <c r="H531"/>
  <c r="C531"/>
  <c r="S525"/>
  <c r="S526" s="1"/>
  <c r="R525"/>
  <c r="R526" s="1"/>
  <c r="N525"/>
  <c r="N526" s="1"/>
  <c r="M525"/>
  <c r="M526" s="1"/>
  <c r="I525"/>
  <c r="I526" s="1"/>
  <c r="H525"/>
  <c r="H526" s="1"/>
  <c r="D525"/>
  <c r="D526" s="1"/>
  <c r="C525"/>
  <c r="C526" s="1"/>
  <c r="R520"/>
  <c r="M520"/>
  <c r="H520"/>
  <c r="C520"/>
  <c r="S513"/>
  <c r="S514" s="1"/>
  <c r="R513"/>
  <c r="R514" s="1"/>
  <c r="N513"/>
  <c r="N514" s="1"/>
  <c r="M513"/>
  <c r="M514" s="1"/>
  <c r="I513"/>
  <c r="I514" s="1"/>
  <c r="H513"/>
  <c r="H514" s="1"/>
  <c r="D513"/>
  <c r="D514" s="1"/>
  <c r="C513"/>
  <c r="C514" s="1"/>
  <c r="R508"/>
  <c r="M508"/>
  <c r="H508"/>
  <c r="C508"/>
  <c r="S500"/>
  <c r="S501" s="1"/>
  <c r="R500"/>
  <c r="R501" s="1"/>
  <c r="N500"/>
  <c r="N501" s="1"/>
  <c r="M500"/>
  <c r="M501" s="1"/>
  <c r="I500"/>
  <c r="I501" s="1"/>
  <c r="H500"/>
  <c r="H501" s="1"/>
  <c r="D500"/>
  <c r="D501" s="1"/>
  <c r="C500"/>
  <c r="C501" s="1"/>
  <c r="R495"/>
  <c r="M495"/>
  <c r="H495"/>
  <c r="C495"/>
  <c r="S489"/>
  <c r="S490" s="1"/>
  <c r="R489"/>
  <c r="R490" s="1"/>
  <c r="N489"/>
  <c r="N490" s="1"/>
  <c r="M489"/>
  <c r="M490" s="1"/>
  <c r="I489"/>
  <c r="I490" s="1"/>
  <c r="H489"/>
  <c r="H490" s="1"/>
  <c r="D489"/>
  <c r="D490" s="1"/>
  <c r="C489"/>
  <c r="C490" s="1"/>
  <c r="R484"/>
  <c r="M484"/>
  <c r="H484"/>
  <c r="C484"/>
  <c r="S478"/>
  <c r="S479" s="1"/>
  <c r="R478"/>
  <c r="R479" s="1"/>
  <c r="N478"/>
  <c r="N479" s="1"/>
  <c r="M478"/>
  <c r="M479" s="1"/>
  <c r="I478"/>
  <c r="I479" s="1"/>
  <c r="H478"/>
  <c r="H479" s="1"/>
  <c r="D478"/>
  <c r="D479" s="1"/>
  <c r="C478"/>
  <c r="C479" s="1"/>
  <c r="R473"/>
  <c r="M473"/>
  <c r="H473"/>
  <c r="C473"/>
  <c r="S466"/>
  <c r="S467" s="1"/>
  <c r="R466"/>
  <c r="R467" s="1"/>
  <c r="N466"/>
  <c r="N467" s="1"/>
  <c r="M466"/>
  <c r="M467" s="1"/>
  <c r="I466"/>
  <c r="I467" s="1"/>
  <c r="H466"/>
  <c r="H467" s="1"/>
  <c r="D466"/>
  <c r="D467" s="1"/>
  <c r="C466"/>
  <c r="C467" s="1"/>
  <c r="R461"/>
  <c r="M461"/>
  <c r="H461"/>
  <c r="C461"/>
  <c r="S453"/>
  <c r="S454" s="1"/>
  <c r="R453"/>
  <c r="R454" s="1"/>
  <c r="N453"/>
  <c r="N454" s="1"/>
  <c r="M453"/>
  <c r="M454" s="1"/>
  <c r="I453"/>
  <c r="I454" s="1"/>
  <c r="H453"/>
  <c r="H454" s="1"/>
  <c r="D453"/>
  <c r="D454" s="1"/>
  <c r="C453"/>
  <c r="C454" s="1"/>
  <c r="R448"/>
  <c r="M448"/>
  <c r="H448"/>
  <c r="C448"/>
  <c r="S442"/>
  <c r="S443" s="1"/>
  <c r="R442"/>
  <c r="R443" s="1"/>
  <c r="N442"/>
  <c r="N443" s="1"/>
  <c r="M442"/>
  <c r="M443" s="1"/>
  <c r="I442"/>
  <c r="I443" s="1"/>
  <c r="H442"/>
  <c r="H443" s="1"/>
  <c r="D442"/>
  <c r="D443" s="1"/>
  <c r="C442"/>
  <c r="C443" s="1"/>
  <c r="R437"/>
  <c r="M437"/>
  <c r="H437"/>
  <c r="C437"/>
  <c r="S431"/>
  <c r="S432" s="1"/>
  <c r="R431"/>
  <c r="R432" s="1"/>
  <c r="N431"/>
  <c r="N432" s="1"/>
  <c r="M431"/>
  <c r="M432" s="1"/>
  <c r="I431"/>
  <c r="I432" s="1"/>
  <c r="H431"/>
  <c r="H432" s="1"/>
  <c r="D431"/>
  <c r="D432" s="1"/>
  <c r="C431"/>
  <c r="C432" s="1"/>
  <c r="R426"/>
  <c r="M426"/>
  <c r="H426"/>
  <c r="C426"/>
  <c r="S419"/>
  <c r="S420" s="1"/>
  <c r="R419"/>
  <c r="N419"/>
  <c r="N420" s="1"/>
  <c r="M419"/>
  <c r="I419"/>
  <c r="I420" s="1"/>
  <c r="H419"/>
  <c r="D419"/>
  <c r="D420" s="1"/>
  <c r="C419"/>
  <c r="C420" s="1"/>
  <c r="R414"/>
  <c r="M414"/>
  <c r="H414"/>
  <c r="C414"/>
  <c r="S406"/>
  <c r="S407" s="1"/>
  <c r="R406"/>
  <c r="R407" s="1"/>
  <c r="N406"/>
  <c r="N407" s="1"/>
  <c r="M406"/>
  <c r="M407" s="1"/>
  <c r="I406"/>
  <c r="I407" s="1"/>
  <c r="H406"/>
  <c r="H407" s="1"/>
  <c r="D406"/>
  <c r="D407" s="1"/>
  <c r="C406"/>
  <c r="C407" s="1"/>
  <c r="R401"/>
  <c r="M401"/>
  <c r="H401"/>
  <c r="C401"/>
  <c r="S395"/>
  <c r="S396" s="1"/>
  <c r="R395"/>
  <c r="R396" s="1"/>
  <c r="N395"/>
  <c r="N396" s="1"/>
  <c r="M395"/>
  <c r="M396" s="1"/>
  <c r="I395"/>
  <c r="I396" s="1"/>
  <c r="H395"/>
  <c r="H396" s="1"/>
  <c r="D395"/>
  <c r="D396" s="1"/>
  <c r="C395"/>
  <c r="C396" s="1"/>
  <c r="R390"/>
  <c r="M390"/>
  <c r="H390"/>
  <c r="C390"/>
  <c r="S384"/>
  <c r="S385" s="1"/>
  <c r="R384"/>
  <c r="R385" s="1"/>
  <c r="N384"/>
  <c r="N385" s="1"/>
  <c r="M384"/>
  <c r="M385" s="1"/>
  <c r="I384"/>
  <c r="I385" s="1"/>
  <c r="H384"/>
  <c r="H385" s="1"/>
  <c r="D384"/>
  <c r="D385" s="1"/>
  <c r="C384"/>
  <c r="C385" s="1"/>
  <c r="R379"/>
  <c r="M379"/>
  <c r="H379"/>
  <c r="C379"/>
  <c r="S372"/>
  <c r="S373" s="1"/>
  <c r="R372"/>
  <c r="R373" s="1"/>
  <c r="N372"/>
  <c r="N373" s="1"/>
  <c r="M372"/>
  <c r="M373" s="1"/>
  <c r="I372"/>
  <c r="I373" s="1"/>
  <c r="H372"/>
  <c r="H373" s="1"/>
  <c r="D372"/>
  <c r="D373" s="1"/>
  <c r="C372"/>
  <c r="C373" s="1"/>
  <c r="R367"/>
  <c r="M367"/>
  <c r="H367"/>
  <c r="C367"/>
  <c r="S359"/>
  <c r="S360" s="1"/>
  <c r="R359"/>
  <c r="R360" s="1"/>
  <c r="N359"/>
  <c r="N360" s="1"/>
  <c r="M359"/>
  <c r="M360" s="1"/>
  <c r="I359"/>
  <c r="I360" s="1"/>
  <c r="H359"/>
  <c r="H360" s="1"/>
  <c r="D359"/>
  <c r="D360" s="1"/>
  <c r="C359"/>
  <c r="C360" s="1"/>
  <c r="R354"/>
  <c r="M354"/>
  <c r="H354"/>
  <c r="C354"/>
  <c r="S348"/>
  <c r="S349" s="1"/>
  <c r="R348"/>
  <c r="R349" s="1"/>
  <c r="N348"/>
  <c r="N349" s="1"/>
  <c r="M348"/>
  <c r="M349" s="1"/>
  <c r="I348"/>
  <c r="I349" s="1"/>
  <c r="H348"/>
  <c r="H349" s="1"/>
  <c r="D348"/>
  <c r="D349" s="1"/>
  <c r="C348"/>
  <c r="C349" s="1"/>
  <c r="R343"/>
  <c r="M343"/>
  <c r="H343"/>
  <c r="C343"/>
  <c r="S337"/>
  <c r="S338" s="1"/>
  <c r="R337"/>
  <c r="R338" s="1"/>
  <c r="N337"/>
  <c r="N338" s="1"/>
  <c r="M337"/>
  <c r="M338" s="1"/>
  <c r="I337"/>
  <c r="I338" s="1"/>
  <c r="H337"/>
  <c r="H338" s="1"/>
  <c r="D337"/>
  <c r="D338" s="1"/>
  <c r="C337"/>
  <c r="C338" s="1"/>
  <c r="R332"/>
  <c r="M332"/>
  <c r="H332"/>
  <c r="C332"/>
  <c r="S325"/>
  <c r="S326" s="1"/>
  <c r="R325"/>
  <c r="R326" s="1"/>
  <c r="N325"/>
  <c r="N326" s="1"/>
  <c r="M325"/>
  <c r="M326" s="1"/>
  <c r="I325"/>
  <c r="I326" s="1"/>
  <c r="H325"/>
  <c r="H326" s="1"/>
  <c r="D325"/>
  <c r="D326" s="1"/>
  <c r="C325"/>
  <c r="C326" s="1"/>
  <c r="R320"/>
  <c r="M320"/>
  <c r="H320"/>
  <c r="C320"/>
  <c r="S312"/>
  <c r="S313" s="1"/>
  <c r="R312"/>
  <c r="R313" s="1"/>
  <c r="N312"/>
  <c r="N313" s="1"/>
  <c r="M312"/>
  <c r="M313" s="1"/>
  <c r="I312"/>
  <c r="I313" s="1"/>
  <c r="H312"/>
  <c r="H313" s="1"/>
  <c r="D312"/>
  <c r="D313" s="1"/>
  <c r="C312"/>
  <c r="C313" s="1"/>
  <c r="R307"/>
  <c r="M307"/>
  <c r="H307"/>
  <c r="C307"/>
  <c r="S301"/>
  <c r="S302" s="1"/>
  <c r="R301"/>
  <c r="R302" s="1"/>
  <c r="N301"/>
  <c r="N302" s="1"/>
  <c r="M301"/>
  <c r="M302" s="1"/>
  <c r="I301"/>
  <c r="I302" s="1"/>
  <c r="H301"/>
  <c r="H302" s="1"/>
  <c r="D301"/>
  <c r="D302" s="1"/>
  <c r="C301"/>
  <c r="C302" s="1"/>
  <c r="R296"/>
  <c r="M296"/>
  <c r="H296"/>
  <c r="C296"/>
  <c r="S290"/>
  <c r="S291" s="1"/>
  <c r="R290"/>
  <c r="R291" s="1"/>
  <c r="N290"/>
  <c r="N291" s="1"/>
  <c r="M290"/>
  <c r="M291" s="1"/>
  <c r="I290"/>
  <c r="I291" s="1"/>
  <c r="H290"/>
  <c r="H291" s="1"/>
  <c r="D290"/>
  <c r="D291" s="1"/>
  <c r="C290"/>
  <c r="C291" s="1"/>
  <c r="R285"/>
  <c r="M285"/>
  <c r="H285"/>
  <c r="C285"/>
  <c r="S278"/>
  <c r="S279" s="1"/>
  <c r="R278"/>
  <c r="R279" s="1"/>
  <c r="N278"/>
  <c r="N279" s="1"/>
  <c r="M278"/>
  <c r="M279" s="1"/>
  <c r="I278"/>
  <c r="I279" s="1"/>
  <c r="H278"/>
  <c r="H279" s="1"/>
  <c r="D278"/>
  <c r="D279" s="1"/>
  <c r="C278"/>
  <c r="C279" s="1"/>
  <c r="R273"/>
  <c r="M273"/>
  <c r="H273"/>
  <c r="C273"/>
  <c r="S265"/>
  <c r="S266" s="1"/>
  <c r="R265"/>
  <c r="R266" s="1"/>
  <c r="N265"/>
  <c r="N266" s="1"/>
  <c r="M265"/>
  <c r="M266" s="1"/>
  <c r="I265"/>
  <c r="I266" s="1"/>
  <c r="H265"/>
  <c r="H266" s="1"/>
  <c r="D265"/>
  <c r="D266" s="1"/>
  <c r="C265"/>
  <c r="C266" s="1"/>
  <c r="R260"/>
  <c r="M260"/>
  <c r="H260"/>
  <c r="C260"/>
  <c r="S254"/>
  <c r="S255" s="1"/>
  <c r="R254"/>
  <c r="R255" s="1"/>
  <c r="N254"/>
  <c r="N255" s="1"/>
  <c r="M254"/>
  <c r="M255" s="1"/>
  <c r="I254"/>
  <c r="I255" s="1"/>
  <c r="H254"/>
  <c r="H255" s="1"/>
  <c r="D254"/>
  <c r="D255" s="1"/>
  <c r="C254"/>
  <c r="C255" s="1"/>
  <c r="R249"/>
  <c r="M249"/>
  <c r="H249"/>
  <c r="C249"/>
  <c r="S243"/>
  <c r="S244" s="1"/>
  <c r="R243"/>
  <c r="R244" s="1"/>
  <c r="N243"/>
  <c r="N244" s="1"/>
  <c r="M243"/>
  <c r="M244" s="1"/>
  <c r="I243"/>
  <c r="I244" s="1"/>
  <c r="H243"/>
  <c r="H244" s="1"/>
  <c r="D243"/>
  <c r="D244" s="1"/>
  <c r="C243"/>
  <c r="C244" s="1"/>
  <c r="R238"/>
  <c r="M238"/>
  <c r="H238"/>
  <c r="C238"/>
  <c r="S231"/>
  <c r="S232" s="1"/>
  <c r="R231"/>
  <c r="R232" s="1"/>
  <c r="N231"/>
  <c r="N232" s="1"/>
  <c r="M231"/>
  <c r="M232" s="1"/>
  <c r="I231"/>
  <c r="I232" s="1"/>
  <c r="H231"/>
  <c r="H232" s="1"/>
  <c r="D231"/>
  <c r="D232" s="1"/>
  <c r="C231"/>
  <c r="C232" s="1"/>
  <c r="R226"/>
  <c r="M226"/>
  <c r="H226"/>
  <c r="C226"/>
  <c r="S218"/>
  <c r="S219" s="1"/>
  <c r="R218"/>
  <c r="R219" s="1"/>
  <c r="N218"/>
  <c r="N219" s="1"/>
  <c r="M218"/>
  <c r="M219" s="1"/>
  <c r="I218"/>
  <c r="I219" s="1"/>
  <c r="H218"/>
  <c r="H219" s="1"/>
  <c r="D218"/>
  <c r="D219" s="1"/>
  <c r="C218"/>
  <c r="C219" s="1"/>
  <c r="R213"/>
  <c r="M213"/>
  <c r="H213"/>
  <c r="C213"/>
  <c r="S207"/>
  <c r="S208" s="1"/>
  <c r="R207"/>
  <c r="R208" s="1"/>
  <c r="N207"/>
  <c r="N208" s="1"/>
  <c r="M207"/>
  <c r="M208" s="1"/>
  <c r="I207"/>
  <c r="I208" s="1"/>
  <c r="H207"/>
  <c r="H208" s="1"/>
  <c r="D207"/>
  <c r="D208" s="1"/>
  <c r="C207"/>
  <c r="C208" s="1"/>
  <c r="R202"/>
  <c r="M202"/>
  <c r="H202"/>
  <c r="C202"/>
  <c r="S196"/>
  <c r="S197" s="1"/>
  <c r="R196"/>
  <c r="R197" s="1"/>
  <c r="N196"/>
  <c r="N197" s="1"/>
  <c r="M196"/>
  <c r="M197" s="1"/>
  <c r="I196"/>
  <c r="I197" s="1"/>
  <c r="H196"/>
  <c r="H197" s="1"/>
  <c r="D196"/>
  <c r="D197" s="1"/>
  <c r="C196"/>
  <c r="C197" s="1"/>
  <c r="R191"/>
  <c r="M191"/>
  <c r="H191"/>
  <c r="C191"/>
  <c r="S184"/>
  <c r="S185" s="1"/>
  <c r="R184"/>
  <c r="R185" s="1"/>
  <c r="N184"/>
  <c r="N185" s="1"/>
  <c r="M184"/>
  <c r="M185" s="1"/>
  <c r="I184"/>
  <c r="I185" s="1"/>
  <c r="H184"/>
  <c r="H185" s="1"/>
  <c r="D184"/>
  <c r="D185" s="1"/>
  <c r="C184"/>
  <c r="C185" s="1"/>
  <c r="R179"/>
  <c r="M179"/>
  <c r="H179"/>
  <c r="C179"/>
  <c r="S171"/>
  <c r="S172" s="1"/>
  <c r="R171"/>
  <c r="R172" s="1"/>
  <c r="N171"/>
  <c r="N172" s="1"/>
  <c r="M171"/>
  <c r="M172" s="1"/>
  <c r="I171"/>
  <c r="I172" s="1"/>
  <c r="H171"/>
  <c r="H172" s="1"/>
  <c r="D171"/>
  <c r="D172" s="1"/>
  <c r="C171"/>
  <c r="C172" s="1"/>
  <c r="R166"/>
  <c r="M166"/>
  <c r="H166"/>
  <c r="C166"/>
  <c r="S160"/>
  <c r="S161" s="1"/>
  <c r="R160"/>
  <c r="R161" s="1"/>
  <c r="N160"/>
  <c r="N161" s="1"/>
  <c r="M160"/>
  <c r="M161" s="1"/>
  <c r="I160"/>
  <c r="I161" s="1"/>
  <c r="H160"/>
  <c r="H161" s="1"/>
  <c r="D160"/>
  <c r="D161" s="1"/>
  <c r="C160"/>
  <c r="C161" s="1"/>
  <c r="R155"/>
  <c r="M155"/>
  <c r="H155"/>
  <c r="C155"/>
  <c r="S149"/>
  <c r="S150" s="1"/>
  <c r="R149"/>
  <c r="R150" s="1"/>
  <c r="N149"/>
  <c r="N150" s="1"/>
  <c r="M149"/>
  <c r="M150" s="1"/>
  <c r="I149"/>
  <c r="I150" s="1"/>
  <c r="H149"/>
  <c r="H150" s="1"/>
  <c r="D149"/>
  <c r="D150" s="1"/>
  <c r="C149"/>
  <c r="C150" s="1"/>
  <c r="R144"/>
  <c r="M144"/>
  <c r="H144"/>
  <c r="C144"/>
  <c r="S137"/>
  <c r="S138" s="1"/>
  <c r="R137"/>
  <c r="R138" s="1"/>
  <c r="N137"/>
  <c r="N138" s="1"/>
  <c r="M137"/>
  <c r="M138" s="1"/>
  <c r="I137"/>
  <c r="I138" s="1"/>
  <c r="H137"/>
  <c r="H138" s="1"/>
  <c r="D137"/>
  <c r="D138" s="1"/>
  <c r="C137"/>
  <c r="C138" s="1"/>
  <c r="R132"/>
  <c r="M132"/>
  <c r="H132"/>
  <c r="C132"/>
  <c r="S124"/>
  <c r="S125" s="1"/>
  <c r="R124"/>
  <c r="R125" s="1"/>
  <c r="N124"/>
  <c r="N125" s="1"/>
  <c r="M124"/>
  <c r="M125" s="1"/>
  <c r="I124"/>
  <c r="I125" s="1"/>
  <c r="H124"/>
  <c r="H125" s="1"/>
  <c r="D124"/>
  <c r="D125" s="1"/>
  <c r="C124"/>
  <c r="C125" s="1"/>
  <c r="R119"/>
  <c r="M119"/>
  <c r="H119"/>
  <c r="C119"/>
  <c r="S113"/>
  <c r="S114" s="1"/>
  <c r="R113"/>
  <c r="R114" s="1"/>
  <c r="N113"/>
  <c r="N114" s="1"/>
  <c r="M113"/>
  <c r="M114" s="1"/>
  <c r="I113"/>
  <c r="I114" s="1"/>
  <c r="H113"/>
  <c r="H114" s="1"/>
  <c r="D113"/>
  <c r="D114" s="1"/>
  <c r="C113"/>
  <c r="C114" s="1"/>
  <c r="R108"/>
  <c r="M108"/>
  <c r="H108"/>
  <c r="C108"/>
  <c r="S102"/>
  <c r="S103" s="1"/>
  <c r="R102"/>
  <c r="R103" s="1"/>
  <c r="N102"/>
  <c r="N103" s="1"/>
  <c r="M102"/>
  <c r="M103" s="1"/>
  <c r="I102"/>
  <c r="I103" s="1"/>
  <c r="H102"/>
  <c r="H103" s="1"/>
  <c r="D102"/>
  <c r="D103" s="1"/>
  <c r="C102"/>
  <c r="C103" s="1"/>
  <c r="R97"/>
  <c r="M97"/>
  <c r="H97"/>
  <c r="C97"/>
  <c r="S90"/>
  <c r="S91" s="1"/>
  <c r="R90"/>
  <c r="R91" s="1"/>
  <c r="N90"/>
  <c r="N91" s="1"/>
  <c r="M90"/>
  <c r="M91" s="1"/>
  <c r="I90"/>
  <c r="I91" s="1"/>
  <c r="H90"/>
  <c r="H91" s="1"/>
  <c r="D90"/>
  <c r="D91" s="1"/>
  <c r="C90"/>
  <c r="C91" s="1"/>
  <c r="R85"/>
  <c r="M85"/>
  <c r="H85"/>
  <c r="C85"/>
  <c r="S77"/>
  <c r="S78" s="1"/>
  <c r="R77"/>
  <c r="R78" s="1"/>
  <c r="N77"/>
  <c r="N78" s="1"/>
  <c r="M77"/>
  <c r="M78" s="1"/>
  <c r="I77"/>
  <c r="I78" s="1"/>
  <c r="H77"/>
  <c r="H78" s="1"/>
  <c r="D77"/>
  <c r="D78" s="1"/>
  <c r="C77"/>
  <c r="C78" s="1"/>
  <c r="R72"/>
  <c r="M72"/>
  <c r="H72"/>
  <c r="C72"/>
  <c r="S66"/>
  <c r="S67" s="1"/>
  <c r="R66"/>
  <c r="R67" s="1"/>
  <c r="N66"/>
  <c r="N67" s="1"/>
  <c r="M66"/>
  <c r="M67" s="1"/>
  <c r="I66"/>
  <c r="I67" s="1"/>
  <c r="H66"/>
  <c r="H67" s="1"/>
  <c r="D66"/>
  <c r="D67" s="1"/>
  <c r="C66"/>
  <c r="C67" s="1"/>
  <c r="R61"/>
  <c r="M61"/>
  <c r="H61"/>
  <c r="C61"/>
  <c r="S55"/>
  <c r="S56" s="1"/>
  <c r="R55"/>
  <c r="R56" s="1"/>
  <c r="N55"/>
  <c r="N56" s="1"/>
  <c r="M55"/>
  <c r="M56" s="1"/>
  <c r="I55"/>
  <c r="I56" s="1"/>
  <c r="H55"/>
  <c r="H56" s="1"/>
  <c r="D55"/>
  <c r="D56" s="1"/>
  <c r="C55"/>
  <c r="C56" s="1"/>
  <c r="R50"/>
  <c r="M50"/>
  <c r="H50"/>
  <c r="C50"/>
  <c r="S43"/>
  <c r="S44" s="1"/>
  <c r="R43"/>
  <c r="R44" s="1"/>
  <c r="N43"/>
  <c r="N44" s="1"/>
  <c r="M43"/>
  <c r="M44" s="1"/>
  <c r="I43"/>
  <c r="I44" s="1"/>
  <c r="H43"/>
  <c r="H44" s="1"/>
  <c r="D43"/>
  <c r="D44" s="1"/>
  <c r="C43"/>
  <c r="C44" s="1"/>
  <c r="R38"/>
  <c r="M38"/>
  <c r="H38"/>
  <c r="C38"/>
  <c r="S30"/>
  <c r="S31" s="1"/>
  <c r="R30"/>
  <c r="R31" s="1"/>
  <c r="N30"/>
  <c r="N31" s="1"/>
  <c r="M30"/>
  <c r="M31" s="1"/>
  <c r="I30"/>
  <c r="I31" s="1"/>
  <c r="H30"/>
  <c r="H31" s="1"/>
  <c r="D30"/>
  <c r="D31" s="1"/>
  <c r="C30"/>
  <c r="C31" s="1"/>
  <c r="R25"/>
  <c r="M25"/>
  <c r="H25"/>
  <c r="C25"/>
  <c r="S19"/>
  <c r="S20" s="1"/>
  <c r="R19"/>
  <c r="R20" s="1"/>
  <c r="N19"/>
  <c r="N20" s="1"/>
  <c r="M19"/>
  <c r="M20" s="1"/>
  <c r="I19"/>
  <c r="I20" s="1"/>
  <c r="H19"/>
  <c r="H20" s="1"/>
  <c r="D19"/>
  <c r="D20" s="1"/>
  <c r="C19"/>
  <c r="C20" s="1"/>
  <c r="R14"/>
  <c r="M14"/>
  <c r="H14"/>
  <c r="C14"/>
  <c r="S8"/>
  <c r="S9" s="1"/>
  <c r="R8"/>
  <c r="R9" s="1"/>
  <c r="N8"/>
  <c r="N9" s="1"/>
  <c r="M8"/>
  <c r="M9" s="1"/>
  <c r="I8"/>
  <c r="I9" s="1"/>
  <c r="H8"/>
  <c r="H9" s="1"/>
  <c r="D8"/>
  <c r="C8"/>
  <c r="C9" s="1"/>
  <c r="R3"/>
  <c r="M3"/>
  <c r="H3"/>
  <c r="A1280" i="1"/>
  <c r="A1281" s="1"/>
  <c r="A1282" s="1"/>
  <c r="A1283" s="1"/>
  <c r="A1284" s="1"/>
  <c r="A1285" s="1"/>
  <c r="A1286" s="1"/>
  <c r="A693"/>
  <c r="A694" s="1"/>
  <c r="A695" s="1"/>
  <c r="A499"/>
  <c r="A500" s="1"/>
  <c r="A501" s="1"/>
  <c r="A502" s="1"/>
  <c r="A503" s="1"/>
  <c r="A504" s="1"/>
  <c r="A505" s="1"/>
  <c r="A113"/>
  <c r="A114" s="1"/>
  <c r="A115" s="1"/>
  <c r="A116" s="1"/>
  <c r="A117" s="1"/>
  <c r="A107"/>
  <c r="A108" s="1"/>
  <c r="A109" s="1"/>
  <c r="A110" s="1"/>
  <c r="A63"/>
  <c r="A64" s="1"/>
  <c r="A65" s="1"/>
  <c r="A66" s="1"/>
  <c r="A67" s="1"/>
  <c r="A68" s="1"/>
  <c r="A69" s="1"/>
  <c r="A57"/>
  <c r="A58" s="1"/>
  <c r="A59" s="1"/>
  <c r="A22"/>
  <c r="A23" s="1"/>
  <c r="A24" s="1"/>
  <c r="A25" s="1"/>
  <c r="A16"/>
  <c r="D9" i="3" l="1"/>
  <c r="A17" i="1"/>
  <c r="A18" s="1"/>
  <c r="A19" s="1"/>
  <c r="H420" i="3"/>
  <c r="M420"/>
  <c r="R420"/>
  <c r="S913"/>
  <c r="N913"/>
  <c r="S1159"/>
  <c r="C3" l="1"/>
</calcChain>
</file>

<file path=xl/sharedStrings.xml><?xml version="1.0" encoding="utf-8"?>
<sst xmlns="http://schemas.openxmlformats.org/spreadsheetml/2006/main" count="1273" uniqueCount="1204">
  <si>
    <t>N° DE COMPTE</t>
  </si>
  <si>
    <t>INTITULE DE COMPTE</t>
  </si>
  <si>
    <t xml:space="preserve"> SUBVENTIONS D'INVESTISSEMENT </t>
  </si>
  <si>
    <t xml:space="preserve"> EMPRUNTS ET DETTES ASSIMILÉES </t>
  </si>
  <si>
    <t xml:space="preserve">CAPITAL SOCIAL </t>
  </si>
  <si>
    <t xml:space="preserve">Capital souscrit, non appelé </t>
  </si>
  <si>
    <t xml:space="preserve"> Capital souscrit, appelé, non versé</t>
  </si>
  <si>
    <t xml:space="preserve">Capital souscrit, appelé, versé, non amorti </t>
  </si>
  <si>
    <t xml:space="preserve">Capital souscrit, appelé, versé, amorti </t>
  </si>
  <si>
    <t xml:space="preserve"> Capital souscrit soumis à des conditions particulières</t>
  </si>
  <si>
    <t xml:space="preserve">CAPITAL PAR DOTATION </t>
  </si>
  <si>
    <t xml:space="preserve">CAPITAL PAR Dotation initiale </t>
  </si>
  <si>
    <t xml:space="preserve">CAPITAL PAR Dotations complémentaires </t>
  </si>
  <si>
    <t xml:space="preserve">CAPITAL PAR Autres dotations </t>
  </si>
  <si>
    <t xml:space="preserve"> CAPITAL PERSONNEL </t>
  </si>
  <si>
    <t xml:space="preserve">COMPTE DE L'EXPLOITANT </t>
  </si>
  <si>
    <t xml:space="preserve"> Apports temporaires </t>
  </si>
  <si>
    <t xml:space="preserve"> Opérations courantes </t>
  </si>
  <si>
    <t xml:space="preserve">Rémunérations, impôts et autres charges personnelles </t>
  </si>
  <si>
    <t xml:space="preserve">Prélèvements d’autoconsommation </t>
  </si>
  <si>
    <t xml:space="preserve">Autres prélèvements </t>
  </si>
  <si>
    <t xml:space="preserve"> PRIMES LIÉES AUX CAPITAUX PROPRES </t>
  </si>
  <si>
    <t xml:space="preserve">Primes d'émission </t>
  </si>
  <si>
    <t xml:space="preserve">Primes d'apport </t>
  </si>
  <si>
    <t xml:space="preserve"> Primes de fusion </t>
  </si>
  <si>
    <t xml:space="preserve"> Primes de conversion </t>
  </si>
  <si>
    <t xml:space="preserve">Autres primes </t>
  </si>
  <si>
    <t xml:space="preserve"> ÉCARTS DE RÉÉVALUATION </t>
  </si>
  <si>
    <t xml:space="preserve">Écarts de réévaluation légale </t>
  </si>
  <si>
    <t xml:space="preserve">Écarts de réévaluation libre </t>
  </si>
  <si>
    <t xml:space="preserve">ACTIONNAIRES, CAPITAL SOUSCRIT, NON APPELÉ </t>
  </si>
  <si>
    <t xml:space="preserve">RÉSERVES </t>
  </si>
  <si>
    <t xml:space="preserve"> RÉSERVE LÉGALE</t>
  </si>
  <si>
    <t xml:space="preserve">RÉSERVES STATUTAIRES OU CONTRACTUELLES  </t>
  </si>
  <si>
    <t xml:space="preserve"> RÉSERVES RÉGLEMENTÉES </t>
  </si>
  <si>
    <t xml:space="preserve"> Réserves de plus-values nettes à long terme </t>
  </si>
  <si>
    <t xml:space="preserve"> Réserves consécutives à l'octroi de subventions d'investissement </t>
  </si>
  <si>
    <t xml:space="preserve">Autres réserves réglementées </t>
  </si>
  <si>
    <t xml:space="preserve"> AUTRES RÉSERVES </t>
  </si>
  <si>
    <t xml:space="preserve">Réserves facultatives </t>
  </si>
  <si>
    <t xml:space="preserve"> Réserves diverses </t>
  </si>
  <si>
    <t xml:space="preserve">REPORT À NOUVEAU </t>
  </si>
  <si>
    <t xml:space="preserve">REPORT À NOUVEAU CRÉDITEUR </t>
  </si>
  <si>
    <t xml:space="preserve">REPORT À NOUVEAU DÉBITEUR </t>
  </si>
  <si>
    <t xml:space="preserve">Perte nette à reporter </t>
  </si>
  <si>
    <t xml:space="preserve">Perte - Amortissements réputés différés </t>
  </si>
  <si>
    <t>RÉSULTAT NET DE L'EXERCICE</t>
  </si>
  <si>
    <t xml:space="preserve">RÉSULTAT EN INSANCE D’AFFECTATION </t>
  </si>
  <si>
    <t xml:space="preserve"> Résultat en instance d'affectation : Bénéfice </t>
  </si>
  <si>
    <t xml:space="preserve"> Résultat en instance d'affectation : Perte </t>
  </si>
  <si>
    <t xml:space="preserve"> RÉSULTAT NET : BÉNÉFICE </t>
  </si>
  <si>
    <t xml:space="preserve">MARGE BRUTE (M.B.) </t>
  </si>
  <si>
    <t xml:space="preserve">Marge brute sur marchandises </t>
  </si>
  <si>
    <t xml:space="preserve">Marge brute sur matières </t>
  </si>
  <si>
    <t xml:space="preserve">VALEUR AJOUTÉE (V.A.) </t>
  </si>
  <si>
    <t xml:space="preserve">EXCÉDENT BRUT D'EXPLOITATION (E.B.E.) </t>
  </si>
  <si>
    <t xml:space="preserve">RÉSULTAT D'EXPLOITATION (R.E.) </t>
  </si>
  <si>
    <t xml:space="preserve">RÉSULTAT FINANCIER (R.F.) </t>
  </si>
  <si>
    <t xml:space="preserve">RÉSULTAT DES ACTIVITÉS ORDINAIRES (R.A.O.) </t>
  </si>
  <si>
    <t xml:space="preserve"> RÉSULTAT HORS ACTIVITÉS ORDINAIRES (R.H.A.O.) </t>
  </si>
  <si>
    <t xml:space="preserve">RÉSULTAT NET : PERTE </t>
  </si>
  <si>
    <t xml:space="preserve">SUBVENTIONS D'ÉQUIPEMENT A </t>
  </si>
  <si>
    <t xml:space="preserve"> État </t>
  </si>
  <si>
    <t xml:space="preserve">Régions </t>
  </si>
  <si>
    <t xml:space="preserve">Départements </t>
  </si>
  <si>
    <t xml:space="preserve">Communes et collectivités publiques décentralisées </t>
  </si>
  <si>
    <t xml:space="preserve"> Entreprises publiques ou mixtes  </t>
  </si>
  <si>
    <t xml:space="preserve"> Entreprises et organismes privés </t>
  </si>
  <si>
    <t xml:space="preserve">Organismes internationaux </t>
  </si>
  <si>
    <t xml:space="preserve"> Autres </t>
  </si>
  <si>
    <t xml:space="preserve">SUBVENTIONS D'ÉQUIPEMENT B </t>
  </si>
  <si>
    <t xml:space="preserve"> AUTRES SUBVENTIONS D'INVESTISSEMENT </t>
  </si>
  <si>
    <t xml:space="preserve">PROVISIONS RÉGLEMENTÉESET FONDS ASSIMILÉS </t>
  </si>
  <si>
    <t xml:space="preserve"> AMORTISSEMENTS DÉROGATOIRES </t>
  </si>
  <si>
    <t xml:space="preserve"> PLUS-VALUES DE CESSION À RÉINVESTIR </t>
  </si>
  <si>
    <t xml:space="preserve"> FONDS RÉGLEMENTÉS </t>
  </si>
  <si>
    <t xml:space="preserve">Fonds National </t>
  </si>
  <si>
    <t xml:space="preserve"> Prélèvement pour le Budget </t>
  </si>
  <si>
    <t xml:space="preserve"> PROVISION SPÉCIALE DE RÉÉVALUATION </t>
  </si>
  <si>
    <t xml:space="preserve">PROVISIONS RÉGLEMENTÉES RELATIVES AUX IMMOBILISATIONS </t>
  </si>
  <si>
    <t xml:space="preserve"> Reconstitution des gisements miniers et pétroliers </t>
  </si>
  <si>
    <t xml:space="preserve">PROVISIONS RÉGLEMENTÉES RELATIVES AUX STOCKS </t>
  </si>
  <si>
    <t xml:space="preserve"> Hausse de prix </t>
  </si>
  <si>
    <t xml:space="preserve">Fluctuation des cours </t>
  </si>
  <si>
    <t xml:space="preserve">PROVISIONS POUR INVESTISSEMENT </t>
  </si>
  <si>
    <t xml:space="preserve">AUTRES PROVISIONS ET FONDS RÉGLEMENTES </t>
  </si>
  <si>
    <t xml:space="preserve"> EMPRUNTS OBLIGATAIRES </t>
  </si>
  <si>
    <t xml:space="preserve">  Emprunts obligataires ordinaires </t>
  </si>
  <si>
    <t xml:space="preserve">Emprunts obligataires convertibles </t>
  </si>
  <si>
    <t xml:space="preserve">Autres emprunts obligataires </t>
  </si>
  <si>
    <t xml:space="preserve">EMPRUNTS ET DETTES AUPRÈS DES ÉTABLISSEMENTS DE CRÉDIT </t>
  </si>
  <si>
    <t xml:space="preserve"> AVANCES REÇUES DE L'ÉTAT </t>
  </si>
  <si>
    <t xml:space="preserve">AVANCES REÇUES ET COMPTES COURANTS BLOQUÉS </t>
  </si>
  <si>
    <t xml:space="preserve"> DÉPÔTS ET CAUTIONNEMENTS RECUS </t>
  </si>
  <si>
    <t xml:space="preserve">Dépôts </t>
  </si>
  <si>
    <t xml:space="preserve"> Cautionnements </t>
  </si>
  <si>
    <t xml:space="preserve">INTÉRÊTS COURUS </t>
  </si>
  <si>
    <t xml:space="preserve"> sur emprunts obligataires </t>
  </si>
  <si>
    <t xml:space="preserve">sur emprunts et dettes auprès des établissements de crédit  </t>
  </si>
  <si>
    <t xml:space="preserve">sur avances reçues de l'État </t>
  </si>
  <si>
    <t xml:space="preserve">sur avances reçues et comptes courants bloqués </t>
  </si>
  <si>
    <t xml:space="preserve">sur dépôts et cautionnements reçus </t>
  </si>
  <si>
    <t xml:space="preserve">sur avances assorties de conditions particulières </t>
  </si>
  <si>
    <t xml:space="preserve"> sur autres emprunts et dettes </t>
  </si>
  <si>
    <t xml:space="preserve">AVANCES ASSORTIES DE CONDITIONS PARTICULIÈRES </t>
  </si>
  <si>
    <t xml:space="preserve">Avances bloquées pour augmentation du capital </t>
  </si>
  <si>
    <t xml:space="preserve">Avances conditionnées par l'État </t>
  </si>
  <si>
    <t xml:space="preserve"> Avances conditionnées par les autres organismes africains </t>
  </si>
  <si>
    <t xml:space="preserve">Avances conditionnées par les organismes internationaux </t>
  </si>
  <si>
    <t xml:space="preserve">Droits du concédant exigibles en nature </t>
  </si>
  <si>
    <t xml:space="preserve"> AUTRES EMPRUNTS ET DETTES </t>
  </si>
  <si>
    <t xml:space="preserve">Rentes viagères capitalisées </t>
  </si>
  <si>
    <t xml:space="preserve">Billets de fonds </t>
  </si>
  <si>
    <t xml:space="preserve">Dettes consécutives à des titres empruntés </t>
  </si>
  <si>
    <t xml:space="preserve">Dettes du concédant exigibles en nature </t>
  </si>
  <si>
    <t xml:space="preserve"> Emprunts participatifs </t>
  </si>
  <si>
    <t xml:space="preserve"> Participation des travailleurs aux bénéfices </t>
  </si>
  <si>
    <t xml:space="preserve">DETTES DE CRÉDIT - BAIL ET CONTRATS ASSIMILÉS </t>
  </si>
  <si>
    <t xml:space="preserve">EMPRUNTS ÉQUIVALENTS DE CRÉDIT - BAIL IMMOBILIER </t>
  </si>
  <si>
    <t xml:space="preserve"> EMPRUNTS ÉQUIVALENTS DE CRÉDIT - BAIL MOBILIER </t>
  </si>
  <si>
    <t xml:space="preserve">sur emprunts équivalents de crédit – bail immobilier </t>
  </si>
  <si>
    <t xml:space="preserve">sur emprunts équivalents de crédit – bail mobilier </t>
  </si>
  <si>
    <t xml:space="preserve">sur emprunts équivalents d’autres contrats </t>
  </si>
  <si>
    <t xml:space="preserve"> EMPRUNTS ÉQUIVALENTSD’AUTRES CONTRATS </t>
  </si>
  <si>
    <t xml:space="preserve">DETTES LIÉES À DES PARTICIPATIONS ET COMPTES DE LIAISON DES ÉTABLISSEMENTS ET SOCIÉTÉS EN PARTICIPATION </t>
  </si>
  <si>
    <t xml:space="preserve">DETTES LIÉES À DES PARTICIPATIONS </t>
  </si>
  <si>
    <t xml:space="preserve"> Dettes liées à des participations (groupe) </t>
  </si>
  <si>
    <t xml:space="preserve">Dettes liées à des participations (hors groupe) </t>
  </si>
  <si>
    <t xml:space="preserve">DETTES LIÉES À DES SOCIÉTÉS EN PARTICIPATION </t>
  </si>
  <si>
    <t xml:space="preserve"> INTÉRÊTS COURUS SUR DETTES LIÉES À DES PARTICIPATIONS </t>
  </si>
  <si>
    <t xml:space="preserve">COMPTES PERMANENTS BLOQUÉS DES ÉTABLISSEMENTS ET SUCCURSALES  </t>
  </si>
  <si>
    <t xml:space="preserve">COMPTES PERMANENTS NON BLOQUÉS DES ÉTABLISSEMENTS ET SUCCURSALES </t>
  </si>
  <si>
    <t xml:space="preserve">COMPTES DE LIAISON CHARGES </t>
  </si>
  <si>
    <t xml:space="preserve">COMPTES DE LIAISON PRODUITS </t>
  </si>
  <si>
    <t xml:space="preserve"> COMPTES DE LIAISON DES SOCIÉTÉS EN PARTICIPATION </t>
  </si>
  <si>
    <t xml:space="preserve"> PROVISIONS FINANCIERES POUR RISQUES ET CHARGES </t>
  </si>
  <si>
    <t xml:space="preserve"> PROVISIONS POUR LITIGES </t>
  </si>
  <si>
    <t xml:space="preserve">PROVISIONS POUR GARANTIES DONNÉES AUX CLIENTS </t>
  </si>
  <si>
    <t xml:space="preserve">PROVISIONS POUR PERTES SUR MARCHÉS À ACHÈVEMENT FUTUR </t>
  </si>
  <si>
    <t xml:space="preserve"> PROVISIONS POUR PERTES DE CHANGE </t>
  </si>
  <si>
    <t xml:space="preserve">PROVISIONS POUR IMPÔTS </t>
  </si>
  <si>
    <t xml:space="preserve"> PROVISIONS POUR PENSIONS ET OBLIGATIONS SIMILAIRES </t>
  </si>
  <si>
    <t xml:space="preserve">PROVISIONS POUR CHARGES À REPARTIR SUR PLUSIEURS EXERCICES </t>
  </si>
  <si>
    <t xml:space="preserve">Provisions pour grosses réparations </t>
  </si>
  <si>
    <t xml:space="preserve"> AUTRES PROVISIONS FINANCIÈRES POUR RISQUES ET CHARGES </t>
  </si>
  <si>
    <t xml:space="preserve">Provisions pour amendes et pénalités </t>
  </si>
  <si>
    <t xml:space="preserve">Provisions pour renouvellement des immobilisations (entreprises concessionnaires) </t>
  </si>
  <si>
    <t xml:space="preserve">Provisions de propre assureur </t>
  </si>
  <si>
    <t xml:space="preserve">Autres provisions financières pour risques et charges </t>
  </si>
  <si>
    <t xml:space="preserve">CHARGES IMMOBILISÉES </t>
  </si>
  <si>
    <t xml:space="preserve">IMMOBILISATIONS INCORPORELLES </t>
  </si>
  <si>
    <t xml:space="preserve">TERRAINS </t>
  </si>
  <si>
    <t xml:space="preserve">AMORTISSEMENTS </t>
  </si>
  <si>
    <t xml:space="preserve">FRAIS D'ÉTABLISSEMENT </t>
  </si>
  <si>
    <t xml:space="preserve">Frais de constitution  </t>
  </si>
  <si>
    <t xml:space="preserve">Frais de prospection </t>
  </si>
  <si>
    <t xml:space="preserve"> Frais de publicité et de lancement </t>
  </si>
  <si>
    <t xml:space="preserve"> Frais de fonctionnement antérieurs au démarrage </t>
  </si>
  <si>
    <t xml:space="preserve">Frais de modification du capital (fusions, scissions, transformations) </t>
  </si>
  <si>
    <t xml:space="preserve"> Frais d'entrée à la Bourse </t>
  </si>
  <si>
    <t xml:space="preserve">Frais de restructuration </t>
  </si>
  <si>
    <t xml:space="preserve"> Frais divers d'établissement </t>
  </si>
  <si>
    <t xml:space="preserve">  CHARGES À RÉPARTIR SUR PLUSIEURS EXERCICES </t>
  </si>
  <si>
    <t xml:space="preserve"> Charges différées </t>
  </si>
  <si>
    <t xml:space="preserve">Frais d'acquisition d'immobilisations </t>
  </si>
  <si>
    <t xml:space="preserve"> Frais d'émission des emprunts </t>
  </si>
  <si>
    <t xml:space="preserve"> Charges à étaler </t>
  </si>
  <si>
    <t xml:space="preserve">PRIMES DE REMBOURSEMENT DES OBLIGATIONS </t>
  </si>
  <si>
    <t xml:space="preserve"> Obligations ordinaires </t>
  </si>
  <si>
    <t xml:space="preserve">Obligations convertibles </t>
  </si>
  <si>
    <t xml:space="preserve">FRAIS DE RECHERCHE ET DE DÉVELOPPEMENT </t>
  </si>
  <si>
    <t xml:space="preserve"> BREVETS, LICENCES, CONCESSIONS ET DROITS SIMILAIRES </t>
  </si>
  <si>
    <t xml:space="preserve">LOGICIELS </t>
  </si>
  <si>
    <t xml:space="preserve"> MARQUES </t>
  </si>
  <si>
    <t xml:space="preserve">FONDS COMMERCIAL </t>
  </si>
  <si>
    <t xml:space="preserve">DROIT AU BAIL </t>
  </si>
  <si>
    <t>INVESTISSEMENTS DE CRÉATION</t>
  </si>
  <si>
    <t xml:space="preserve"> AUTRES DROITS ET VALEURS INCORPORELS </t>
  </si>
  <si>
    <t xml:space="preserve">IMMOBILISATIONS INCORPORELLES EN COURS </t>
  </si>
  <si>
    <t xml:space="preserve">Frais de recherche etde développement </t>
  </si>
  <si>
    <t xml:space="preserve">Logiciels </t>
  </si>
  <si>
    <t xml:space="preserve"> Autres droits et valeurs incorporels </t>
  </si>
  <si>
    <t xml:space="preserve">TERRAINS AGRICOLES ET FORESTIERS </t>
  </si>
  <si>
    <t xml:space="preserve"> Terrains d'exploitation agricole </t>
  </si>
  <si>
    <t xml:space="preserve">Terrains d'exploitation forestière </t>
  </si>
  <si>
    <t xml:space="preserve"> Autres terrains  </t>
  </si>
  <si>
    <t xml:space="preserve">TERRAINS NUS </t>
  </si>
  <si>
    <t xml:space="preserve"> Terrains à bâtir </t>
  </si>
  <si>
    <t xml:space="preserve"> Autres terrains nus </t>
  </si>
  <si>
    <t xml:space="preserve"> TERRAINS BÂTIS </t>
  </si>
  <si>
    <t xml:space="preserve"> pour bâtiments industriels et agricoles </t>
  </si>
  <si>
    <t xml:space="preserve">pour bâtiments administratifs et commerciaux </t>
  </si>
  <si>
    <t xml:space="preserve">  pour bâtiments affectés aux autres opérations professionnelles </t>
  </si>
  <si>
    <t xml:space="preserve">  pour bâtiments affectés aux autres opérations non professionnelles </t>
  </si>
  <si>
    <t xml:space="preserve">Autres terrains bâtis </t>
  </si>
  <si>
    <t xml:space="preserve">TRAVAUX DE MISE EN VALEUR DES TERRAINS </t>
  </si>
  <si>
    <t xml:space="preserve"> Plantation d'arbres et d'arbustes </t>
  </si>
  <si>
    <t xml:space="preserve"> Autres travaux </t>
  </si>
  <si>
    <t xml:space="preserve">TERRAINS DE GISEMENT </t>
  </si>
  <si>
    <t xml:space="preserve"> Carrières </t>
  </si>
  <si>
    <t xml:space="preserve">  TERRAINS AMÉNAGÉS </t>
  </si>
  <si>
    <t xml:space="preserve">Parkings </t>
  </si>
  <si>
    <t xml:space="preserve">TERRAINS MIS EN CONCESSION </t>
  </si>
  <si>
    <t xml:space="preserve">AUTRES TERRAINS </t>
  </si>
  <si>
    <t xml:space="preserve"> Terrains des immeubles de rapport </t>
  </si>
  <si>
    <t xml:space="preserve"> Terrains des logements affectés au personnel </t>
  </si>
  <si>
    <t xml:space="preserve">Autres terrains </t>
  </si>
  <si>
    <t xml:space="preserve"> AMÉNAGEMENTS DE TERRAINS EN COURS </t>
  </si>
  <si>
    <t xml:space="preserve"> Terrains agricoles et forestiers </t>
  </si>
  <si>
    <t xml:space="preserve"> Terrains nus </t>
  </si>
  <si>
    <t xml:space="preserve"> Terrains de gisement </t>
  </si>
  <si>
    <t xml:space="preserve"> BÂTIMENTS, INSTALLATIONS TECHNIQUES ET AGENCEMENTS </t>
  </si>
  <si>
    <t xml:space="preserve"> BÂTIMENTS INDUSTRIELS, AGRICOLES, ADMINISTRATIFS ET COMMERCIAUX SUR SOL PROPRE </t>
  </si>
  <si>
    <t xml:space="preserve">Bâtiments industriels </t>
  </si>
  <si>
    <t xml:space="preserve"> Bâtiments agricoles </t>
  </si>
  <si>
    <t xml:space="preserve">Bâtiments administratifs et commerciaux  </t>
  </si>
  <si>
    <t xml:space="preserve">Bâtiments affectés au logement du personnel </t>
  </si>
  <si>
    <t xml:space="preserve"> Immeubles de rapport </t>
  </si>
  <si>
    <t xml:space="preserve">BÂTIMENTS INDUSTRIELS, AGRICOLES, ADMINISTRATIFS ET COMMERCIAUX SUR SOL D’AUTRUI </t>
  </si>
  <si>
    <t xml:space="preserve">Bâtiments administratifs et commerciaux </t>
  </si>
  <si>
    <t xml:space="preserve"> Bâtiments affectés au logement du personnel </t>
  </si>
  <si>
    <t xml:space="preserve">OUVRAGES D’INFRASTRUCTURE </t>
  </si>
  <si>
    <t xml:space="preserve">Voies de terre </t>
  </si>
  <si>
    <t xml:space="preserve">Voies de fer </t>
  </si>
  <si>
    <t xml:space="preserve"> Voies d’eau </t>
  </si>
  <si>
    <t xml:space="preserve">Barrages, Digues </t>
  </si>
  <si>
    <t xml:space="preserve">  Pistes d’aérodrome </t>
  </si>
  <si>
    <t xml:space="preserve"> INSTALLATIONS TECHNIQUES </t>
  </si>
  <si>
    <t xml:space="preserve"> Installations complexes spécialisées sur sol propre </t>
  </si>
  <si>
    <t xml:space="preserve">  Installations complexes spécialisées sur sol d’autrui </t>
  </si>
  <si>
    <t xml:space="preserve"> Installations à caractère spécifique sur sol propre </t>
  </si>
  <si>
    <t xml:space="preserve"> Installations à caractère spécifique sur sol d’autrui </t>
  </si>
  <si>
    <t xml:space="preserve">AMENAGEMENTS DE BUREAUX </t>
  </si>
  <si>
    <t xml:space="preserve">Installations générales </t>
  </si>
  <si>
    <t xml:space="preserve">Autres </t>
  </si>
  <si>
    <t xml:space="preserve">BÂTIMENTS INDUSTRIELS, AGRICOLES ET COMMERCIAUX MIS EN CONCESSION </t>
  </si>
  <si>
    <t xml:space="preserve">AUTRES INSTALLATIONS ET AGENCEMENTS </t>
  </si>
  <si>
    <t xml:space="preserve"> BÂTIMENTS ET INSTALLATIONS EN COURS </t>
  </si>
  <si>
    <t xml:space="preserve"> MATÉRIEL </t>
  </si>
  <si>
    <t xml:space="preserve"> MATÉRIEL ET OUTILLAGE INDUSTRIEL ET COMMERCIAL </t>
  </si>
  <si>
    <t xml:space="preserve"> Matériel industriel </t>
  </si>
  <si>
    <t xml:space="preserve"> Outillage industriel </t>
  </si>
  <si>
    <t xml:space="preserve"> Matériel commercial </t>
  </si>
  <si>
    <t xml:space="preserve"> Outillage commercial </t>
  </si>
  <si>
    <t xml:space="preserve">MATÉRIEL ET OUTILLAGE AGRICOLE  </t>
  </si>
  <si>
    <t xml:space="preserve"> Matériel agricole </t>
  </si>
  <si>
    <t xml:space="preserve"> Outillage agricole </t>
  </si>
  <si>
    <t xml:space="preserve">MATÉRIEL D’EMBALLAGE RÉCUPÉRABLE ET IDENTIFIABLE </t>
  </si>
  <si>
    <t xml:space="preserve">MATÉRIEL ET MOBILIER </t>
  </si>
  <si>
    <t xml:space="preserve"> Matériel de bureau </t>
  </si>
  <si>
    <t xml:space="preserve"> Matériel informatique </t>
  </si>
  <si>
    <t xml:space="preserve"> Matériel bureautique </t>
  </si>
  <si>
    <t xml:space="preserve">Mobilier de bureau </t>
  </si>
  <si>
    <t xml:space="preserve"> Matériel et mobilier des immeubles de rapport </t>
  </si>
  <si>
    <t xml:space="preserve"> Matériel et mobilier des logements du personnel </t>
  </si>
  <si>
    <t xml:space="preserve">MATÉRIEL DE TRANSPORT </t>
  </si>
  <si>
    <t xml:space="preserve">Matériel automobile </t>
  </si>
  <si>
    <t xml:space="preserve">Matériel ferroviaire </t>
  </si>
  <si>
    <t xml:space="preserve">Matériel fluvial, lagunaire </t>
  </si>
  <si>
    <t xml:space="preserve">Matériel naval </t>
  </si>
  <si>
    <t xml:space="preserve">Matériel aérien </t>
  </si>
  <si>
    <t xml:space="preserve">Matériel hippomobile </t>
  </si>
  <si>
    <t xml:space="preserve">Autres (vélo, mobylette, moto) </t>
  </si>
  <si>
    <t xml:space="preserve">IMMOBILISATIONS ANIMALES ET AGRICOLES </t>
  </si>
  <si>
    <t xml:space="preserve">Cheptel, animaux de trait </t>
  </si>
  <si>
    <t xml:space="preserve">Cheptel, animaux reproducteurs </t>
  </si>
  <si>
    <t xml:space="preserve">Animaux de garde </t>
  </si>
  <si>
    <t xml:space="preserve"> Plantations agricoles </t>
  </si>
  <si>
    <t xml:space="preserve">AGENCEMENTS ET AMÉNAGEMENTS DU MATÉRIEL </t>
  </si>
  <si>
    <t xml:space="preserve">AUTRES MATÉRIELS </t>
  </si>
  <si>
    <t xml:space="preserve"> Collections et œuvres d’art </t>
  </si>
  <si>
    <t xml:space="preserve">MATÉRIEL EN COURS </t>
  </si>
  <si>
    <t xml:space="preserve"> Matériel et outillage industriel et commercial </t>
  </si>
  <si>
    <t xml:space="preserve"> Matériel et outillage agricole </t>
  </si>
  <si>
    <t xml:space="preserve">Matériel d’emballage récupérable et identifiable </t>
  </si>
  <si>
    <t xml:space="preserve">Matériel et mobilier de bureau </t>
  </si>
  <si>
    <t xml:space="preserve">Matériel de transport </t>
  </si>
  <si>
    <t xml:space="preserve">Immobilisations animales et agricoles  </t>
  </si>
  <si>
    <t xml:space="preserve">Agencements et aménagements du matériel </t>
  </si>
  <si>
    <t xml:space="preserve">Autres matériels </t>
  </si>
  <si>
    <t xml:space="preserve"> AVANCES ET ACOMPTES VERSÉS SUR IMMOBILISATIONS </t>
  </si>
  <si>
    <t xml:space="preserve"> AVANCES ET ACOMPTES VERSÉS SUR IMMOBILISATIONS INCORPORELLES </t>
  </si>
  <si>
    <t xml:space="preserve"> AVANCES ET ACOMPTES VERSÉS SUR IMMOBILISATIONS CORPORELLES </t>
  </si>
  <si>
    <t xml:space="preserve">TITRES DE PARTICIPATION </t>
  </si>
  <si>
    <t xml:space="preserve">  TITRES DE PARTICIPATION DANS DES SOCIÉTÉS SOUS CONTRÔLE EXCLUSIF </t>
  </si>
  <si>
    <t xml:space="preserve">  TITRES DE PARTICIPATION DANS DES SOCIÉTÉS SOUS CONTRÔLE CONJOINT </t>
  </si>
  <si>
    <t xml:space="preserve">  TITRES DE PARTICIPATION DANS DES SOCIÉTÉS CONFÉRANT UNE INFLUENCE NOTABLE </t>
  </si>
  <si>
    <t xml:space="preserve">  PARTICIPATIONS DANS DES ORGANISMES PROFESSIONNELS </t>
  </si>
  <si>
    <t xml:space="preserve">  PARTS DANS DES GROUPEMENTS D’INTÉRÊT ÉCONOMIQUE (G.I.E.) </t>
  </si>
  <si>
    <t xml:space="preserve">  AUTRES TITRES DE PARTICIPATION </t>
  </si>
  <si>
    <t xml:space="preserve">AUTRES IMMOBLISATIONS FINANCIÈRES </t>
  </si>
  <si>
    <t xml:space="preserve">  PRÊTS ET CRÉANCES NON COMMERCIALES</t>
  </si>
  <si>
    <t xml:space="preserve"> Prêts participatifs </t>
  </si>
  <si>
    <t xml:space="preserve">  Prêts aux associés </t>
  </si>
  <si>
    <t xml:space="preserve">  Billets de fonds </t>
  </si>
  <si>
    <t xml:space="preserve">  Titres prêtés </t>
  </si>
  <si>
    <t xml:space="preserve">PRÊTS AU PERSONNEL </t>
  </si>
  <si>
    <t xml:space="preserve">  Prêts immobiliers </t>
  </si>
  <si>
    <t xml:space="preserve">  Prêts mobiliers et d’installation </t>
  </si>
  <si>
    <t xml:space="preserve">  Autres prêts (frais d’études…) </t>
  </si>
  <si>
    <t>CRÉANCES SUR L’ÉTAT</t>
  </si>
  <si>
    <t xml:space="preserve">  Retenues de garantie </t>
  </si>
  <si>
    <t xml:space="preserve">  Fonds réglementé </t>
  </si>
  <si>
    <t xml:space="preserve">  Autres </t>
  </si>
  <si>
    <t>TITRES IMMOBILISÉS</t>
  </si>
  <si>
    <t xml:space="preserve">  Titres immobilisés de l’activitéde portefeuille (T.I.A.P.) </t>
  </si>
  <si>
    <t xml:space="preserve">  Titres participatifs </t>
  </si>
  <si>
    <t xml:space="preserve">  Certificats d’investissement </t>
  </si>
  <si>
    <t xml:space="preserve">  Parts de fonds commun de placement (F.C.P.) </t>
  </si>
  <si>
    <t xml:space="preserve">  Autres titres immobilisés </t>
  </si>
  <si>
    <t xml:space="preserve">DÉPÔTS ET CAUTIONNEMENTS VERSÉS </t>
  </si>
  <si>
    <t xml:space="preserve">  Dépôts pour loyers d’avance </t>
  </si>
  <si>
    <t xml:space="preserve">  Dépôts pour l’électricité </t>
  </si>
  <si>
    <t xml:space="preserve">  Dépôts pour l’eau </t>
  </si>
  <si>
    <t xml:space="preserve">  Dépôts pour le gaz </t>
  </si>
  <si>
    <t xml:space="preserve">  Dépôts pour le téléphone, le télex, la télécopie </t>
  </si>
  <si>
    <t xml:space="preserve">  Cautionnements sur marchés publics </t>
  </si>
  <si>
    <t xml:space="preserve">  Cautionnements sur autres opérations </t>
  </si>
  <si>
    <t xml:space="preserve">  Autres dépôts et cautionnements </t>
  </si>
  <si>
    <t>INTÉRÊTS COURUS</t>
  </si>
  <si>
    <t xml:space="preserve">  Prêts et créances non commerciales </t>
  </si>
  <si>
    <t xml:space="preserve"> Prêts au personnel </t>
  </si>
  <si>
    <t xml:space="preserve">  Créances sur l'Etat </t>
  </si>
  <si>
    <t xml:space="preserve">  Titres immobilisés </t>
  </si>
  <si>
    <t xml:space="preserve">  Dépôts et cautionnements versés </t>
  </si>
  <si>
    <t xml:space="preserve">  Créances rattachées à des participations </t>
  </si>
  <si>
    <t xml:space="preserve">  Immobilisations financières diverses </t>
  </si>
  <si>
    <t>CRÉANCES RATTACHÉES À DES PARTICIPATIONS ET AVANCES À DES G.I.E.</t>
  </si>
  <si>
    <t xml:space="preserve">  Créances rattachées à des participations (groupe) </t>
  </si>
  <si>
    <t xml:space="preserve">  Créances rattachées à des participations (hors groupe) </t>
  </si>
  <si>
    <t xml:space="preserve">  Créances rattachées à des sociétés en participation </t>
  </si>
  <si>
    <t xml:space="preserve">  Avances à des Groupements d'intérêt économique (G.I.E.) </t>
  </si>
  <si>
    <t xml:space="preserve">IMMOBILISATIONS FINANCIÈRES DIVERSES </t>
  </si>
  <si>
    <t xml:space="preserve">  Créances diverses groupe </t>
  </si>
  <si>
    <t xml:space="preserve">  Créances divers hors groupe </t>
  </si>
  <si>
    <t xml:space="preserve">  Or et métaux précieux () </t>
  </si>
  <si>
    <t xml:space="preserve"> AMORTISSEMENTS DES IMMOBILISATIONS INCORPORELLES </t>
  </si>
  <si>
    <t xml:space="preserve">   Amortissements des frais de recherche et de développement </t>
  </si>
  <si>
    <t xml:space="preserve">   Amortissements des brevets, licences, concessions et droits similaires </t>
  </si>
  <si>
    <t xml:space="preserve">   Amortissements des logiciels  </t>
  </si>
  <si>
    <t xml:space="preserve"> Amortissements des marques </t>
  </si>
  <si>
    <t xml:space="preserve">Amortissements du fonds commercial </t>
  </si>
  <si>
    <t xml:space="preserve">Amortissements du droit au bail </t>
  </si>
  <si>
    <t xml:space="preserve">Amortissements des investissements de création </t>
  </si>
  <si>
    <t xml:space="preserve">Amortissements des autres droits et valeurs incorporels </t>
  </si>
  <si>
    <t xml:space="preserve">AMORTISSEMENTS DES TERRAINS </t>
  </si>
  <si>
    <t xml:space="preserve"> Amortissements des terrains agricoles et forestiers </t>
  </si>
  <si>
    <t xml:space="preserve"> Amortissements des travaux de mise en valeur des terrains </t>
  </si>
  <si>
    <t xml:space="preserve"> Amortissements des terrains de gisement </t>
  </si>
  <si>
    <t xml:space="preserve">AMORTISSEMENTS DES BÂTIMENTS, INSTALLATIONS TECHNIQUES ET AGENCEMENTS </t>
  </si>
  <si>
    <t xml:space="preserve"> Amortissements des bâtiments industriels, agricoles, administratifs et commerciaux sur sol propre </t>
  </si>
  <si>
    <t xml:space="preserve"> Amortissements des bâtiments industriels, agricoles, administratifs et commerciaux sur sol d'autrui </t>
  </si>
  <si>
    <t xml:space="preserve"> Amortissements des ouvrages d'infrastructure </t>
  </si>
  <si>
    <t xml:space="preserve"> Amortissements des installations techniques </t>
  </si>
  <si>
    <t xml:space="preserve"> Amortissements des aménagements de bureaux </t>
  </si>
  <si>
    <t xml:space="preserve"> Amortissements des bâtiments industriels, agricoles et commerciaux mis en concession </t>
  </si>
  <si>
    <t xml:space="preserve"> Amortissements des autres installations et agencements </t>
  </si>
  <si>
    <t>AMORTISSEMENTS DU MATÉRIEL</t>
  </si>
  <si>
    <t xml:space="preserve"> Amortissements du matériel et outillage industriel et commercial </t>
  </si>
  <si>
    <t xml:space="preserve"> Amortissements du matériel et outillage agricole </t>
  </si>
  <si>
    <t xml:space="preserve"> Amortissements du matériel d'emballage récupérable et identifiable </t>
  </si>
  <si>
    <t xml:space="preserve"> Amortissements du matériel et mobilier </t>
  </si>
  <si>
    <t xml:space="preserve"> Amortissements du matériel de transport </t>
  </si>
  <si>
    <t xml:space="preserve"> Amortissements des immobilisations animales et agricoles </t>
  </si>
  <si>
    <t xml:space="preserve"> Amortissements des agencements etaménagements du matériel </t>
  </si>
  <si>
    <t xml:space="preserve"> Amortissements des autres matériels </t>
  </si>
  <si>
    <t xml:space="preserve">PROVISIONS POUR DEPRECIATION </t>
  </si>
  <si>
    <t xml:space="preserve"> PROVISIONS POUR DÉPRÉCIATION DES IMMOBILISATIONS INCORPORELLES</t>
  </si>
  <si>
    <t xml:space="preserve">   Provisions pour dépréciation des brevets, licences, concessions et droits similaires </t>
  </si>
  <si>
    <t xml:space="preserve">   Provisions pour dépréciation des logiciels </t>
  </si>
  <si>
    <t xml:space="preserve">   Provisions pour dépréciation des marques </t>
  </si>
  <si>
    <t xml:space="preserve">   Provisions pour dépréciation du fonds commercial  </t>
  </si>
  <si>
    <t xml:space="preserve">   Provisions pour dépréciation du droit au bail </t>
  </si>
  <si>
    <t xml:space="preserve">  Provisions pour dépréciation des investissements de création </t>
  </si>
  <si>
    <t xml:space="preserve">  Provisions pour dépréciation des autres droits et valeurs incorporels </t>
  </si>
  <si>
    <t xml:space="preserve">  Provisions pour dépréciation des immobilisations incorporelles en cours </t>
  </si>
  <si>
    <t xml:space="preserve">PROVISIONS POUR DÉPRÉCIATION DES TERRAINS </t>
  </si>
  <si>
    <t xml:space="preserve">  Provisions pour dépréciation des terrains agricoles et forestiers </t>
  </si>
  <si>
    <t xml:space="preserve">Provisions pour dépréciation des terrains nus </t>
  </si>
  <si>
    <t xml:space="preserve">  Provisions pour dépréciation des terrains bâtis </t>
  </si>
  <si>
    <t xml:space="preserve">  Provisions pour dépréciation des travaux de mise en valeur des terrains </t>
  </si>
  <si>
    <t xml:space="preserve">  Provisions pour dépréciation des terrains de gisement </t>
  </si>
  <si>
    <t xml:space="preserve">  Provisions pour dépréciation des terrains aménagés </t>
  </si>
  <si>
    <t xml:space="preserve">  Provisions pour dépréciation des terrains mis en concession </t>
  </si>
  <si>
    <t xml:space="preserve">  Provisions pour dépréciation des autres terrains </t>
  </si>
  <si>
    <t xml:space="preserve">  Provisions pour dépréciation des aménagements de terrains en cours </t>
  </si>
  <si>
    <t xml:space="preserve">PROVISIONS POUR DÉPRÉCIATION DES BÂTIMENTS, INSTALLATIONS TECHNIQUES ET AGENCEMENTS </t>
  </si>
  <si>
    <t xml:space="preserve">  Provisions pour dépréciation des bâtiments industriels, agricoles, administratifs et commerciaux sur sol propre </t>
  </si>
  <si>
    <t xml:space="preserve">  Provisions pour dépréciation des bâtiments industriels, agricoles, administratifs et commerciaux sur sol d'autrui </t>
  </si>
  <si>
    <t xml:space="preserve">  Provisions pour dépréciation des ouvrages d'infrastructures </t>
  </si>
  <si>
    <t xml:space="preserve">  Provisions pour dépréciation des installations techniques </t>
  </si>
  <si>
    <t xml:space="preserve">  Provisions pour dépréciation des aménagements de bureaux </t>
  </si>
  <si>
    <t xml:space="preserve">  Provisions pour dépréciation des bâtiments industriels, agricoles et commerciaux mis en concession </t>
  </si>
  <si>
    <t xml:space="preserve">  Provisions pour dépréciation des autres installations et agencements </t>
  </si>
  <si>
    <t xml:space="preserve">  Provisions pour dépréciation des bâtiments et installations en cours </t>
  </si>
  <si>
    <t xml:space="preserve">PROVISIONS POUR DÉPRÉCIATION DE MATÉRIEL </t>
  </si>
  <si>
    <t xml:space="preserve">  Provisions pour dépréciation du matériel et outillage industriel et commercial </t>
  </si>
  <si>
    <t xml:space="preserve">  Provisions pour dépréciation du matériel et outillage agricole </t>
  </si>
  <si>
    <t xml:space="preserve">  Provisions pour dépréciation du matériel d'emballage récupérable et identifiable </t>
  </si>
  <si>
    <t xml:space="preserve">  Provisions pour dépréciation du matériel et mobilier </t>
  </si>
  <si>
    <t xml:space="preserve">  Provisions pour dépréciation du matériel de transport </t>
  </si>
  <si>
    <t xml:space="preserve">  Provisions pour dépréciation des immobilisations animales et agricoles </t>
  </si>
  <si>
    <t xml:space="preserve">  Provisions pour dépréciation des agencements et aménagements du matériel </t>
  </si>
  <si>
    <t xml:space="preserve">  Provisions pour dépréciation des autres matériels  </t>
  </si>
  <si>
    <t xml:space="preserve">  Provisions pour dépréciation de matériel en cours </t>
  </si>
  <si>
    <t xml:space="preserve">PROVISIONS POUR DÉPRÉCIATION DES AVANCES ET ACOMPTES VERSÉS SUR IMMOBILISATIONS </t>
  </si>
  <si>
    <t xml:space="preserve">  Provisions pour dépréciation des avances et acomptes versés sur immobilisations incorporelles </t>
  </si>
  <si>
    <t xml:space="preserve">  Provisions pour dépréciation des avances et acomptes versés sur immobilisations corporelles </t>
  </si>
  <si>
    <t xml:space="preserve">PROVISIONS POUR DÉPRÉCIATION DES TITRES DE PARTICIPATION </t>
  </si>
  <si>
    <t xml:space="preserve">  Provisions pour dépréciation des titres de participation dans des sociétés sous contrôle exclusif </t>
  </si>
  <si>
    <t xml:space="preserve">  Provisions pour dépréciation des titres de participation dans les sociétés sous contrôle conjoint </t>
  </si>
  <si>
    <t xml:space="preserve">  Provisions pour dépréciation des titres de participation dans les sociétés conférant une influence notable </t>
  </si>
  <si>
    <t xml:space="preserve">  Provisions pour dépréciation des participations dans des organismes professionnels </t>
  </si>
  <si>
    <t xml:space="preserve">  Provisions pour dépréciation des parts dans des GIE </t>
  </si>
  <si>
    <t xml:space="preserve">  Provisions pour dépréciation des autres titres de participation </t>
  </si>
  <si>
    <t xml:space="preserve">PROVISIONS POUR DÉPRÉCIATION DES AUTRES IMMOBILISATIONS FINANCIÈRES </t>
  </si>
  <si>
    <t xml:space="preserve">  Provisions pour dépréciation des prêts et créances non commerciales </t>
  </si>
  <si>
    <t xml:space="preserve">  Provisions pour dépréciation des prêts au personnel </t>
  </si>
  <si>
    <t xml:space="preserve">  Provisions pour dépréciation des créances sur l'Etat </t>
  </si>
  <si>
    <t xml:space="preserve">  Provisions pour dépréciation des titres immobilisés </t>
  </si>
  <si>
    <t xml:space="preserve">  Provisions pour dépréciation des dépôts et cautionnements versés </t>
  </si>
  <si>
    <t xml:space="preserve">  Provisions pour dépréciation des créances rattachées à des participations et avances à des GIE </t>
  </si>
  <si>
    <t xml:space="preserve">  Provisions pour dépréciation des créances financières diverses </t>
  </si>
  <si>
    <t xml:space="preserve">MARCHANDISES </t>
  </si>
  <si>
    <t xml:space="preserve">  MARCHANDISES A </t>
  </si>
  <si>
    <t xml:space="preserve">   Marchandises A1 </t>
  </si>
  <si>
    <t xml:space="preserve">   Marchandises A2 </t>
  </si>
  <si>
    <t xml:space="preserve"> MARCHANDISES B </t>
  </si>
  <si>
    <t xml:space="preserve">   Marchandises B1 </t>
  </si>
  <si>
    <t xml:space="preserve">   Marchandises B2 </t>
  </si>
  <si>
    <t xml:space="preserve"> MARCHANDISES HORS ACTIVITÉS ORDINAIRES (H.A.O.) </t>
  </si>
  <si>
    <t>MATIÈRES PREMIÈRES ET FOURNITURES LIÉES</t>
  </si>
  <si>
    <t xml:space="preserve"> MATIÈRES A </t>
  </si>
  <si>
    <t xml:space="preserve"> MATIÈRES B </t>
  </si>
  <si>
    <t xml:space="preserve"> FOURNITURES (A,B) </t>
  </si>
  <si>
    <t xml:space="preserve">  AUTRES APPROVISIONNEMENTS </t>
  </si>
  <si>
    <t xml:space="preserve"> MATIÈRES CONSOMMABLES </t>
  </si>
  <si>
    <t xml:space="preserve">FOURNITURES D'ATELIER ET D'USINE </t>
  </si>
  <si>
    <t xml:space="preserve">FOURNITURES DE MAGASIN </t>
  </si>
  <si>
    <t xml:space="preserve"> FOURNITURES DE BUREAU </t>
  </si>
  <si>
    <t xml:space="preserve"> EMBALLAGES </t>
  </si>
  <si>
    <t xml:space="preserve"> Emballages perdus </t>
  </si>
  <si>
    <t xml:space="preserve">  Emballages récupérables non identifiables </t>
  </si>
  <si>
    <t xml:space="preserve">  Emballages à usage mixte </t>
  </si>
  <si>
    <t xml:space="preserve">Autres emballages </t>
  </si>
  <si>
    <t xml:space="preserve">AUTRES MATIÈRES </t>
  </si>
  <si>
    <t xml:space="preserve"> PRODUITS EN COURS </t>
  </si>
  <si>
    <t xml:space="preserve">  Produits en cours P1 </t>
  </si>
  <si>
    <t xml:space="preserve"> Produits en cours P2 </t>
  </si>
  <si>
    <t xml:space="preserve">TRAVAUX EN COURS </t>
  </si>
  <si>
    <t xml:space="preserve">  Travaux en cours T1  </t>
  </si>
  <si>
    <t xml:space="preserve">  Travaux en cours T2 </t>
  </si>
  <si>
    <t xml:space="preserve">PRODUITS INTERMÉDIAIRES EN COURS </t>
  </si>
  <si>
    <t xml:space="preserve">  Produits intermédiaires A </t>
  </si>
  <si>
    <t xml:space="preserve">  Produits intermédiaires B </t>
  </si>
  <si>
    <t xml:space="preserve">PRODUITS RÉSIDUELS EN COURS </t>
  </si>
  <si>
    <t xml:space="preserve">  Produits résiduels A </t>
  </si>
  <si>
    <t xml:space="preserve">  Produits résiduels B </t>
  </si>
  <si>
    <t xml:space="preserve">SERVICES EN COURS </t>
  </si>
  <si>
    <t xml:space="preserve">  ÉTUDES EN COURS</t>
  </si>
  <si>
    <t xml:space="preserve">   Études en cours E1</t>
  </si>
  <si>
    <t xml:space="preserve">   Études en cours E2</t>
  </si>
  <si>
    <t xml:space="preserve">PRESTATIONS DE SERVICES EN COURS </t>
  </si>
  <si>
    <t xml:space="preserve">   Prestations de services S1 </t>
  </si>
  <si>
    <t xml:space="preserve">  Prestations de services S2 </t>
  </si>
  <si>
    <t xml:space="preserve">PRODUITS FINIS </t>
  </si>
  <si>
    <t xml:space="preserve">   PRODUITS FINIS A </t>
  </si>
  <si>
    <t xml:space="preserve">   PRODUITS FINIS B </t>
  </si>
  <si>
    <t xml:space="preserve">PRODUITS INTERMÉDIAIRES ET RÉSIDUELS </t>
  </si>
  <si>
    <t xml:space="preserve">   PRODUITS INTERMÉDIAIRES </t>
  </si>
  <si>
    <t xml:space="preserve">   Produits intermédiaires A </t>
  </si>
  <si>
    <t xml:space="preserve"> Produits intermédiaires B </t>
  </si>
  <si>
    <t xml:space="preserve">PRODUITS RÉSIDUELS </t>
  </si>
  <si>
    <t xml:space="preserve"> Déchets </t>
  </si>
  <si>
    <t xml:space="preserve"> Rebuts </t>
  </si>
  <si>
    <t xml:space="preserve"> Matières de Récupération </t>
  </si>
  <si>
    <t xml:space="preserve">STOCKS EN COURS DE ROUTE, EN CONSIGNATION OU EN DÉPÔT </t>
  </si>
  <si>
    <t xml:space="preserve"> MARCHANDISES EN COURS DE ROUTE </t>
  </si>
  <si>
    <t xml:space="preserve">   MATIÈRES PREMIÈRES ET FOURNITURES LIÉES EN COURS DE ROUTE </t>
  </si>
  <si>
    <t xml:space="preserve">   AUTRES APPROVISIONNEMENTS EN COURS DE ROUTE </t>
  </si>
  <si>
    <t xml:space="preserve">  PRODUITS FINIS EN COURS DE ROUTE </t>
  </si>
  <si>
    <t xml:space="preserve">  STOCK EN CONSIGNATION OU EN DÉPÔT </t>
  </si>
  <si>
    <t xml:space="preserve">   Stock en consignation  </t>
  </si>
  <si>
    <t xml:space="preserve">  Stock en dépôt </t>
  </si>
  <si>
    <t xml:space="preserve"> STOCK PROVENANT D'IMMOBILISATIONS MISES HORS SERVICE OU AU REBUT </t>
  </si>
  <si>
    <t xml:space="preserve"> DÉPRÉCIATIONS DES STOCKS </t>
  </si>
  <si>
    <t xml:space="preserve"> DÉPRÉCIATIONS DES STOCKS DE MARCHANDISES</t>
  </si>
  <si>
    <t xml:space="preserve"> DÉPRÉCIATIONS DES STOCKS DE MATIÈRES PREMIÈRES ET FOURNITURES LIÉES</t>
  </si>
  <si>
    <t xml:space="preserve"> DÉPRÉCIATIONS DES STOCKS D'AUTRES APPOVISIONNEMENTS</t>
  </si>
  <si>
    <t xml:space="preserve"> DÉPRÉCIATIONS DES PRODUCTIONS EN COURS</t>
  </si>
  <si>
    <t xml:space="preserve"> DÉPRÉCIATIONS DES SERVICES EN COURS</t>
  </si>
  <si>
    <t xml:space="preserve"> DÉPRÉCIATIONS DES STOCKS DE PRODUITS FINIS</t>
  </si>
  <si>
    <t xml:space="preserve"> DÉPRÉCIATIONS DES STOCKS DE PRODUITS INTERMÉDIAIRES ET RÉSIDUELS</t>
  </si>
  <si>
    <t xml:space="preserve"> DÉPRÉCIATIONS DES STOCKS EN COURS DE ROUTE, EN CONSIGNATION OU EN DÉPÔT</t>
  </si>
  <si>
    <t xml:space="preserve">COMPTES DE TIERS  CLASSE 4 </t>
  </si>
  <si>
    <t xml:space="preserve"> PERSONNEL </t>
  </si>
  <si>
    <t xml:space="preserve">FOURNISSEURS ET COMPTES RATTACHÉS </t>
  </si>
  <si>
    <t xml:space="preserve">   FOURNISSEURS, DETTES EN COMPTE </t>
  </si>
  <si>
    <t xml:space="preserve">   Fournisseurs </t>
  </si>
  <si>
    <t xml:space="preserve">   Fournisseurs Groupe </t>
  </si>
  <si>
    <t xml:space="preserve">Fournisseurs sous-traitants </t>
  </si>
  <si>
    <t xml:space="preserve">Fournisseur, retenues de garantie </t>
  </si>
  <si>
    <t xml:space="preserve"> FOURNISSEURS, EFFETS À PAYER </t>
  </si>
  <si>
    <t xml:space="preserve">   Fournisseurs, Effets à payer  </t>
  </si>
  <si>
    <t xml:space="preserve">   Fournisseurs - Groupe, Effets à payer </t>
  </si>
  <si>
    <t xml:space="preserve">   Fournisseurs sous-traitants, Effets à payer </t>
  </si>
  <si>
    <t xml:space="preserve"> FOURNISSEURS, FACTURES NON PARVENUES </t>
  </si>
  <si>
    <t xml:space="preserve">  Fournisseurs - Groupe </t>
  </si>
  <si>
    <t xml:space="preserve">   Fournisseurs, intérêts courus </t>
  </si>
  <si>
    <t xml:space="preserve">  FOURNISSEURS DÉBITEURS </t>
  </si>
  <si>
    <t xml:space="preserve">  Fournisseurs avances et acomptes versés </t>
  </si>
  <si>
    <t xml:space="preserve">  Fournisseurs - Groupe avances et acomptes versés </t>
  </si>
  <si>
    <t xml:space="preserve">  Fournisseurs sous-traitants avances et acomptes versés </t>
  </si>
  <si>
    <t xml:space="preserve">  Fournisseurs créances pour emballages et matériels à rendre </t>
  </si>
  <si>
    <t xml:space="preserve">  Rabais, Remises, Ristournes et autres avoirs à obtenir </t>
  </si>
  <si>
    <t>CLIENTS ET COMPTES RATTACHÉS</t>
  </si>
  <si>
    <t xml:space="preserve">  CLIENTS </t>
  </si>
  <si>
    <t xml:space="preserve">   Clients </t>
  </si>
  <si>
    <t xml:space="preserve"> Clients - Groupe </t>
  </si>
  <si>
    <t xml:space="preserve"> Clients, État et Collectivités publiques</t>
  </si>
  <si>
    <t xml:space="preserve">Clients, organismes internationaux </t>
  </si>
  <si>
    <t xml:space="preserve">Client, retenues de garantie </t>
  </si>
  <si>
    <t xml:space="preserve"> Clients, dégrèvement de Taxes sur la Valeur Ajoutée (T.V.A.) </t>
  </si>
  <si>
    <t xml:space="preserve">CLIENTS, ÉFFETS À RECEVOIR EN PORTEFEUILLE </t>
  </si>
  <si>
    <t xml:space="preserve"> Clients, Effets à recevoir </t>
  </si>
  <si>
    <t xml:space="preserve"> Clients - Groupe, Effets à recevoir </t>
  </si>
  <si>
    <t xml:space="preserve"> État et Collectivités publiques, Effets à recevoir </t>
  </si>
  <si>
    <t xml:space="preserve"> Organismes Internationaux, Effets à recevoir </t>
  </si>
  <si>
    <t xml:space="preserve">CRÉANCES SUR CESSIONSD'IMMOBILISATIONS </t>
  </si>
  <si>
    <t xml:space="preserve"> Créances en compte </t>
  </si>
  <si>
    <t xml:space="preserve"> Effets à recevoir </t>
  </si>
  <si>
    <t xml:space="preserve">CLIENTS, ÉFFETS ESCOMPTÉS NON ÉCHUS </t>
  </si>
  <si>
    <t xml:space="preserve">CRÉANCES CLIENTS LITIGIEUSES OU DOUTEUSES </t>
  </si>
  <si>
    <t xml:space="preserve"> Créances litigieuses </t>
  </si>
  <si>
    <t xml:space="preserve"> Créances douteuses  </t>
  </si>
  <si>
    <t xml:space="preserve">CLIENTS, PRODUITS À RECEVOIR </t>
  </si>
  <si>
    <t xml:space="preserve"> Clients, factures à établir </t>
  </si>
  <si>
    <t xml:space="preserve"> Clients, intérêts courus </t>
  </si>
  <si>
    <t xml:space="preserve">CLIENTS CRÉDITEURS </t>
  </si>
  <si>
    <t xml:space="preserve"> Clients, avances et acomptes reçus </t>
  </si>
  <si>
    <t xml:space="preserve"> Clients - Groupe, avances et acomptes reçus </t>
  </si>
  <si>
    <t xml:space="preserve"> Clients, dettes pour emballages et matériels consignés </t>
  </si>
  <si>
    <t xml:space="preserve"> Rabais, Remises, Ristournes et autres avoirs à accorder </t>
  </si>
  <si>
    <t xml:space="preserve">   PERSONNEL, AVANCES ET ACOMPTES </t>
  </si>
  <si>
    <t xml:space="preserve"> Personnel, avances </t>
  </si>
  <si>
    <t xml:space="preserve"> Personnel, acomptes </t>
  </si>
  <si>
    <t xml:space="preserve"> Frais avancés et fournitures au personnel </t>
  </si>
  <si>
    <t xml:space="preserve">PERSONNEL, RÉMUNÉRATIONS DUES </t>
  </si>
  <si>
    <t xml:space="preserve">PERSONNEL, OPPOSITIONS, SAISIES-ARRÊTS </t>
  </si>
  <si>
    <t xml:space="preserve"> Personnel, oppositions </t>
  </si>
  <si>
    <t xml:space="preserve"> Personnel, saisies-arrêts </t>
  </si>
  <si>
    <t xml:space="preserve"> Personnel, avis à tiers détenteur </t>
  </si>
  <si>
    <t xml:space="preserve">PERSONNEL, OEUVRES SOCIALES INTERNES </t>
  </si>
  <si>
    <t xml:space="preserve"> Assistance médicale </t>
  </si>
  <si>
    <t xml:space="preserve"> Allocations familiales </t>
  </si>
  <si>
    <t xml:space="preserve"> Organismes sociaux rattachés à l'entreprise </t>
  </si>
  <si>
    <t xml:space="preserve"> Autres oeuvres sociales internes </t>
  </si>
  <si>
    <t xml:space="preserve">REPRÉSENTANTS DU PERSONNEL </t>
  </si>
  <si>
    <t xml:space="preserve"> Délégués du personnel </t>
  </si>
  <si>
    <t xml:space="preserve"> Syndicats et Comités d'entreprises, d'Établissement </t>
  </si>
  <si>
    <t xml:space="preserve"> Autres représentants du personnel </t>
  </si>
  <si>
    <t xml:space="preserve">PERSONNEL, PARTICIPATION AUX BÉNÉFICES </t>
  </si>
  <si>
    <t xml:space="preserve">PERSONNEL – DÉPÔTS </t>
  </si>
  <si>
    <t xml:space="preserve">PERSONNEL, CHARGES À PAYER ET PRODUITS À RECEVOIR </t>
  </si>
  <si>
    <t xml:space="preserve"> Dettes provisionnées pour congés à payer </t>
  </si>
  <si>
    <t xml:space="preserve"> Autres Charges à payer </t>
  </si>
  <si>
    <t xml:space="preserve"> Produits à recevoir </t>
  </si>
  <si>
    <t xml:space="preserve">ORGANISMES SOCIAUX  </t>
  </si>
  <si>
    <t xml:space="preserve">  SÉCURITÉ SOCIALE </t>
  </si>
  <si>
    <t xml:space="preserve"> Prestations familiales </t>
  </si>
  <si>
    <t xml:space="preserve"> Accidents de travail </t>
  </si>
  <si>
    <t xml:space="preserve"> Caisse de retraite obligatoire </t>
  </si>
  <si>
    <t xml:space="preserve"> Caisse de retraite facultative </t>
  </si>
  <si>
    <t xml:space="preserve"> Autres cotisations sociales </t>
  </si>
  <si>
    <t xml:space="preserve">CAISSES DE RETRAITE COMPLÉMENTAIRE </t>
  </si>
  <si>
    <t xml:space="preserve">AUTRES ORGANISMES SOCIAUX </t>
  </si>
  <si>
    <t xml:space="preserve"> Mutuelle </t>
  </si>
  <si>
    <t xml:space="preserve">ORGANISMES SOCIAUX, CHARGES À PAYER ET PRODUITS À RECEVOIR </t>
  </si>
  <si>
    <t xml:space="preserve"> Charges sociales sur gratifications à payer </t>
  </si>
  <si>
    <t xml:space="preserve"> Charges sociales sur congés à payer </t>
  </si>
  <si>
    <t xml:space="preserve"> Autres charges à payer </t>
  </si>
  <si>
    <t xml:space="preserve">ETAT ET COLLECTIVITÉS PUBLIQUES </t>
  </si>
  <si>
    <t xml:space="preserve">ÉTAT, IMPÔT SUR LES BÉNÉFICES </t>
  </si>
  <si>
    <t xml:space="preserve">ÉTAT, AUTRES IMPÔTS ET TAXES </t>
  </si>
  <si>
    <t xml:space="preserve">   Impôts et taxes d'Etat </t>
  </si>
  <si>
    <t xml:space="preserve">   Impôts et taxes pour les collectivités publiques </t>
  </si>
  <si>
    <t xml:space="preserve">   Impôts et taxes recouvrables sur des obligataires </t>
  </si>
  <si>
    <t xml:space="preserve">   Impôts et taxes recouvrables sur des associés </t>
  </si>
  <si>
    <t xml:space="preserve">   Droits de douane </t>
  </si>
  <si>
    <t xml:space="preserve">  Autres impôts et taxes </t>
  </si>
  <si>
    <t xml:space="preserve">ÉTAT, T.V.A. FACTURÉE </t>
  </si>
  <si>
    <t xml:space="preserve">  T.V.A. facturée sur ventes </t>
  </si>
  <si>
    <t xml:space="preserve">  T.V.A. facturée sur prestations de services </t>
  </si>
  <si>
    <t xml:space="preserve">  T.V.A. facturée sur travaux </t>
  </si>
  <si>
    <t xml:space="preserve">  T.V.A. facturée/PLASM</t>
  </si>
  <si>
    <t xml:space="preserve">  T.V.A. sur factures à établir </t>
  </si>
  <si>
    <t xml:space="preserve">ÉTAT, T.V.A. DUE OU CRÉDIT DE T.V.A. </t>
  </si>
  <si>
    <t xml:space="preserve">  État, T.V.A. due </t>
  </si>
  <si>
    <t xml:space="preserve">  État, crédit de T.V.A. à reporter </t>
  </si>
  <si>
    <t xml:space="preserve">ÉTAT, T.V.A. RÉCUPÉRABLE </t>
  </si>
  <si>
    <t xml:space="preserve">  T.V.A. récup sur immob</t>
  </si>
  <si>
    <t xml:space="preserve">  T.V.A. récupérable sur achats </t>
  </si>
  <si>
    <t xml:space="preserve">  T.V.A. récupérable sur transport </t>
  </si>
  <si>
    <t xml:space="preserve">  T.V.A. récup services ext et autr charg </t>
  </si>
  <si>
    <t xml:space="preserve">  T.V.A. récup fact non parvenues </t>
  </si>
  <si>
    <t xml:space="preserve">  T.V.A. transf par d'aut entrepr </t>
  </si>
  <si>
    <t xml:space="preserve">ÉTAT, AUTRES TAXES SUR LE CHIFFRE D'AFFAIRES </t>
  </si>
  <si>
    <t xml:space="preserve">ÉTAT, IMPÔTS RETENUS À LA SOURCE </t>
  </si>
  <si>
    <t xml:space="preserve">  Impôt Général sur le revenu </t>
  </si>
  <si>
    <t xml:space="preserve">  Impôts sur salaires </t>
  </si>
  <si>
    <t xml:space="preserve">  Contribution nationale </t>
  </si>
  <si>
    <t xml:space="preserve">Contribution nationale de solidarité </t>
  </si>
  <si>
    <t xml:space="preserve"> Autres impôts et contributions </t>
  </si>
  <si>
    <t xml:space="preserve">ÉTAT, CHARGES À PAYER ET PRODUITS À RECEVOIR </t>
  </si>
  <si>
    <t xml:space="preserve"> Charges à payer </t>
  </si>
  <si>
    <t xml:space="preserve">ÉTAT, CRÉANCES ET DETTES DIVERSES </t>
  </si>
  <si>
    <t xml:space="preserve"> État, obligations cautionnées </t>
  </si>
  <si>
    <t xml:space="preserve"> État, avances et acomptes versés sur impôts </t>
  </si>
  <si>
    <t xml:space="preserve"> État, fonds de dotation à recevoir </t>
  </si>
  <si>
    <t xml:space="preserve"> État, subventions d'équipement à recevoir </t>
  </si>
  <si>
    <t xml:space="preserve"> État, subventions d'exploitation à recevoir </t>
  </si>
  <si>
    <t xml:space="preserve"> État, subventions d'équilibre à recevoir </t>
  </si>
  <si>
    <t xml:space="preserve"> État, fonds réglementé provisionné </t>
  </si>
  <si>
    <t xml:space="preserve">ORGANISMES INTERNATIONAUX </t>
  </si>
  <si>
    <t xml:space="preserve">OPÉRATIONS AVEC LES ORGANISMES AFRICAINS </t>
  </si>
  <si>
    <t xml:space="preserve">OPÉRATIONS AVEC LES AUTRES ORGANISMES INTERNATIONAUX </t>
  </si>
  <si>
    <t xml:space="preserve">ORGANISMES INTERNATIONAUX, FONDS DE DOTATION ET SUBVENTIONS À RECEVOIR </t>
  </si>
  <si>
    <t xml:space="preserve">   Organismes internationaux, fonds de dotation à recevoir </t>
  </si>
  <si>
    <t xml:space="preserve"> Organismes internationaux, subventions à recevoir </t>
  </si>
  <si>
    <t xml:space="preserve">ASSOCIÉS ET GROUPE </t>
  </si>
  <si>
    <t xml:space="preserve">  ASSOCIÉS, OPÉRATIONS SUR LE CAPITAL </t>
  </si>
  <si>
    <t xml:space="preserve">   Associés apports en nature </t>
  </si>
  <si>
    <t xml:space="preserve">   Associés apports en numéraire  </t>
  </si>
  <si>
    <t xml:space="preserve">   Actionnaires, capital souscrit appelé non versé </t>
  </si>
  <si>
    <t xml:space="preserve">   Associés, capital appelé non versé </t>
  </si>
  <si>
    <t xml:space="preserve">   Associés, versements reçus sur augmentation de capital </t>
  </si>
  <si>
    <t xml:space="preserve">   Associés, versements anticipés </t>
  </si>
  <si>
    <t xml:space="preserve">   Actionnaires défaillants </t>
  </si>
  <si>
    <t xml:space="preserve">   Associés, autres apports </t>
  </si>
  <si>
    <t xml:space="preserve">   Associés, capital à rembourser </t>
  </si>
  <si>
    <t xml:space="preserve"> ASSOCIÉS, COMPTES COURANTS </t>
  </si>
  <si>
    <t xml:space="preserve">   Principal </t>
  </si>
  <si>
    <t xml:space="preserve">   Intérêts courus </t>
  </si>
  <si>
    <t xml:space="preserve"> ASSOCIÉS, OPÉRATIONS FAITES EN COMMUN </t>
  </si>
  <si>
    <t xml:space="preserve"> ASSOCIÉS, DIVIDENDES À PAYER </t>
  </si>
  <si>
    <t xml:space="preserve"> GROUPE, COMPTES COURANTS </t>
  </si>
  <si>
    <t xml:space="preserve"> ACTIONNAIRES, RESTANT DÛ SUR CAPITAL APPELÉ </t>
  </si>
  <si>
    <t xml:space="preserve">DÉBITEURS ET CRÉDITEURS DIVERS </t>
  </si>
  <si>
    <t xml:space="preserve">  COMPTES D'ATTENTE </t>
  </si>
  <si>
    <t xml:space="preserve">  Débiteurs divers </t>
  </si>
  <si>
    <t xml:space="preserve">  Créditeurs divers </t>
  </si>
  <si>
    <t xml:space="preserve"> VERSEMENTS RESTANT À EFFECTUER SUR TITRES NON LIBÉRÉS </t>
  </si>
  <si>
    <t xml:space="preserve">   Titres de participation </t>
  </si>
  <si>
    <t xml:space="preserve">  Titres de placement </t>
  </si>
  <si>
    <t xml:space="preserve">RÉPARTITION PÉRIODIQUE DES CHARGES ET DES PRODUITS </t>
  </si>
  <si>
    <t xml:space="preserve">  Charges </t>
  </si>
  <si>
    <t xml:space="preserve">  Produits </t>
  </si>
  <si>
    <t xml:space="preserve">CRÉANCES SUR TRAVAUX NON ENCORE FACTURABLES </t>
  </si>
  <si>
    <t xml:space="preserve">CHARGES CONSTATÉES D'AVANCE </t>
  </si>
  <si>
    <t xml:space="preserve">PRODUITS CONSTATÉS D'AVANCE </t>
  </si>
  <si>
    <t xml:space="preserve">ÉCARTS DE CONVERSION - ACTIF </t>
  </si>
  <si>
    <t xml:space="preserve">  Diminution des créances </t>
  </si>
  <si>
    <t xml:space="preserve">  Augmentation des dettes </t>
  </si>
  <si>
    <t xml:space="preserve">  Différences compensées par couverture de change </t>
  </si>
  <si>
    <t xml:space="preserve">ÉCARTS DE CONVERSION - PASSIF </t>
  </si>
  <si>
    <t xml:space="preserve">  Augmentation des créances  </t>
  </si>
  <si>
    <t xml:space="preserve">  Diminution des dettes </t>
  </si>
  <si>
    <t>CRÉANCES ET DETTES HORS ACTIVITÉS ORDINAIRES (HAO)</t>
  </si>
  <si>
    <t xml:space="preserve"> FOURNISSEURS D'INVESTISSEMENTS </t>
  </si>
  <si>
    <t xml:space="preserve"> Immobilisations incorporelles </t>
  </si>
  <si>
    <t xml:space="preserve"> Immobilisations corporelles </t>
  </si>
  <si>
    <t xml:space="preserve"> Retenues de garantie </t>
  </si>
  <si>
    <t xml:space="preserve"> Factures non parvenues </t>
  </si>
  <si>
    <t xml:space="preserve">FOURNISSEURS D'INVESTISSEMENTS, EFFETS À PAYER </t>
  </si>
  <si>
    <t xml:space="preserve">DETTES SUR ACQUISITION DE TITRES DE PLACEMENT </t>
  </si>
  <si>
    <t xml:space="preserve">AUTRES DETTES HORS ACTIVITES ORDINAIRES (H.A.O.) </t>
  </si>
  <si>
    <t xml:space="preserve">CRÉANCES SUR CESSIONS D'IMMOBILISATIONS </t>
  </si>
  <si>
    <t xml:space="preserve"> En compte </t>
  </si>
  <si>
    <t xml:space="preserve"> Factures à établir </t>
  </si>
  <si>
    <t xml:space="preserve">CRÉANCES SUR CESSIONS DE TITRES DE PLACEMENT </t>
  </si>
  <si>
    <t xml:space="preserve">AUTRES CRÉANCES HORS ACTIVITÉS ORDINAIRES (H.A.O.) </t>
  </si>
  <si>
    <t xml:space="preserve">DÉPRÉCIATIONS ET RISQUES PROVISIONNÉS (TIERS) </t>
  </si>
  <si>
    <t xml:space="preserve"> DÉPRÉCIATIONS DES COMPTES FOURNISSEURS </t>
  </si>
  <si>
    <t xml:space="preserve"> DÉPRÉCIATIONS DES COMPTES CLIENTS </t>
  </si>
  <si>
    <t xml:space="preserve">   Créances litigieuses </t>
  </si>
  <si>
    <t xml:space="preserve">  Créances douteuses </t>
  </si>
  <si>
    <t xml:space="preserve">DÉPRÉCIATIONS DES COMPTES PERSONNEL </t>
  </si>
  <si>
    <t xml:space="preserve">DÉPRÉCIATIONS DES COMPTES ORGANISMES SOCIAUX </t>
  </si>
  <si>
    <t xml:space="preserve">DÉPRÉCIATIONS DES COMPTES ÉTAT ET COLLECTIVITÉS PUBLIQUES </t>
  </si>
  <si>
    <t xml:space="preserve">DÉPRÉCIATIONS DES COMPTES ORGANISMES INTERNATIONAUX </t>
  </si>
  <si>
    <t xml:space="preserve">DÉPRÉCIATIONS DES COMPTES ASSOCIÉS ET GROUPE </t>
  </si>
  <si>
    <t xml:space="preserve">  Associés, comptes courants </t>
  </si>
  <si>
    <t xml:space="preserve">  Associés, opérations faites en commun </t>
  </si>
  <si>
    <t xml:space="preserve">  Groupe, comptes courants </t>
  </si>
  <si>
    <t xml:space="preserve">DÉPRÉCIATIONS DES COMPTES DÉBITEURS DIVERS </t>
  </si>
  <si>
    <t xml:space="preserve">DÉPRÉCIATIONS DES COMPTES DE CRÉANCES H.A.O. </t>
  </si>
  <si>
    <t xml:space="preserve">  Créances sur cessions d'immobilisations  </t>
  </si>
  <si>
    <t xml:space="preserve">  Créances sur cessions de titres de placement </t>
  </si>
  <si>
    <t xml:space="preserve">  Autres créances H.A.O. </t>
  </si>
  <si>
    <t xml:space="preserve">RISQUES PROVISIONNÉS </t>
  </si>
  <si>
    <t xml:space="preserve">  Sur opérations d'exploitation </t>
  </si>
  <si>
    <t xml:space="preserve">  Sur opérations H.A.O. </t>
  </si>
  <si>
    <t xml:space="preserve">  TITRES DE PLACEMENT </t>
  </si>
  <si>
    <t xml:space="preserve">  INSTRUMENTS DE TRÉSORERIE </t>
  </si>
  <si>
    <t xml:space="preserve">  DÉPRÉCIATIONS ET RISQUES PROVISIONNÉS </t>
  </si>
  <si>
    <t xml:space="preserve">  TITRES DU TRÉSOR ET BONS DE CAISSE À COURT TERME </t>
  </si>
  <si>
    <t xml:space="preserve">  Titres du Trésor à court terme </t>
  </si>
  <si>
    <t xml:space="preserve">  Titres d'organismes financiers </t>
  </si>
  <si>
    <t xml:space="preserve">  Bons de caisse à court terme </t>
  </si>
  <si>
    <t xml:space="preserve">ACTIONS </t>
  </si>
  <si>
    <t xml:space="preserve">  Actions propres </t>
  </si>
  <si>
    <t xml:space="preserve">  Actions cotées </t>
  </si>
  <si>
    <t xml:space="preserve">  Actions non cotées </t>
  </si>
  <si>
    <t xml:space="preserve">  Actions démembrées (certificats d'investissement ; droits de vote) </t>
  </si>
  <si>
    <t xml:space="preserve">  Autres titres conférant un droit de propriété </t>
  </si>
  <si>
    <t xml:space="preserve"> OBLIGATIONS </t>
  </si>
  <si>
    <t xml:space="preserve"> Obligations émises par la société et rachetées par elle </t>
  </si>
  <si>
    <t xml:space="preserve">   Obligations cotées </t>
  </si>
  <si>
    <t xml:space="preserve">  Obligations non cotées </t>
  </si>
  <si>
    <t xml:space="preserve">  Autres titres conférant un droit de créance  </t>
  </si>
  <si>
    <t xml:space="preserve">  BONS DE SOUSCRIPTION </t>
  </si>
  <si>
    <t xml:space="preserve"> Bons de souscription d'actions </t>
  </si>
  <si>
    <t xml:space="preserve">  Bons de souscription d'obligations </t>
  </si>
  <si>
    <t xml:space="preserve"> TITRES NÉGOCIABLES HORS REGION </t>
  </si>
  <si>
    <t xml:space="preserve"> INTÉRÊTS COURUS </t>
  </si>
  <si>
    <t xml:space="preserve">  Titres du Trésor et bons de caisse à court terme </t>
  </si>
  <si>
    <t xml:space="preserve">  Actions </t>
  </si>
  <si>
    <t xml:space="preserve">  Obligations </t>
  </si>
  <si>
    <t xml:space="preserve">AUTRES VALEURS ASSIMILÉES </t>
  </si>
  <si>
    <t xml:space="preserve">VALEURS À ENCAISSER </t>
  </si>
  <si>
    <t xml:space="preserve">  EFFETS À ENCAISSER </t>
  </si>
  <si>
    <t xml:space="preserve">  EFFETS À L'ENCAISSEMENT </t>
  </si>
  <si>
    <t xml:space="preserve">  CHÈQUES À ENCAISSER </t>
  </si>
  <si>
    <t xml:space="preserve">  CHÈQUES À L'ENCAISSEMENT </t>
  </si>
  <si>
    <t xml:space="preserve">  CARTES DE CRÉDIT À ENCAISSER </t>
  </si>
  <si>
    <t xml:space="preserve">  AUTRES VALEURS À L'ENCAISSEMENT </t>
  </si>
  <si>
    <t xml:space="preserve">  Warrants </t>
  </si>
  <si>
    <t xml:space="preserve">  Chèques de voyage </t>
  </si>
  <si>
    <t xml:space="preserve">  Coupons échus </t>
  </si>
  <si>
    <t xml:space="preserve">  Intérêts échus des obligations </t>
  </si>
  <si>
    <t xml:space="preserve">BANQUES </t>
  </si>
  <si>
    <t xml:space="preserve">   BANQUES LOCALES </t>
  </si>
  <si>
    <t xml:space="preserve"> BANQUES X </t>
  </si>
  <si>
    <t xml:space="preserve">  BANQUE Y </t>
  </si>
  <si>
    <t xml:space="preserve">BANQUES AUTRES ÉTATS REGION </t>
  </si>
  <si>
    <t xml:space="preserve">  BANQUES AUTRES ETATS ZONE MONETAIRE </t>
  </si>
  <si>
    <t xml:space="preserve">BANQUES HORS ZONE MONETAIRE </t>
  </si>
  <si>
    <t xml:space="preserve">BANQUES, INTERETS COURUS </t>
  </si>
  <si>
    <t xml:space="preserve"> ÉTABLISSEMENTS FINANCIERS ET ASSIMILÉS </t>
  </si>
  <si>
    <t xml:space="preserve">   CHÈQUES POSTAUX </t>
  </si>
  <si>
    <t xml:space="preserve">   TRÉSOR </t>
  </si>
  <si>
    <t xml:space="preserve"> ETABLISSEMENTS FINANCIERS, INTERETS COURUS  </t>
  </si>
  <si>
    <t xml:space="preserve">  SOCIÉTÉS DE GESTION ET D'INTERMÉDIATION (S.G.I.) </t>
  </si>
  <si>
    <t xml:space="preserve">  AUTRES ORGANISMES FINANCIERS </t>
  </si>
  <si>
    <t xml:space="preserve">  OPTIONS DE TAUX D'INTÉRÊT </t>
  </si>
  <si>
    <t xml:space="preserve">  OPTIONS DE TAUX DE CHANGE </t>
  </si>
  <si>
    <t xml:space="preserve">  OPTIONS DE TAUX BOURSIERS </t>
  </si>
  <si>
    <t xml:space="preserve">  INSTRUMENTS DE MARCHÉS À TERME </t>
  </si>
  <si>
    <t xml:space="preserve">  AVOIRS D'OR ET AUTRES MÉTAUX PRÉCIEUX () </t>
  </si>
  <si>
    <t xml:space="preserve"> BANQUES, CRÉDITS DE TRÉSORERIE ET D'ESCOMPTE </t>
  </si>
  <si>
    <t xml:space="preserve">   CRÉDITS DE TRÉSORERIE </t>
  </si>
  <si>
    <t xml:space="preserve">  ESCOMPTE DE CRÉDITS DE CAMPAGNE </t>
  </si>
  <si>
    <t xml:space="preserve">ESCOMPTE DE CRÉDITS ORDINAIRES </t>
  </si>
  <si>
    <t xml:space="preserve">BANQUES, CREDITS DE TRESORERIE, INTERETS COURUS </t>
  </si>
  <si>
    <t xml:space="preserve">CAISSE </t>
  </si>
  <si>
    <t xml:space="preserve">  CAISSE SIÈGE SOCIAL </t>
  </si>
  <si>
    <t xml:space="preserve">  en unités monétaires légales </t>
  </si>
  <si>
    <t xml:space="preserve"> en devises </t>
  </si>
  <si>
    <t xml:space="preserve"> CAISSE SUCCURSALE A </t>
  </si>
  <si>
    <t xml:space="preserve">  en devises </t>
  </si>
  <si>
    <t xml:space="preserve">  CAISSE SUCCURSALE B </t>
  </si>
  <si>
    <t xml:space="preserve"> en unités monétaires légales </t>
  </si>
  <si>
    <t xml:space="preserve"> RÉGIES D'AVANCES, ACCRÉDITIFS ET VIREMENTS INTERNES </t>
  </si>
  <si>
    <t xml:space="preserve"> RÉGIES D'AVANCE </t>
  </si>
  <si>
    <t xml:space="preserve"> ACCRÉDITIFS </t>
  </si>
  <si>
    <t xml:space="preserve">  VIREMENTS DE FONDS </t>
  </si>
  <si>
    <t xml:space="preserve">  AUTRES VIREMENTS INTERNES </t>
  </si>
  <si>
    <t xml:space="preserve">  DÉPRÉCIATIONS DES TITRES DE PLACEMENT </t>
  </si>
  <si>
    <t xml:space="preserve">  DÉPRÉCIATIONS DES TITRES ET VALEURS À ENCAISSER </t>
  </si>
  <si>
    <t xml:space="preserve"> DÉPRÉCIATIONS DES COMPTES BANQUES </t>
  </si>
  <si>
    <t xml:space="preserve"> DÉPRÉCIATIONS DES COMPTES ÉTABLISSEMENTS FINANCIERS ET ASSIMILÉS </t>
  </si>
  <si>
    <t xml:space="preserve"> DÉPRÉCIATIONS DES COMPTES D’INSTRUMENTS DE TRÉSORERIE </t>
  </si>
  <si>
    <t xml:space="preserve"> RISQUES PROVISIONNÉS À CARACTÈRE FINANCIER  </t>
  </si>
  <si>
    <t xml:space="preserve">TRANSPORTS </t>
  </si>
  <si>
    <t xml:space="preserve">SERVICES EXTÉRIEURS A </t>
  </si>
  <si>
    <t xml:space="preserve">SERVICES EXTÉRIEURS B </t>
  </si>
  <si>
    <t xml:space="preserve">IMPÔTS ET TAXES </t>
  </si>
  <si>
    <t xml:space="preserve">DOTATIONS AUX AMORTISSEMENTS </t>
  </si>
  <si>
    <t xml:space="preserve">  ACHATS DE MARCHANDISES </t>
  </si>
  <si>
    <t xml:space="preserve">  dans la Région () </t>
  </si>
  <si>
    <t xml:space="preserve">  hors Région ()</t>
  </si>
  <si>
    <t xml:space="preserve">  aux entreprises du groupe dans la Région </t>
  </si>
  <si>
    <t xml:space="preserve">  aux entreprises du groupe hors Région </t>
  </si>
  <si>
    <t xml:space="preserve">  Rabais, Remises et Ristournes obtenus (non ventilés) </t>
  </si>
  <si>
    <t xml:space="preserve">ACHATS DE MATIÈRES PREMIÈRES ET FOURNITURES LIÉES </t>
  </si>
  <si>
    <t xml:space="preserve">  dans la Région ()</t>
  </si>
  <si>
    <t xml:space="preserve">VARIATIONS DES STOCKS DE BIENS ACHETÉS </t>
  </si>
  <si>
    <t xml:space="preserve">  Variations des stocks de marchandises </t>
  </si>
  <si>
    <t xml:space="preserve">  Variations des stocks de matières premières et fournitures liées  </t>
  </si>
  <si>
    <t xml:space="preserve">  Variations des stocks d'autres approvisionnements </t>
  </si>
  <si>
    <t xml:space="preserve">ACHATS STOCKÉS DE MATIÈRES ET FOURNITURES CONSOMMABLES </t>
  </si>
  <si>
    <t xml:space="preserve">  Matières consommables </t>
  </si>
  <si>
    <t xml:space="preserve">  Matières combustibles </t>
  </si>
  <si>
    <t xml:space="preserve">  Produits d'entretien </t>
  </si>
  <si>
    <t xml:space="preserve">  Fournitures d'atelier et d'usine </t>
  </si>
  <si>
    <t xml:space="preserve">  Fournitures de magasin </t>
  </si>
  <si>
    <t xml:space="preserve">  Fournitures de bureau </t>
  </si>
  <si>
    <t xml:space="preserve">AUTRES ACHATS </t>
  </si>
  <si>
    <t xml:space="preserve">  Fournitures non stockables -Eau </t>
  </si>
  <si>
    <t xml:space="preserve">  Fournitures non stockables - Electricité </t>
  </si>
  <si>
    <t xml:space="preserve">  Fournitures non stockables – Autres énergies </t>
  </si>
  <si>
    <t xml:space="preserve">  Fournitures d'entretien non stockables </t>
  </si>
  <si>
    <t xml:space="preserve">  Fournitures de bureau non stockables </t>
  </si>
  <si>
    <t xml:space="preserve">  Achats de petit matériel et outillage </t>
  </si>
  <si>
    <t xml:space="preserve">  Achats d'études et prestations de services </t>
  </si>
  <si>
    <t xml:space="preserve">  Achats de travaux, matériels et équipements </t>
  </si>
  <si>
    <t xml:space="preserve">ACHATS D'EMBALLAGES </t>
  </si>
  <si>
    <t xml:space="preserve">  Emballages perdus </t>
  </si>
  <si>
    <t xml:space="preserve">   TRANSPORTS SUR ACHATS() </t>
  </si>
  <si>
    <t xml:space="preserve">   TRANSPORTS SUR VENTES </t>
  </si>
  <si>
    <t xml:space="preserve">   TRANSPORTS POUR LE COMPTE DE TIERS </t>
  </si>
  <si>
    <t xml:space="preserve">   TRANSPORTS DU PERSONNEL </t>
  </si>
  <si>
    <t xml:space="preserve">   TRANSPORTS DE PLIS </t>
  </si>
  <si>
    <t xml:space="preserve">   AUTRES FRAIS DE TRANSPORT </t>
  </si>
  <si>
    <t xml:space="preserve">  Voyages et déplacements </t>
  </si>
  <si>
    <t xml:space="preserve">  Transports entre établissements ou chantiers </t>
  </si>
  <si>
    <t xml:space="preserve">  Transports administratifs  </t>
  </si>
  <si>
    <t xml:space="preserve">  SOUS-TRAITANCE GÉNÉRALE </t>
  </si>
  <si>
    <t xml:space="preserve">  LOCATIONS ET CHARGES LOCATIVES </t>
  </si>
  <si>
    <t xml:space="preserve">   Locations de terrains </t>
  </si>
  <si>
    <t xml:space="preserve"> Locations de bâtiments </t>
  </si>
  <si>
    <t xml:space="preserve"> Locations de matériels et outillages </t>
  </si>
  <si>
    <t xml:space="preserve"> Malis sur emballages </t>
  </si>
  <si>
    <t xml:space="preserve"> Locations d'emballages </t>
  </si>
  <si>
    <t xml:space="preserve"> Locations et charges locatives diverses </t>
  </si>
  <si>
    <t xml:space="preserve">REDEVANCES DE CRÉDIT-BAIL ET CONTRATS ASSIMILÉS </t>
  </si>
  <si>
    <t xml:space="preserve">   Crédit-bail immobilier </t>
  </si>
  <si>
    <t xml:space="preserve">   Crédit-bail mobilier </t>
  </si>
  <si>
    <t xml:space="preserve">   Contrats assimilés </t>
  </si>
  <si>
    <t xml:space="preserve">ENTRETIEN, RÉPARATIONS ET MAINTENANCE </t>
  </si>
  <si>
    <t xml:space="preserve">   Entretien et réparations des biens immobiliers </t>
  </si>
  <si>
    <t xml:space="preserve">   Entretien et réparations des biens mobiliers </t>
  </si>
  <si>
    <t xml:space="preserve">   Maintenance </t>
  </si>
  <si>
    <t xml:space="preserve">   Autres entretiens et réparations </t>
  </si>
  <si>
    <t xml:space="preserve">PRIMES D'ASSURANCE </t>
  </si>
  <si>
    <t xml:space="preserve">   Assurances multirisques </t>
  </si>
  <si>
    <t xml:space="preserve">   Assurances matériel de transport </t>
  </si>
  <si>
    <t xml:space="preserve">   Assurances risques d'exploitation </t>
  </si>
  <si>
    <t xml:space="preserve">   Assurances responsabilité du producteur </t>
  </si>
  <si>
    <t xml:space="preserve">   Assurances insolvabilité clients </t>
  </si>
  <si>
    <t xml:space="preserve">   Assurances transport sur achats </t>
  </si>
  <si>
    <t xml:space="preserve">   Assurances transport sur ventes </t>
  </si>
  <si>
    <t xml:space="preserve">   Autres primes d'assurances </t>
  </si>
  <si>
    <t xml:space="preserve">ÉTUDES, RECHERCHES ET DOCUMENTATION </t>
  </si>
  <si>
    <t xml:space="preserve">   Études et recherches </t>
  </si>
  <si>
    <t xml:space="preserve">   Documentation générale </t>
  </si>
  <si>
    <t xml:space="preserve">   Documentation technique </t>
  </si>
  <si>
    <t xml:space="preserve">PUBLICITÉ, PUBLICATIONS, RELATIONS PUBLIQUES </t>
  </si>
  <si>
    <t xml:space="preserve">   Annonces, insertions </t>
  </si>
  <si>
    <t xml:space="preserve">   Catalogues, imprimés publicitaires  </t>
  </si>
  <si>
    <t xml:space="preserve">   Échantillons </t>
  </si>
  <si>
    <t xml:space="preserve">   Foires et expositions </t>
  </si>
  <si>
    <t xml:space="preserve">   Publications </t>
  </si>
  <si>
    <t xml:space="preserve">   Cadeaux à la clientèle </t>
  </si>
  <si>
    <t xml:space="preserve">   Frais de colloques, séminaires, conférences </t>
  </si>
  <si>
    <t xml:space="preserve">   Autres charges de publicité et relations publiques </t>
  </si>
  <si>
    <t xml:space="preserve">FRAIS DE TÉLÉCOMMUNICATIONS </t>
  </si>
  <si>
    <t xml:space="preserve">   Frais de téléphone </t>
  </si>
  <si>
    <t xml:space="preserve">   Frais de télex </t>
  </si>
  <si>
    <t xml:space="preserve">   Frais de télécopie </t>
  </si>
  <si>
    <t xml:space="preserve">   Autres frais de télécommunications </t>
  </si>
  <si>
    <t xml:space="preserve">FRAIS BANCAIRES </t>
  </si>
  <si>
    <t xml:space="preserve">   Frais sur titres (achat, vente, garde) </t>
  </si>
  <si>
    <t xml:space="preserve">   Frais sur effets </t>
  </si>
  <si>
    <t xml:space="preserve">   Location de coffres </t>
  </si>
  <si>
    <t xml:space="preserve">   Commissions sur cartes de crédit </t>
  </si>
  <si>
    <t xml:space="preserve">   Frais d'émission d'emprunts </t>
  </si>
  <si>
    <t xml:space="preserve">   Autres frais bancaires </t>
  </si>
  <si>
    <t xml:space="preserve">RÉMUNÉRATIONS D'INTERMÉDIAIRES ET DE CONSEILS </t>
  </si>
  <si>
    <t xml:space="preserve">   Commissions et courtages sur achats </t>
  </si>
  <si>
    <t xml:space="preserve">   Commissions et courtages sur ventes </t>
  </si>
  <si>
    <t xml:space="preserve">   Rémunérations des transitaires </t>
  </si>
  <si>
    <t xml:space="preserve">   Honoraires </t>
  </si>
  <si>
    <t xml:space="preserve">   Frais d'actes et de contentieux </t>
  </si>
  <si>
    <t xml:space="preserve">   Divers frais </t>
  </si>
  <si>
    <t xml:space="preserve">FRAIS DE FORMATION DU PERSONNEL </t>
  </si>
  <si>
    <t xml:space="preserve">REDEVANCES POUR BREVETS, LICENCES, LOGICIELS ET DROITS SIMILAIRES </t>
  </si>
  <si>
    <t xml:space="preserve">   Redevances pour brevets, licences, concessions et droits similaires </t>
  </si>
  <si>
    <t xml:space="preserve">   Redevances pour logiciels </t>
  </si>
  <si>
    <t xml:space="preserve">   Redevances pour marques </t>
  </si>
  <si>
    <t xml:space="preserve">COTISATIONS </t>
  </si>
  <si>
    <t xml:space="preserve">   Cotisations </t>
  </si>
  <si>
    <t xml:space="preserve">   Concours divers  </t>
  </si>
  <si>
    <t xml:space="preserve">RÉMUNÉRATIONS DE PERSONNEL EXTÉRIEUR À L'ENTREPRISE </t>
  </si>
  <si>
    <t xml:space="preserve">   Personnel intérimaire </t>
  </si>
  <si>
    <t xml:space="preserve">   Personnel détaché ou prêté à l'entreprise </t>
  </si>
  <si>
    <t xml:space="preserve">AUTRES CHARGES EXTERNES </t>
  </si>
  <si>
    <t xml:space="preserve">   Frais de recrutement du personnel </t>
  </si>
  <si>
    <t xml:space="preserve">   Frais de déménagement </t>
  </si>
  <si>
    <t xml:space="preserve">   Réceptions </t>
  </si>
  <si>
    <t xml:space="preserve">   Missions </t>
  </si>
  <si>
    <t xml:space="preserve">IMPÔTS ET TAXES DIRECTS </t>
  </si>
  <si>
    <t xml:space="preserve">   Impôts fonciers et taxes annexes </t>
  </si>
  <si>
    <t xml:space="preserve">   Patentes, licences et taxes annexes </t>
  </si>
  <si>
    <t xml:space="preserve">   Taxes sur appointements et salaires </t>
  </si>
  <si>
    <t xml:space="preserve">   Taxes d'apprentissage </t>
  </si>
  <si>
    <t xml:space="preserve">   Formation professionnelle continue </t>
  </si>
  <si>
    <t xml:space="preserve">   Autres impôts et taxes directs </t>
  </si>
  <si>
    <t xml:space="preserve">IMPÔTS ET TAXES INDIRECTS </t>
  </si>
  <si>
    <t xml:space="preserve">DROITS D'ENREGISTREMENT </t>
  </si>
  <si>
    <t xml:space="preserve">   Droits de mutation </t>
  </si>
  <si>
    <t xml:space="preserve">   Droits de timbre </t>
  </si>
  <si>
    <t xml:space="preserve">   Taxes sur les véhicules de société </t>
  </si>
  <si>
    <t xml:space="preserve">   Vignettes </t>
  </si>
  <si>
    <t xml:space="preserve">   Autres droits </t>
  </si>
  <si>
    <t xml:space="preserve">PÉNALITÉS ET AMENDES FISCALES </t>
  </si>
  <si>
    <t xml:space="preserve">   Pénalités d'assiette, impôts directs </t>
  </si>
  <si>
    <t xml:space="preserve">   Pénalités d'assiette, impôts indirects </t>
  </si>
  <si>
    <t xml:space="preserve">   Pénalités de recouvrement, impôts directs </t>
  </si>
  <si>
    <t xml:space="preserve">   Pénalités de recouvrement, impôts indirects </t>
  </si>
  <si>
    <t xml:space="preserve">   Autres amendes pénales et fiscales </t>
  </si>
  <si>
    <t xml:space="preserve">AUTRES IMPÔTS ET TAXES </t>
  </si>
  <si>
    <t xml:space="preserve"> AUTRES CHARGES </t>
  </si>
  <si>
    <t xml:space="preserve">   PERTES SUR CRÉANCES CLIENTS ET AUTRES DÉBITEURS </t>
  </si>
  <si>
    <t xml:space="preserve">  Clients </t>
  </si>
  <si>
    <t xml:space="preserve">  Autres débiteurs  </t>
  </si>
  <si>
    <t xml:space="preserve"> QUOTE-PART DE RÉSULTAT SUR OPÉRATIONS FAITES EN COMMUN </t>
  </si>
  <si>
    <t xml:space="preserve">   Quote-part transférée de bénéfices (comptabilité du gérant) </t>
  </si>
  <si>
    <t xml:space="preserve">   Pertes imputées par transfert (comptabilité des associés non gérants) </t>
  </si>
  <si>
    <t xml:space="preserve"> QUOTE-PART DE RÉSULTAT ANNULÉE SUR EXÉCUTION PARTIELLE DE CONTRATS PLURI-EXERCICES </t>
  </si>
  <si>
    <t xml:space="preserve"> VALEUR COMPTABLE DES CESSIONS COURANTES D'IMMOBILISATIONS </t>
  </si>
  <si>
    <t xml:space="preserve"> CHARGES DIVERSES </t>
  </si>
  <si>
    <t xml:space="preserve">   Jetons de présence et autres rémunérations d'administrateurs </t>
  </si>
  <si>
    <t xml:space="preserve">   Dons </t>
  </si>
  <si>
    <t xml:space="preserve">   Mécénat </t>
  </si>
  <si>
    <t xml:space="preserve"> CHARGES PROVISIONNÉES D'EXPLOITATION </t>
  </si>
  <si>
    <t xml:space="preserve">CPE sur risques à court terme </t>
  </si>
  <si>
    <t xml:space="preserve">CPE sur stocks </t>
  </si>
  <si>
    <t xml:space="preserve">CPE sur créances </t>
  </si>
  <si>
    <t xml:space="preserve">  Autres charges provisionnées </t>
  </si>
  <si>
    <t xml:space="preserve">  CHARGES DE PERSONNEL </t>
  </si>
  <si>
    <t xml:space="preserve">   RÉMUNÉRATIONS DIRECTES VERSÉES AU PERSONNEL NATIONAL </t>
  </si>
  <si>
    <t xml:space="preserve">  Appointements salaires et commissions </t>
  </si>
  <si>
    <t xml:space="preserve">  Primes et gratifications </t>
  </si>
  <si>
    <t xml:space="preserve">  Congés payés </t>
  </si>
  <si>
    <t xml:space="preserve">  Indemnités de préavis, de licenciement et de recherche d'embauche </t>
  </si>
  <si>
    <t xml:space="preserve">  Indemnités de maladie versées aux travailleurs </t>
  </si>
  <si>
    <t xml:space="preserve">  Supplément familial </t>
  </si>
  <si>
    <t xml:space="preserve">  Avantages en nature </t>
  </si>
  <si>
    <t xml:space="preserve">  Autres rémunérations directes </t>
  </si>
  <si>
    <t xml:space="preserve">RÉMUNÉRATIONS DIRECTES VERSÉES AU PERSONNEL NON NATIONAL </t>
  </si>
  <si>
    <t xml:space="preserve">  Avantages en nature  </t>
  </si>
  <si>
    <t xml:space="preserve">INDEMNITÉS FORFAITAIRES VERSÉES AU PERSONNEL </t>
  </si>
  <si>
    <t xml:space="preserve">  Indemnités de logement </t>
  </si>
  <si>
    <t xml:space="preserve">  Indemnités de représentation </t>
  </si>
  <si>
    <t xml:space="preserve">  Indemnités d'expatriation </t>
  </si>
  <si>
    <t xml:space="preserve">  Autres indemnités et avantages divers </t>
  </si>
  <si>
    <t xml:space="preserve">CHARGES SOCIALES </t>
  </si>
  <si>
    <t xml:space="preserve">  Charges sociales sur rémunération du personnel national </t>
  </si>
  <si>
    <t xml:space="preserve">  Charges sociales sur rémunération du personnel non national </t>
  </si>
  <si>
    <t xml:space="preserve">RÉMUNÉRATIONS ET CHARGES SOCIALES DE L'EXPLOITANT INDIVIDUEL </t>
  </si>
  <si>
    <t xml:space="preserve">  Rémunération du travail de l'exploitant </t>
  </si>
  <si>
    <t xml:space="preserve">  Charges sociales </t>
  </si>
  <si>
    <t xml:space="preserve">RÉMUNÉRATION TRANSFÉRÉE DE PERSONNEL EXTÉRIEUR </t>
  </si>
  <si>
    <t xml:space="preserve">  Personnel intérimaire </t>
  </si>
  <si>
    <t xml:space="preserve">  Personnel détaché ou prêté à l’entreprise </t>
  </si>
  <si>
    <t xml:space="preserve">AUTRES CHARGES SOCIALES </t>
  </si>
  <si>
    <t xml:space="preserve">  Versements aux Syndicats et Comités d'entreprise, d'établissement </t>
  </si>
  <si>
    <t xml:space="preserve">  Versements aux Comités d'hygiène et de sécurité </t>
  </si>
  <si>
    <t xml:space="preserve">  Versements aux autres oeuvres sociales </t>
  </si>
  <si>
    <t xml:space="preserve">  Médecine du travail et pharmacie </t>
  </si>
  <si>
    <t xml:space="preserve"> FRAIS FINANCIERS ET CHARGES ASSIMILÉES </t>
  </si>
  <si>
    <t xml:space="preserve">   INTÉRÊTS DES EMPRUNTS </t>
  </si>
  <si>
    <t xml:space="preserve">   Emprunts obligataires </t>
  </si>
  <si>
    <t xml:space="preserve">   Emprunts auprès des établissements de crédit </t>
  </si>
  <si>
    <t xml:space="preserve">   Dettes liées à des participations </t>
  </si>
  <si>
    <t xml:space="preserve"> INTÉRÊTS DANS LOYERS DE CRÉDIT-BAIL ET CONTRATS ASSIMILÉS </t>
  </si>
  <si>
    <t xml:space="preserve">   Intérêts dans loyers de crédit-bail immobilier </t>
  </si>
  <si>
    <t xml:space="preserve">   Intérêts dans loyers de crédit-bail mobilier </t>
  </si>
  <si>
    <t xml:space="preserve">   Intérêts dans loyers des autres contrats </t>
  </si>
  <si>
    <t xml:space="preserve"> ESCOMPTES ACCORDÉS </t>
  </si>
  <si>
    <t xml:space="preserve"> AUTRES INTÉRÊTS </t>
  </si>
  <si>
    <t xml:space="preserve">   Avances reçues et dépôts créditeurs </t>
  </si>
  <si>
    <t xml:space="preserve">   Comptes courants bloqués </t>
  </si>
  <si>
    <t xml:space="preserve">   Intérêts sur obligations cautionnées  </t>
  </si>
  <si>
    <t xml:space="preserve">   Intérêts sur dettes commerciales </t>
  </si>
  <si>
    <t xml:space="preserve">   Intérêts bancaires et sur opérations de trésorerie et d’escompte </t>
  </si>
  <si>
    <t xml:space="preserve">   Intérêts sur dettes diverses </t>
  </si>
  <si>
    <t xml:space="preserve"> ESCOMPTES DES EFFETS DE COMMERCE </t>
  </si>
  <si>
    <t xml:space="preserve"> PERTES DE CHANGE </t>
  </si>
  <si>
    <t xml:space="preserve"> PERTES SUR CESSIONS DE TITRES DE PLACEMENT </t>
  </si>
  <si>
    <t xml:space="preserve"> PERTES SUR RISQUES FINANCIERS </t>
  </si>
  <si>
    <t xml:space="preserve">   sur rentes viagères </t>
  </si>
  <si>
    <t xml:space="preserve">   sur opérations financières </t>
  </si>
  <si>
    <t xml:space="preserve">   sur instruments de trésorerie </t>
  </si>
  <si>
    <t xml:space="preserve"> CHARGES PROVISIONNÉES FINANCIÈRES </t>
  </si>
  <si>
    <t xml:space="preserve">   sur risques financiers </t>
  </si>
  <si>
    <t xml:space="preserve">   sur titres de placement </t>
  </si>
  <si>
    <t xml:space="preserve">   Autres charges provisionnées financières </t>
  </si>
  <si>
    <t xml:space="preserve">  DOTATIONS AUX AMORTISSEMENTS D'EXPLOITATION </t>
  </si>
  <si>
    <t xml:space="preserve">  Dotations aux amortissements des charges immobilisées </t>
  </si>
  <si>
    <t xml:space="preserve">   Dotations aux amortissements des immobilisations incorporelles </t>
  </si>
  <si>
    <t xml:space="preserve">   Dotations aux amortissements des immobilisations corporelles </t>
  </si>
  <si>
    <t xml:space="preserve">DOTATIONS AUX AMORTISSEMENTS À CARACTÈRE FINANCIER </t>
  </si>
  <si>
    <t xml:space="preserve">   Dotations aux amortissements des primes de remboursement des obligations </t>
  </si>
  <si>
    <t xml:space="preserve">   Autres dotations aux amortissements à caractère financier </t>
  </si>
  <si>
    <t xml:space="preserve"> DOTATIONS AUX PROVISIONS </t>
  </si>
  <si>
    <t xml:space="preserve">  DOTATIONS AUX PROVISIONS D'EXPLOITATION </t>
  </si>
  <si>
    <t xml:space="preserve">   pour risques et charges </t>
  </si>
  <si>
    <t xml:space="preserve">   pour grosses réparations </t>
  </si>
  <si>
    <t xml:space="preserve">   pour dépréciation des immobilisations incorporelles </t>
  </si>
  <si>
    <t xml:space="preserve">   pour dépréciation des immobilisations corporelles </t>
  </si>
  <si>
    <t xml:space="preserve">DOTATIONS AUX PROVISIONS FINANCIÈRES </t>
  </si>
  <si>
    <t xml:space="preserve">   pour dépréciation des immobilisations financières </t>
  </si>
  <si>
    <t xml:space="preserve"> VENTES </t>
  </si>
  <si>
    <t xml:space="preserve"> TRANSFERTS DE CHARGES </t>
  </si>
  <si>
    <t xml:space="preserve"> REPRISES DE PROVISIONS </t>
  </si>
  <si>
    <t xml:space="preserve">   VENTES DE MARCHANDISES </t>
  </si>
  <si>
    <t xml:space="preserve">   dans la Région () </t>
  </si>
  <si>
    <t xml:space="preserve">   hors Région (1)</t>
  </si>
  <si>
    <t xml:space="preserve">   aux entreprises du groupe dans la Région </t>
  </si>
  <si>
    <t xml:space="preserve">   aux entreprises du groupe hors Région </t>
  </si>
  <si>
    <t xml:space="preserve"> VENTES DE PRODUITS FINIS </t>
  </si>
  <si>
    <t xml:space="preserve">   dans la Région (1)</t>
  </si>
  <si>
    <t xml:space="preserve"> VENTES DE PRODUITS INTERMÉDIAIRES </t>
  </si>
  <si>
    <t xml:space="preserve"> VENTES DE PRODUITS RÉSIDUELS </t>
  </si>
  <si>
    <t xml:space="preserve"> TRAVAUX FACTURÉS </t>
  </si>
  <si>
    <t xml:space="preserve"> SERVICES VENDUS </t>
  </si>
  <si>
    <t xml:space="preserve"> PRODUITS ACCESSOIRES </t>
  </si>
  <si>
    <t xml:space="preserve">   Ports, emballages perdus et autres frais facturés </t>
  </si>
  <si>
    <t xml:space="preserve">   Commissions et courtages() </t>
  </si>
  <si>
    <t xml:space="preserve">   Locations (2)</t>
  </si>
  <si>
    <t xml:space="preserve">   Bonis sur reprises et cessions d'emballages </t>
  </si>
  <si>
    <t xml:space="preserve">   Mise à disposition de personnel (2)</t>
  </si>
  <si>
    <t xml:space="preserve">   Redevances pour brevets, logiciels,marques et droits similaires (2)</t>
  </si>
  <si>
    <t xml:space="preserve">   Services exploités dans l'intérêt du personnel </t>
  </si>
  <si>
    <t xml:space="preserve">   Autres produits accessoires </t>
  </si>
  <si>
    <t xml:space="preserve">SUBVENTIONS D'EXPLOITATION </t>
  </si>
  <si>
    <t xml:space="preserve">   SUR PRODUITS À L'EXPORTATION </t>
  </si>
  <si>
    <t xml:space="preserve">   SUR PRODUITS À L'IMPORTATION </t>
  </si>
  <si>
    <t xml:space="preserve">   SUR PRODUITS DE PÉRÉQUATION </t>
  </si>
  <si>
    <t xml:space="preserve">   AUTRES SUBVENTIONS D'EXPLOITATION </t>
  </si>
  <si>
    <t xml:space="preserve">  Versées par l'État et les collectivités publiques </t>
  </si>
  <si>
    <t xml:space="preserve">   Versées par les organismes internationaux </t>
  </si>
  <si>
    <t xml:space="preserve">   Versées par des tiers </t>
  </si>
  <si>
    <t xml:space="preserve">PRODUCTION IMMOBILISÉE </t>
  </si>
  <si>
    <t xml:space="preserve"> IMMOBILISATIONS INCORPORELLES </t>
  </si>
  <si>
    <t xml:space="preserve"> IMMOBILISATIONS CORPORELLES </t>
  </si>
  <si>
    <t xml:space="preserve"> IMMOBILISATIONS FINANCIÈRES () </t>
  </si>
  <si>
    <t xml:space="preserve">VARIATIONS DES STOCKS DE BIENS ET DE SERVICES PRODUITS </t>
  </si>
  <si>
    <t xml:space="preserve"> VARIATIONS DES STOCKS DE PRODUITS EN COURS </t>
  </si>
  <si>
    <t xml:space="preserve">   Produits en cours </t>
  </si>
  <si>
    <t xml:space="preserve">   Travaux en cours </t>
  </si>
  <si>
    <t xml:space="preserve"> VARIATIONS DES EN-COURS DE SERVICES </t>
  </si>
  <si>
    <t xml:space="preserve">   Études en cours  </t>
  </si>
  <si>
    <t xml:space="preserve">   Prestations de services en cours </t>
  </si>
  <si>
    <t xml:space="preserve"> VARIATIONS DES STOCKS DE PRODUITS FINIS </t>
  </si>
  <si>
    <t xml:space="preserve"> VARIATIONS DES STOCKS DE PRODUITS INTERMÉDIAIRES ET RÉSIDUELS </t>
  </si>
  <si>
    <t xml:space="preserve">   Produits intermédiaires </t>
  </si>
  <si>
    <t xml:space="preserve">   Produits résiduels </t>
  </si>
  <si>
    <t xml:space="preserve">AUTRES PRODUITS </t>
  </si>
  <si>
    <t xml:space="preserve"> QUOTE-PART DE RÉSULTAT SUR OPÉRATIONS FAITES EN COMMUN</t>
  </si>
  <si>
    <t xml:space="preserve">   Quote-part transférée de pertes (comptabilité du gérant) </t>
  </si>
  <si>
    <t xml:space="preserve">   Bénéfices attribués par transfert (comptabilité des associés non gérants) </t>
  </si>
  <si>
    <t xml:space="preserve"> QUOTE-PART DE RÉSULTAT SUR EXÉCUTION PARTIELLE DE CONTRATS PLURIEXERCICES</t>
  </si>
  <si>
    <t xml:space="preserve"> PRODUITS DES CESSIONS COURANTES D'IMMOBILISATIONS </t>
  </si>
  <si>
    <t xml:space="preserve"> PRODUITS DIVERS </t>
  </si>
  <si>
    <t xml:space="preserve">   Indemnités d’assurances reçues </t>
  </si>
  <si>
    <t xml:space="preserve"> REPRISES DE CHARGES PROVISIONNÉES D'EXPLOITATION</t>
  </si>
  <si>
    <t xml:space="preserve">   sur risques à court terme </t>
  </si>
  <si>
    <t xml:space="preserve">   sur stocks </t>
  </si>
  <si>
    <t xml:space="preserve">   sur créances </t>
  </si>
  <si>
    <t xml:space="preserve">   sur autres charges provisionnées </t>
  </si>
  <si>
    <t>REVENUS FINANCIERS ET PRODUITS ASSIMILÉS</t>
  </si>
  <si>
    <t xml:space="preserve"> INTÉRÊTS DE PRÊTS</t>
  </si>
  <si>
    <t xml:space="preserve"> REVENUS DE PARTICIPATIONS </t>
  </si>
  <si>
    <t xml:space="preserve"> ESCOMPTES OBTENUS </t>
  </si>
  <si>
    <t xml:space="preserve"> REVENUS DE TITRES DE PLACEMENT </t>
  </si>
  <si>
    <t xml:space="preserve"> GAINS DE CHANGE </t>
  </si>
  <si>
    <t xml:space="preserve"> GAINS SUR CESSIONS DE TITRES DE PLACEMENT </t>
  </si>
  <si>
    <t xml:space="preserve"> GAINS SUR RISQUES FINANCIERS </t>
  </si>
  <si>
    <t xml:space="preserve"> REPRISES DE CHARGES PROVISIONNÉES FINANCIÈRES </t>
  </si>
  <si>
    <t xml:space="preserve">   sur titres de placement  </t>
  </si>
  <si>
    <t xml:space="preserve">   autres charges provisionnées financières </t>
  </si>
  <si>
    <t xml:space="preserve">   TRANSFERTS DE CHARGES D'EXPLOITATION </t>
  </si>
  <si>
    <t xml:space="preserve">   TRANSFERTS DE CHARGES FINANCIERES </t>
  </si>
  <si>
    <t xml:space="preserve">   REPRISES DE PROVISIONS D'EXPLOITATION </t>
  </si>
  <si>
    <t xml:space="preserve"> REPRISES DE PROVISIONS FINANCIÈRES </t>
  </si>
  <si>
    <t xml:space="preserve"> REPRISES D'AMORTISSEMENTS () </t>
  </si>
  <si>
    <t xml:space="preserve"> PRODUITS HORS ACTIVITÉS ORDINAIRES </t>
  </si>
  <si>
    <t xml:space="preserve"> DOTATIONS HORS ACTIVITÉS ORDINAIRES </t>
  </si>
  <si>
    <t xml:space="preserve"> REPRISES HORS ACTIVITÉS ORDINAIRES </t>
  </si>
  <si>
    <t xml:space="preserve"> PARTICIPATION DES TRAVAILLEURS </t>
  </si>
  <si>
    <t xml:space="preserve"> SUBVENTIONS D'ÉQUILIBRE </t>
  </si>
  <si>
    <t xml:space="preserve"> IMPÔTS SUR LE RÉSULTAT </t>
  </si>
  <si>
    <t xml:space="preserve">   VALEURS COMPTABLES DES CESSIONS D'IMMOBILISATIONS </t>
  </si>
  <si>
    <t xml:space="preserve">  IMMOBILISATIONS INCORPORELLES </t>
  </si>
  <si>
    <t xml:space="preserve">  IMMOBILISATIONS CORPORELLES </t>
  </si>
  <si>
    <t xml:space="preserve">  IMMOBILISATIONS FINANCIÈRES </t>
  </si>
  <si>
    <t xml:space="preserve">PRODUITS DES CESSIONSD'IMMOBILISATIONS </t>
  </si>
  <si>
    <t xml:space="preserve">  IMMOBILISATIONS FINANCIÈRES  </t>
  </si>
  <si>
    <t xml:space="preserve">  CHARGES HORS ACTIVITÉS ORDINAIRES </t>
  </si>
  <si>
    <t xml:space="preserve">   CHARGES H.A.O. CONSTATÉES </t>
  </si>
  <si>
    <t xml:space="preserve"> PERTES SUR CRÉANCES H.A.O. </t>
  </si>
  <si>
    <t xml:space="preserve"> DONS ET LIBÉRALITÉS ACCORDÉS </t>
  </si>
  <si>
    <t xml:space="preserve"> ABANDONS DE CRÉANCES CONSENTIS </t>
  </si>
  <si>
    <t xml:space="preserve"> CHARGES PROVISIONNÉES H.A.O. </t>
  </si>
  <si>
    <t xml:space="preserve">   PRODUITS H.A.O CONSTATÉS </t>
  </si>
  <si>
    <t xml:space="preserve">   DONS ET LIBÉRALITÉS OBTENUS </t>
  </si>
  <si>
    <t xml:space="preserve">   ABANDONS DE CRÉANCES OBTENUS </t>
  </si>
  <si>
    <t xml:space="preserve">   TRANSFERTS DE CHARGES H.A.O </t>
  </si>
  <si>
    <t xml:space="preserve">   REPRISES DES CHARGES PROVISIONNÉES H.A.O. </t>
  </si>
  <si>
    <t xml:space="preserve">   DOTATIONS AUX PROVISIONS RÉGLEMENTÉES </t>
  </si>
  <si>
    <t xml:space="preserve">   DOTATIONS AUX AMORTISSEMENTS H.A.O. </t>
  </si>
  <si>
    <t xml:space="preserve">   DOTATIONS AUX PROVISIONS POUR DÉPRÉCIATION H.A.O. </t>
  </si>
  <si>
    <t xml:space="preserve">   DOTATIONS AUX PROVISIONS POUR RISQUES ET CHARGES H.A.O. </t>
  </si>
  <si>
    <t xml:space="preserve">   AUTRES DOTATIONS H.A.O. </t>
  </si>
  <si>
    <t xml:space="preserve">   REPRISES DE PROVISIONS RÉGLEMENTÉES </t>
  </si>
  <si>
    <t xml:space="preserve">   REPRISES D’AMORTISSEMENTS </t>
  </si>
  <si>
    <t xml:space="preserve">   REPRISES DE PROVISIONS POUR DÉPRÉCIATION H.A.O. </t>
  </si>
  <si>
    <t xml:space="preserve">   REPRISES DE PROVISIONS POUR RISQUES ET CHARGES H.A.O. </t>
  </si>
  <si>
    <t xml:space="preserve">   REPRISES DE SUBVENTIONS D’INVESTISSEMENT </t>
  </si>
  <si>
    <t xml:space="preserve">   AUTRES REPRISES H.A.O. </t>
  </si>
  <si>
    <t xml:space="preserve">   PARTICIPATION LÉGALE AUX BÉNÉFICES </t>
  </si>
  <si>
    <t xml:space="preserve">   PARTICIPATION CONTRACTUELLE AUX BÉNÉFICES </t>
  </si>
  <si>
    <t xml:space="preserve">   AUTRES PARTICIPATIONS </t>
  </si>
  <si>
    <t xml:space="preserve">   ÉTAT </t>
  </si>
  <si>
    <t xml:space="preserve">   COLLECTIVITÉS PUBLIQUES </t>
  </si>
  <si>
    <t xml:space="preserve">   GROUPE </t>
  </si>
  <si>
    <t xml:space="preserve">   AUTRES  </t>
  </si>
  <si>
    <t xml:space="preserve">   IMPÔTS SUR LES BÉNÉFICES DE L'EXERCICE </t>
  </si>
  <si>
    <t xml:space="preserve">   Activités exercées dans l'État </t>
  </si>
  <si>
    <t xml:space="preserve">   Activités exercées dans les autres États de la Région </t>
  </si>
  <si>
    <t xml:space="preserve">   Activités exercées hors Région </t>
  </si>
  <si>
    <t xml:space="preserve"> RAPPEL D'IMPÔTS SUR RÉSULTATS ANTÉRIEURS </t>
  </si>
  <si>
    <t xml:space="preserve"> IMPÔT MINIMUM FORFAITAIRE (I.M.F.) </t>
  </si>
  <si>
    <t xml:space="preserve"> DÉGRÈVEMENTS ET ANNULATIONS D’IMPÔTS SUR RÉSULTATS ANTÉRIEURS </t>
  </si>
  <si>
    <t xml:space="preserve">   Dégrèvements </t>
  </si>
  <si>
    <t xml:space="preserve">   Annulations pour pertes rétroactives </t>
  </si>
  <si>
    <t>CLASSE 9  COMPTES DES ENGAGEMENTS HORS BILAN ETCOMPTES DE LA COMPTABILITE ANALYTIQUE DE GESTION</t>
  </si>
  <si>
    <t xml:space="preserve"> COMPTES DES ENGAGEMENTS HORS BILAN</t>
  </si>
  <si>
    <t xml:space="preserve"> ENGAGEMENTS OBTENUS ET ENGAGEMENTS ACCORDES </t>
  </si>
  <si>
    <t xml:space="preserve"> CONTREPARTIES DES ENGAGEMENTS  </t>
  </si>
  <si>
    <t xml:space="preserve"> ENGAGEMENTS OBTENUS ET ENGAGEMENTS ACCORDÉS</t>
  </si>
  <si>
    <t>ENGAGEMENTS OBTENUS 901 à 904</t>
  </si>
  <si>
    <t xml:space="preserve">ENGAGEMENTS DE FINANCEMENT OBTENUS </t>
  </si>
  <si>
    <t xml:space="preserve">Crédits confirmés obtenus </t>
  </si>
  <si>
    <t xml:space="preserve">Emprunts restant à encaisser </t>
  </si>
  <si>
    <t xml:space="preserve"> Facilités de financement renouvelables </t>
  </si>
  <si>
    <t xml:space="preserve"> Facilités d'émission </t>
  </si>
  <si>
    <t xml:space="preserve"> Autres engagements de financement obtenus </t>
  </si>
  <si>
    <t xml:space="preserve">ENGAGEMENTS DE GARANTIE OBTENUS </t>
  </si>
  <si>
    <t xml:space="preserve"> Avals obtenus </t>
  </si>
  <si>
    <t xml:space="preserve"> Cautions, garanties obtenues </t>
  </si>
  <si>
    <t xml:space="preserve"> Hypothèques obtenues </t>
  </si>
  <si>
    <t xml:space="preserve"> Effets endossés par des tiers </t>
  </si>
  <si>
    <t xml:space="preserve"> Autres garanties obtenues </t>
  </si>
  <si>
    <t xml:space="preserve"> ENGAGEMENTS RÉCIPROQUES </t>
  </si>
  <si>
    <t xml:space="preserve"> Achats de marchandises à terme </t>
  </si>
  <si>
    <t xml:space="preserve"> Achats à terme de devises </t>
  </si>
  <si>
    <t xml:space="preserve"> Commandes fermes des clients </t>
  </si>
  <si>
    <t xml:space="preserve"> Autres engagements réciproques </t>
  </si>
  <si>
    <t xml:space="preserve">AUTRES ENGAGEMENTS OBTENUS </t>
  </si>
  <si>
    <t xml:space="preserve"> Abandons de créances conditionnels </t>
  </si>
  <si>
    <t xml:space="preserve"> Ventes avec clause de réserve de propriété </t>
  </si>
  <si>
    <t xml:space="preserve"> Divers engagements obtenus </t>
  </si>
  <si>
    <t>ENGAGEMENTS ACCORDÉS 905 à 908</t>
  </si>
  <si>
    <t xml:space="preserve"> ENGAGEMENTS DE FINANCEMENT ACCORDÉS </t>
  </si>
  <si>
    <t>Crédits accordés non décaissés</t>
  </si>
  <si>
    <t xml:space="preserve">Autres engagements de financement accordés </t>
  </si>
  <si>
    <t xml:space="preserve">ENGAGEMENTS DE GARANTIE ACCORDÉS </t>
  </si>
  <si>
    <t>Avals accordés</t>
  </si>
  <si>
    <t>Cautions, garanties accordées</t>
  </si>
  <si>
    <t>Hypothèques accordées</t>
  </si>
  <si>
    <t>Effets endossés par l'entreprise</t>
  </si>
  <si>
    <t>Autres garanties accordées</t>
  </si>
  <si>
    <t>ENGAGEMENTS RÉCIPROQUES</t>
  </si>
  <si>
    <t xml:space="preserve"> Ventes de marchandises à terme</t>
  </si>
  <si>
    <t xml:space="preserve"> Ventes à terme de devises</t>
  </si>
  <si>
    <t xml:space="preserve"> Commandes fermes aux fournisseurs </t>
  </si>
  <si>
    <t xml:space="preserve"> Autres engagements réciproques</t>
  </si>
  <si>
    <t xml:space="preserve"> AUTRES ENGAGEMENTS ACCORDÉS</t>
  </si>
  <si>
    <t xml:space="preserve"> Annulations conditionnelles de dettes </t>
  </si>
  <si>
    <t xml:space="preserve"> Engagements de retraite</t>
  </si>
  <si>
    <t xml:space="preserve"> Achats avec clause de réserve de propriété</t>
  </si>
  <si>
    <t xml:space="preserve"> Divers engagements accordés</t>
  </si>
  <si>
    <t>91 CONTREPARTIES DES ENGAGEMENTS</t>
  </si>
  <si>
    <t>911 à 914 CONTREPARTIE DES ENGAGEMENTS OBTENUS, 901 à 904</t>
  </si>
  <si>
    <t>915 à 918 CONTREPARTIE DES ENGAGEMENTS ACCORDÉS, 905 à 908</t>
  </si>
  <si>
    <t>COMPTES DE LA COMPTABILITE ANALYTIQUE DE GESTION (CAGE)</t>
  </si>
  <si>
    <t xml:space="preserve">COMPTES REFLECHIS </t>
  </si>
  <si>
    <t xml:space="preserve">COMPTES DE RECLASSEMENTS </t>
  </si>
  <si>
    <t xml:space="preserve">COMPTES DE COÛTS </t>
  </si>
  <si>
    <t xml:space="preserve">COMPTES DE STOCKS </t>
  </si>
  <si>
    <t xml:space="preserve">COMPTES D'ECARTS SUR COUTS PREETABLIS </t>
  </si>
  <si>
    <t xml:space="preserve">COMPTES DE DIFFERENCES DE TRAITEMENT COMPTABLE  </t>
  </si>
  <si>
    <t xml:space="preserve">COMPTES DE RESULTATS </t>
  </si>
  <si>
    <t>COMPTES DE LIAISONS INTERNES</t>
  </si>
  <si>
    <t>DATE</t>
  </si>
  <si>
    <t>N°COMPTE</t>
  </si>
  <si>
    <t>LIBELLES DE COMPTES</t>
  </si>
  <si>
    <t>LIBELLES DE L'OPERATION</t>
  </si>
  <si>
    <t>MONTANT DEBIT</t>
  </si>
  <si>
    <t>MONTANT CREDIT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</si>
</sst>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-* #,##0.00\ &quot;Fcfa&quot;_-;\-* #,##0.00\ &quot;Fcfa&quot;_-;_-* &quot;-&quot;??\ &quot;Fcfa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Baskerville Old Face"/>
      <family val="1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E939C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lightUp">
        <fgColor rgb="FF00B0F0"/>
        <bgColor theme="0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8">
    <xf numFmtId="0" fontId="0" fillId="0" borderId="0" xfId="0"/>
    <xf numFmtId="1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5" borderId="1" xfId="0" applyFill="1" applyBorder="1" applyAlignment="1">
      <alignment horizontal="left"/>
    </xf>
    <xf numFmtId="49" fontId="0" fillId="0" borderId="1" xfId="0" applyNumberFormat="1" applyBorder="1" applyAlignment="1">
      <alignment horizontal="left"/>
    </xf>
    <xf numFmtId="1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left"/>
    </xf>
    <xf numFmtId="0" fontId="0" fillId="4" borderId="0" xfId="0" applyFill="1"/>
    <xf numFmtId="0" fontId="0" fillId="0" borderId="1" xfId="0" applyBorder="1" applyAlignment="1">
      <alignment horizontal="left" vertical="center"/>
    </xf>
    <xf numFmtId="0" fontId="0" fillId="7" borderId="1" xfId="0" applyFill="1" applyBorder="1" applyAlignment="1">
      <alignment horizontal="left"/>
    </xf>
    <xf numFmtId="20" fontId="0" fillId="0" borderId="1" xfId="0" applyNumberFormat="1" applyBorder="1" applyAlignment="1">
      <alignment horizontal="left"/>
    </xf>
    <xf numFmtId="0" fontId="2" fillId="0" borderId="1" xfId="0" applyFont="1" applyBorder="1" applyAlignment="1">
      <alignment horizontal="left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12" borderId="1" xfId="0" applyFill="1" applyBorder="1" applyAlignment="1">
      <alignment horizontal="left"/>
    </xf>
    <xf numFmtId="0" fontId="0" fillId="8" borderId="1" xfId="0" applyFill="1" applyBorder="1" applyAlignment="1">
      <alignment horizontal="left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14" borderId="0" xfId="0" applyFill="1"/>
    <xf numFmtId="0" fontId="0" fillId="15" borderId="0" xfId="0" applyFill="1"/>
    <xf numFmtId="0" fontId="0" fillId="14" borderId="2" xfId="0" applyFill="1" applyBorder="1"/>
    <xf numFmtId="0" fontId="0" fillId="15" borderId="0" xfId="0" applyFill="1" applyBorder="1" applyAlignment="1">
      <alignment horizontal="center"/>
    </xf>
    <xf numFmtId="0" fontId="0" fillId="14" borderId="4" xfId="0" applyFill="1" applyBorder="1"/>
    <xf numFmtId="0" fontId="0" fillId="15" borderId="0" xfId="0" applyFill="1" applyBorder="1"/>
    <xf numFmtId="0" fontId="0" fillId="14" borderId="5" xfId="0" applyFill="1" applyBorder="1"/>
    <xf numFmtId="164" fontId="0" fillId="14" borderId="0" xfId="1" applyNumberFormat="1" applyFont="1" applyFill="1"/>
    <xf numFmtId="0" fontId="0" fillId="14" borderId="6" xfId="0" applyFill="1" applyBorder="1"/>
    <xf numFmtId="0" fontId="0" fillId="14" borderId="7" xfId="0" applyFill="1" applyBorder="1"/>
    <xf numFmtId="0" fontId="0" fillId="14" borderId="0" xfId="0" applyFill="1" applyBorder="1"/>
    <xf numFmtId="0" fontId="0" fillId="16" borderId="0" xfId="0" applyFill="1"/>
    <xf numFmtId="0" fontId="0" fillId="7" borderId="1" xfId="0" applyFill="1" applyBorder="1"/>
    <xf numFmtId="0" fontId="0" fillId="7" borderId="9" xfId="0" applyFill="1" applyBorder="1"/>
    <xf numFmtId="0" fontId="3" fillId="17" borderId="8" xfId="0" applyFont="1" applyFill="1" applyBorder="1"/>
    <xf numFmtId="0" fontId="0" fillId="13" borderId="0" xfId="0" applyFill="1" applyBorder="1"/>
    <xf numFmtId="0" fontId="0" fillId="13" borderId="0" xfId="0" applyFill="1"/>
    <xf numFmtId="22" fontId="0" fillId="7" borderId="1" xfId="0" applyNumberFormat="1" applyFill="1" applyBorder="1"/>
    <xf numFmtId="0" fontId="0" fillId="10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 vertical="center" wrapText="1"/>
    </xf>
    <xf numFmtId="0" fontId="0" fillId="13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4" borderId="3" xfId="0" applyFill="1" applyBorder="1" applyAlignment="1">
      <alignment horizontal="center"/>
    </xf>
  </cellXfs>
  <cellStyles count="2">
    <cellStyle name="Monétaire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752474</xdr:colOff>
      <xdr:row>0</xdr:row>
      <xdr:rowOff>571500</xdr:rowOff>
    </xdr:from>
    <xdr:ext cx="1470679" cy="280205"/>
    <xdr:sp macro="" textlink="">
      <xdr:nvSpPr>
        <xdr:cNvPr id="5" name="Rectangle 4"/>
        <xdr:cNvSpPr/>
      </xdr:nvSpPr>
      <xdr:spPr>
        <a:xfrm>
          <a:off x="6696074" y="571500"/>
          <a:ext cx="1470679" cy="280205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200" b="0" cap="none" spc="0">
              <a:ln w="18415" cmpd="sng">
                <a:solidFill>
                  <a:srgbClr val="FFFFFF"/>
                </a:solidFill>
                <a:prstDash val="solid"/>
              </a:ln>
              <a:solidFill>
                <a:srgbClr val="FFFFFF"/>
              </a:solidFill>
              <a:effectLst>
                <a:outerShdw blurRad="63500" dir="3600000" algn="tl" rotWithShape="0">
                  <a:srgbClr val="000000">
                    <a:alpha val="70000"/>
                  </a:srgbClr>
                </a:outerShdw>
              </a:effectLst>
            </a:rPr>
            <a:t>SAISI UNE ECRITURE</a:t>
          </a:r>
        </a:p>
      </xdr:txBody>
    </xdr:sp>
    <xdr:clientData/>
  </xdr:oneCellAnchor>
  <xdr:twoCellAnchor editAs="oneCell">
    <xdr:from>
      <xdr:col>4</xdr:col>
      <xdr:colOff>2600325</xdr:colOff>
      <xdr:row>0</xdr:row>
      <xdr:rowOff>95251</xdr:rowOff>
    </xdr:from>
    <xdr:to>
      <xdr:col>5</xdr:col>
      <xdr:colOff>333374</xdr:colOff>
      <xdr:row>0</xdr:row>
      <xdr:rowOff>542925</xdr:rowOff>
    </xdr:to>
    <xdr:pic macro="IMPRIM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8543925" y="95251"/>
          <a:ext cx="1485899" cy="447674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  <xdr:twoCellAnchor editAs="oneCell">
    <xdr:from>
      <xdr:col>4</xdr:col>
      <xdr:colOff>1019175</xdr:colOff>
      <xdr:row>0</xdr:row>
      <xdr:rowOff>57150</xdr:rowOff>
    </xdr:from>
    <xdr:to>
      <xdr:col>4</xdr:col>
      <xdr:colOff>2076450</xdr:colOff>
      <xdr:row>0</xdr:row>
      <xdr:rowOff>590550</xdr:rowOff>
    </xdr:to>
    <xdr:pic macro="[0]!passer_une_ecriture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6962775" y="57150"/>
          <a:ext cx="1057275" cy="5334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5</xdr:col>
      <xdr:colOff>714375</xdr:colOff>
      <xdr:row>0</xdr:row>
      <xdr:rowOff>57149</xdr:rowOff>
    </xdr:from>
    <xdr:to>
      <xdr:col>6</xdr:col>
      <xdr:colOff>266700</xdr:colOff>
      <xdr:row>0</xdr:row>
      <xdr:rowOff>542924</xdr:rowOff>
    </xdr:to>
    <xdr:pic macro="[0]!enregistr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410825" y="57149"/>
          <a:ext cx="971550" cy="485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1286"/>
  <sheetViews>
    <sheetView workbookViewId="0">
      <pane ySplit="2" topLeftCell="A3" activePane="bottomLeft" state="frozen"/>
      <selection pane="bottomLeft" activeCell="B25" sqref="B25"/>
    </sheetView>
  </sheetViews>
  <sheetFormatPr baseColWidth="10" defaultRowHeight="15"/>
  <cols>
    <col min="1" max="1" width="15.28515625" style="20" customWidth="1"/>
    <col min="2" max="2" width="115.7109375" style="21" customWidth="1"/>
  </cols>
  <sheetData>
    <row r="1" spans="1:2">
      <c r="A1" s="1" t="s">
        <v>0</v>
      </c>
      <c r="B1" s="2" t="s">
        <v>1</v>
      </c>
    </row>
    <row r="2" spans="1:2">
      <c r="A2" s="3"/>
      <c r="B2" s="4"/>
    </row>
    <row r="3" spans="1:2">
      <c r="A3" s="5">
        <v>101</v>
      </c>
      <c r="B3" s="6" t="s">
        <v>4</v>
      </c>
    </row>
    <row r="4" spans="1:2">
      <c r="A4" s="5">
        <v>1011</v>
      </c>
      <c r="B4" s="6" t="s">
        <v>5</v>
      </c>
    </row>
    <row r="5" spans="1:2">
      <c r="A5" s="5">
        <v>1012</v>
      </c>
      <c r="B5" s="6" t="s">
        <v>6</v>
      </c>
    </row>
    <row r="6" spans="1:2">
      <c r="A6" s="5">
        <v>1013</v>
      </c>
      <c r="B6" s="6" t="s">
        <v>7</v>
      </c>
    </row>
    <row r="7" spans="1:2">
      <c r="A7" s="5">
        <v>1014</v>
      </c>
      <c r="B7" s="6" t="s">
        <v>8</v>
      </c>
    </row>
    <row r="8" spans="1:2">
      <c r="A8" s="5">
        <v>1018</v>
      </c>
      <c r="B8" s="6" t="s">
        <v>9</v>
      </c>
    </row>
    <row r="9" spans="1:2">
      <c r="A9" s="5">
        <v>102</v>
      </c>
      <c r="B9" s="6" t="s">
        <v>10</v>
      </c>
    </row>
    <row r="10" spans="1:2">
      <c r="A10" s="5">
        <v>1021</v>
      </c>
      <c r="B10" s="6" t="s">
        <v>11</v>
      </c>
    </row>
    <row r="11" spans="1:2">
      <c r="A11" s="5">
        <v>1022</v>
      </c>
      <c r="B11" s="6" t="s">
        <v>12</v>
      </c>
    </row>
    <row r="12" spans="1:2">
      <c r="A12" s="5">
        <v>1028</v>
      </c>
      <c r="B12" s="6" t="s">
        <v>13</v>
      </c>
    </row>
    <row r="13" spans="1:2">
      <c r="A13" s="5">
        <v>103</v>
      </c>
      <c r="B13" s="6" t="s">
        <v>14</v>
      </c>
    </row>
    <row r="14" spans="1:2">
      <c r="A14" s="5">
        <v>104</v>
      </c>
      <c r="B14" s="6" t="s">
        <v>15</v>
      </c>
    </row>
    <row r="15" spans="1:2">
      <c r="A15" s="5">
        <v>1041</v>
      </c>
      <c r="B15" s="6" t="s">
        <v>16</v>
      </c>
    </row>
    <row r="16" spans="1:2">
      <c r="A16" s="5">
        <f>A15+1</f>
        <v>1042</v>
      </c>
      <c r="B16" s="6" t="s">
        <v>17</v>
      </c>
    </row>
    <row r="17" spans="1:2">
      <c r="A17" s="5">
        <f>A16+1</f>
        <v>1043</v>
      </c>
      <c r="B17" s="6" t="s">
        <v>18</v>
      </c>
    </row>
    <row r="18" spans="1:2">
      <c r="A18" s="5">
        <f>A17+4</f>
        <v>1047</v>
      </c>
      <c r="B18" s="6" t="s">
        <v>19</v>
      </c>
    </row>
    <row r="19" spans="1:2">
      <c r="A19" s="5">
        <f>A18+1</f>
        <v>1048</v>
      </c>
      <c r="B19" s="6" t="s">
        <v>20</v>
      </c>
    </row>
    <row r="20" spans="1:2">
      <c r="A20" s="5">
        <v>105</v>
      </c>
      <c r="B20" s="6" t="s">
        <v>21</v>
      </c>
    </row>
    <row r="21" spans="1:2">
      <c r="A21" s="5">
        <v>1051</v>
      </c>
      <c r="B21" s="6" t="s">
        <v>22</v>
      </c>
    </row>
    <row r="22" spans="1:2">
      <c r="A22" s="5">
        <f>A21+1</f>
        <v>1052</v>
      </c>
      <c r="B22" s="6" t="s">
        <v>23</v>
      </c>
    </row>
    <row r="23" spans="1:2">
      <c r="A23" s="5">
        <f>A22+1</f>
        <v>1053</v>
      </c>
      <c r="B23" s="6" t="s">
        <v>24</v>
      </c>
    </row>
    <row r="24" spans="1:2">
      <c r="A24" s="5">
        <f>A23+1</f>
        <v>1054</v>
      </c>
      <c r="B24" s="6" t="s">
        <v>25</v>
      </c>
    </row>
    <row r="25" spans="1:2">
      <c r="A25" s="5">
        <f>A24+4</f>
        <v>1058</v>
      </c>
      <c r="B25" s="6" t="s">
        <v>26</v>
      </c>
    </row>
    <row r="26" spans="1:2">
      <c r="A26" s="5">
        <v>106</v>
      </c>
      <c r="B26" s="6" t="s">
        <v>27</v>
      </c>
    </row>
    <row r="27" spans="1:2">
      <c r="A27" s="5">
        <v>1061</v>
      </c>
      <c r="B27" s="6" t="s">
        <v>28</v>
      </c>
    </row>
    <row r="28" spans="1:2">
      <c r="A28" s="5">
        <v>1062</v>
      </c>
      <c r="B28" s="6" t="s">
        <v>29</v>
      </c>
    </row>
    <row r="29" spans="1:2">
      <c r="A29" s="5">
        <v>109</v>
      </c>
      <c r="B29" s="6" t="s">
        <v>30</v>
      </c>
    </row>
    <row r="30" spans="1:2">
      <c r="A30" s="5">
        <v>11</v>
      </c>
      <c r="B30" s="6" t="s">
        <v>31</v>
      </c>
    </row>
    <row r="31" spans="1:2">
      <c r="A31" s="5">
        <v>111</v>
      </c>
      <c r="B31" s="7" t="s">
        <v>32</v>
      </c>
    </row>
    <row r="32" spans="1:2">
      <c r="A32" s="5">
        <v>112</v>
      </c>
      <c r="B32" s="7" t="s">
        <v>33</v>
      </c>
    </row>
    <row r="33" spans="1:2">
      <c r="A33" s="5">
        <v>113</v>
      </c>
      <c r="B33" s="7" t="s">
        <v>34</v>
      </c>
    </row>
    <row r="34" spans="1:2">
      <c r="A34" s="5">
        <v>1131</v>
      </c>
      <c r="B34" s="7" t="s">
        <v>35</v>
      </c>
    </row>
    <row r="35" spans="1:2">
      <c r="A35" s="5">
        <v>1133</v>
      </c>
      <c r="B35" s="7" t="s">
        <v>36</v>
      </c>
    </row>
    <row r="36" spans="1:2">
      <c r="A36" s="5">
        <v>1138</v>
      </c>
      <c r="B36" s="7" t="s">
        <v>37</v>
      </c>
    </row>
    <row r="37" spans="1:2">
      <c r="A37" s="5">
        <v>118</v>
      </c>
      <c r="B37" s="7" t="s">
        <v>38</v>
      </c>
    </row>
    <row r="38" spans="1:2">
      <c r="A38" s="5">
        <v>1181</v>
      </c>
      <c r="B38" s="6" t="s">
        <v>39</v>
      </c>
    </row>
    <row r="39" spans="1:2">
      <c r="A39" s="5">
        <v>1188</v>
      </c>
      <c r="B39" s="6" t="s">
        <v>40</v>
      </c>
    </row>
    <row r="40" spans="1:2">
      <c r="A40" s="5">
        <v>12</v>
      </c>
      <c r="B40" s="6" t="s">
        <v>41</v>
      </c>
    </row>
    <row r="41" spans="1:2">
      <c r="A41" s="5">
        <v>121</v>
      </c>
      <c r="B41" s="6" t="s">
        <v>42</v>
      </c>
    </row>
    <row r="42" spans="1:2">
      <c r="A42" s="5">
        <v>129</v>
      </c>
      <c r="B42" s="6" t="s">
        <v>43</v>
      </c>
    </row>
    <row r="43" spans="1:2">
      <c r="A43" s="5">
        <v>1291</v>
      </c>
      <c r="B43" s="6" t="s">
        <v>44</v>
      </c>
    </row>
    <row r="44" spans="1:2">
      <c r="A44" s="5">
        <v>1292</v>
      </c>
      <c r="B44" s="6" t="s">
        <v>45</v>
      </c>
    </row>
    <row r="45" spans="1:2">
      <c r="A45" s="5">
        <v>13</v>
      </c>
      <c r="B45" s="6" t="s">
        <v>46</v>
      </c>
    </row>
    <row r="46" spans="1:2">
      <c r="A46" s="5">
        <v>130</v>
      </c>
      <c r="B46" s="6" t="s">
        <v>47</v>
      </c>
    </row>
    <row r="47" spans="1:2">
      <c r="A47" s="5">
        <v>1301</v>
      </c>
      <c r="B47" s="6" t="s">
        <v>48</v>
      </c>
    </row>
    <row r="48" spans="1:2">
      <c r="A48" s="5">
        <v>1309</v>
      </c>
      <c r="B48" s="6" t="s">
        <v>49</v>
      </c>
    </row>
    <row r="49" spans="1:2">
      <c r="A49" s="5">
        <v>131</v>
      </c>
      <c r="B49" s="6" t="s">
        <v>50</v>
      </c>
    </row>
    <row r="50" spans="1:2">
      <c r="A50" s="5">
        <v>132</v>
      </c>
      <c r="B50" s="6" t="s">
        <v>51</v>
      </c>
    </row>
    <row r="51" spans="1:2">
      <c r="A51" s="5">
        <v>1321</v>
      </c>
      <c r="B51" s="6" t="s">
        <v>52</v>
      </c>
    </row>
    <row r="52" spans="1:2">
      <c r="A52" s="5">
        <v>1322</v>
      </c>
      <c r="B52" s="6" t="s">
        <v>53</v>
      </c>
    </row>
    <row r="53" spans="1:2">
      <c r="A53" s="5">
        <v>133</v>
      </c>
      <c r="B53" s="6" t="s">
        <v>54</v>
      </c>
    </row>
    <row r="54" spans="1:2">
      <c r="A54" s="5">
        <v>134</v>
      </c>
      <c r="B54" s="6" t="s">
        <v>55</v>
      </c>
    </row>
    <row r="55" spans="1:2">
      <c r="A55" s="5">
        <v>135</v>
      </c>
      <c r="B55" s="6" t="s">
        <v>56</v>
      </c>
    </row>
    <row r="56" spans="1:2">
      <c r="A56" s="5">
        <v>136</v>
      </c>
      <c r="B56" s="6" t="s">
        <v>57</v>
      </c>
    </row>
    <row r="57" spans="1:2">
      <c r="A57" s="5">
        <f>A56+1</f>
        <v>137</v>
      </c>
      <c r="B57" s="6" t="s">
        <v>58</v>
      </c>
    </row>
    <row r="58" spans="1:2">
      <c r="A58" s="5">
        <f>A57+1</f>
        <v>138</v>
      </c>
      <c r="B58" s="6" t="s">
        <v>59</v>
      </c>
    </row>
    <row r="59" spans="1:2">
      <c r="A59" s="5">
        <f>A58+1</f>
        <v>139</v>
      </c>
      <c r="B59" s="6" t="s">
        <v>60</v>
      </c>
    </row>
    <row r="60" spans="1:2">
      <c r="A60" s="5">
        <v>14</v>
      </c>
      <c r="B60" s="6" t="s">
        <v>2</v>
      </c>
    </row>
    <row r="61" spans="1:2">
      <c r="A61" s="5">
        <v>141</v>
      </c>
      <c r="B61" s="6" t="s">
        <v>61</v>
      </c>
    </row>
    <row r="62" spans="1:2">
      <c r="A62" s="5">
        <v>1411</v>
      </c>
      <c r="B62" s="6" t="s">
        <v>62</v>
      </c>
    </row>
    <row r="63" spans="1:2">
      <c r="A63" s="5">
        <f>A62+1</f>
        <v>1412</v>
      </c>
      <c r="B63" s="6" t="s">
        <v>63</v>
      </c>
    </row>
    <row r="64" spans="1:2">
      <c r="A64" s="5">
        <f t="shared" ref="A64:A69" si="0">A63+1</f>
        <v>1413</v>
      </c>
      <c r="B64" s="6" t="s">
        <v>64</v>
      </c>
    </row>
    <row r="65" spans="1:2">
      <c r="A65" s="5">
        <f t="shared" si="0"/>
        <v>1414</v>
      </c>
      <c r="B65" s="6" t="s">
        <v>65</v>
      </c>
    </row>
    <row r="66" spans="1:2">
      <c r="A66" s="5">
        <f t="shared" si="0"/>
        <v>1415</v>
      </c>
      <c r="B66" s="6" t="s">
        <v>66</v>
      </c>
    </row>
    <row r="67" spans="1:2">
      <c r="A67" s="5">
        <f t="shared" si="0"/>
        <v>1416</v>
      </c>
      <c r="B67" s="6" t="s">
        <v>67</v>
      </c>
    </row>
    <row r="68" spans="1:2">
      <c r="A68" s="5">
        <f t="shared" si="0"/>
        <v>1417</v>
      </c>
      <c r="B68" s="6" t="s">
        <v>68</v>
      </c>
    </row>
    <row r="69" spans="1:2">
      <c r="A69" s="5">
        <f t="shared" si="0"/>
        <v>1418</v>
      </c>
      <c r="B69" s="6" t="s">
        <v>69</v>
      </c>
    </row>
    <row r="70" spans="1:2">
      <c r="A70" s="5">
        <v>142</v>
      </c>
      <c r="B70" s="6" t="s">
        <v>70</v>
      </c>
    </row>
    <row r="71" spans="1:2">
      <c r="A71" s="5">
        <v>148</v>
      </c>
      <c r="B71" s="6" t="s">
        <v>71</v>
      </c>
    </row>
    <row r="72" spans="1:2">
      <c r="A72" s="5">
        <v>15</v>
      </c>
      <c r="B72" s="6" t="s">
        <v>72</v>
      </c>
    </row>
    <row r="73" spans="1:2">
      <c r="A73" s="5">
        <v>151</v>
      </c>
      <c r="B73" s="6" t="s">
        <v>73</v>
      </c>
    </row>
    <row r="74" spans="1:2">
      <c r="A74" s="5">
        <v>52</v>
      </c>
      <c r="B74" s="6" t="s">
        <v>74</v>
      </c>
    </row>
    <row r="75" spans="1:2">
      <c r="A75" s="5">
        <v>153</v>
      </c>
      <c r="B75" s="6" t="s">
        <v>75</v>
      </c>
    </row>
    <row r="76" spans="1:2">
      <c r="A76" s="5">
        <v>1531</v>
      </c>
      <c r="B76" s="6" t="s">
        <v>76</v>
      </c>
    </row>
    <row r="77" spans="1:2">
      <c r="A77" s="5">
        <v>1532</v>
      </c>
      <c r="B77" s="6" t="s">
        <v>77</v>
      </c>
    </row>
    <row r="78" spans="1:2">
      <c r="A78" s="5">
        <v>154</v>
      </c>
      <c r="B78" s="6" t="s">
        <v>78</v>
      </c>
    </row>
    <row r="79" spans="1:2">
      <c r="A79" s="5">
        <v>155</v>
      </c>
      <c r="B79" s="6" t="s">
        <v>79</v>
      </c>
    </row>
    <row r="80" spans="1:2">
      <c r="A80" s="5">
        <v>1551</v>
      </c>
      <c r="B80" s="6" t="s">
        <v>80</v>
      </c>
    </row>
    <row r="81" spans="1:2">
      <c r="A81" s="5">
        <v>156</v>
      </c>
      <c r="B81" s="6" t="s">
        <v>81</v>
      </c>
    </row>
    <row r="82" spans="1:2">
      <c r="A82" s="5">
        <v>1561</v>
      </c>
      <c r="B82" s="6" t="s">
        <v>82</v>
      </c>
    </row>
    <row r="83" spans="1:2">
      <c r="A83" s="5">
        <v>1562</v>
      </c>
      <c r="B83" s="6" t="s">
        <v>83</v>
      </c>
    </row>
    <row r="84" spans="1:2">
      <c r="A84" s="5">
        <v>157</v>
      </c>
      <c r="B84" s="6" t="s">
        <v>84</v>
      </c>
    </row>
    <row r="85" spans="1:2">
      <c r="A85" s="5">
        <v>158</v>
      </c>
      <c r="B85" s="6" t="s">
        <v>85</v>
      </c>
    </row>
    <row r="86" spans="1:2">
      <c r="A86" s="5">
        <v>16</v>
      </c>
      <c r="B86" s="6" t="s">
        <v>3</v>
      </c>
    </row>
    <row r="87" spans="1:2">
      <c r="A87" s="5">
        <v>161</v>
      </c>
      <c r="B87" s="6" t="s">
        <v>86</v>
      </c>
    </row>
    <row r="88" spans="1:2">
      <c r="A88" s="5">
        <v>1611</v>
      </c>
      <c r="B88" s="6" t="s">
        <v>87</v>
      </c>
    </row>
    <row r="89" spans="1:2">
      <c r="A89" s="5">
        <v>1612</v>
      </c>
      <c r="B89" s="6" t="s">
        <v>88</v>
      </c>
    </row>
    <row r="90" spans="1:2">
      <c r="A90" s="5">
        <v>1618</v>
      </c>
      <c r="B90" s="6" t="s">
        <v>89</v>
      </c>
    </row>
    <row r="91" spans="1:2">
      <c r="A91" s="5">
        <v>162</v>
      </c>
      <c r="B91" s="6" t="s">
        <v>90</v>
      </c>
    </row>
    <row r="92" spans="1:2">
      <c r="A92" s="5">
        <v>163</v>
      </c>
      <c r="B92" s="6" t="s">
        <v>91</v>
      </c>
    </row>
    <row r="93" spans="1:2">
      <c r="A93" s="5">
        <v>164</v>
      </c>
      <c r="B93" s="6" t="s">
        <v>92</v>
      </c>
    </row>
    <row r="94" spans="1:2">
      <c r="A94" s="5">
        <v>165</v>
      </c>
      <c r="B94" s="6" t="s">
        <v>93</v>
      </c>
    </row>
    <row r="95" spans="1:2">
      <c r="A95" s="5">
        <v>1651</v>
      </c>
      <c r="B95" s="6" t="s">
        <v>94</v>
      </c>
    </row>
    <row r="96" spans="1:2">
      <c r="A96" s="5">
        <v>1652</v>
      </c>
      <c r="B96" s="6" t="s">
        <v>95</v>
      </c>
    </row>
    <row r="97" spans="1:2">
      <c r="A97" s="5">
        <v>166</v>
      </c>
      <c r="B97" s="6" t="s">
        <v>96</v>
      </c>
    </row>
    <row r="98" spans="1:2">
      <c r="A98" s="5">
        <v>1661</v>
      </c>
      <c r="B98" s="6" t="s">
        <v>97</v>
      </c>
    </row>
    <row r="99" spans="1:2">
      <c r="A99" s="5">
        <v>1662</v>
      </c>
      <c r="B99" s="6" t="s">
        <v>98</v>
      </c>
    </row>
    <row r="100" spans="1:2">
      <c r="A100" s="5">
        <v>1663</v>
      </c>
      <c r="B100" s="6" t="s">
        <v>99</v>
      </c>
    </row>
    <row r="101" spans="1:2">
      <c r="A101" s="5">
        <v>1664</v>
      </c>
      <c r="B101" s="6" t="s">
        <v>100</v>
      </c>
    </row>
    <row r="102" spans="1:2">
      <c r="A102" s="5">
        <v>1665</v>
      </c>
      <c r="B102" s="6" t="s">
        <v>101</v>
      </c>
    </row>
    <row r="103" spans="1:2">
      <c r="A103" s="5">
        <v>1667</v>
      </c>
      <c r="B103" s="6" t="s">
        <v>102</v>
      </c>
    </row>
    <row r="104" spans="1:2">
      <c r="A104" s="5">
        <v>1668</v>
      </c>
      <c r="B104" s="6" t="s">
        <v>103</v>
      </c>
    </row>
    <row r="105" spans="1:2">
      <c r="A105" s="5">
        <v>167</v>
      </c>
      <c r="B105" s="6" t="s">
        <v>104</v>
      </c>
    </row>
    <row r="106" spans="1:2">
      <c r="A106" s="5">
        <v>1671</v>
      </c>
      <c r="B106" s="6" t="s">
        <v>105</v>
      </c>
    </row>
    <row r="107" spans="1:2">
      <c r="A107" s="5">
        <f>A106+1</f>
        <v>1672</v>
      </c>
      <c r="B107" s="6" t="s">
        <v>106</v>
      </c>
    </row>
    <row r="108" spans="1:2">
      <c r="A108" s="5">
        <f>A107+1</f>
        <v>1673</v>
      </c>
      <c r="B108" s="6" t="s">
        <v>107</v>
      </c>
    </row>
    <row r="109" spans="1:2">
      <c r="A109" s="5">
        <f>A108+1</f>
        <v>1674</v>
      </c>
      <c r="B109" s="6" t="s">
        <v>108</v>
      </c>
    </row>
    <row r="110" spans="1:2">
      <c r="A110" s="5">
        <f>A109+2</f>
        <v>1676</v>
      </c>
      <c r="B110" s="6" t="s">
        <v>109</v>
      </c>
    </row>
    <row r="111" spans="1:2">
      <c r="A111" s="5">
        <v>168</v>
      </c>
      <c r="B111" s="6" t="s">
        <v>110</v>
      </c>
    </row>
    <row r="112" spans="1:2">
      <c r="A112" s="5">
        <v>1681</v>
      </c>
      <c r="B112" s="8" t="s">
        <v>111</v>
      </c>
    </row>
    <row r="113" spans="1:2">
      <c r="A113" s="5">
        <f>A112+1</f>
        <v>1682</v>
      </c>
      <c r="B113" s="6" t="s">
        <v>112</v>
      </c>
    </row>
    <row r="114" spans="1:2">
      <c r="A114" s="5">
        <f>A113+1</f>
        <v>1683</v>
      </c>
      <c r="B114" s="6" t="s">
        <v>113</v>
      </c>
    </row>
    <row r="115" spans="1:2">
      <c r="A115" s="5">
        <f>A114+1</f>
        <v>1684</v>
      </c>
      <c r="B115" s="6" t="s">
        <v>114</v>
      </c>
    </row>
    <row r="116" spans="1:2">
      <c r="A116" s="5">
        <f>A115+1</f>
        <v>1685</v>
      </c>
      <c r="B116" s="6" t="s">
        <v>115</v>
      </c>
    </row>
    <row r="117" spans="1:2">
      <c r="A117" s="5">
        <f>A116+1</f>
        <v>1686</v>
      </c>
      <c r="B117" s="6" t="s">
        <v>116</v>
      </c>
    </row>
    <row r="118" spans="1:2">
      <c r="A118" s="5">
        <v>17</v>
      </c>
      <c r="B118" s="6" t="s">
        <v>117</v>
      </c>
    </row>
    <row r="119" spans="1:2">
      <c r="A119" s="5">
        <v>172</v>
      </c>
      <c r="B119" s="6" t="s">
        <v>118</v>
      </c>
    </row>
    <row r="120" spans="1:2">
      <c r="A120" s="5">
        <v>173</v>
      </c>
      <c r="B120" s="6" t="s">
        <v>119</v>
      </c>
    </row>
    <row r="121" spans="1:2">
      <c r="A121" s="5">
        <v>176</v>
      </c>
      <c r="B121" s="6" t="s">
        <v>96</v>
      </c>
    </row>
    <row r="122" spans="1:2">
      <c r="A122" s="5">
        <v>1762</v>
      </c>
      <c r="B122" s="6" t="s">
        <v>120</v>
      </c>
    </row>
    <row r="123" spans="1:2">
      <c r="A123" s="5">
        <v>1763</v>
      </c>
      <c r="B123" s="6" t="s">
        <v>121</v>
      </c>
    </row>
    <row r="124" spans="1:2">
      <c r="A124" s="5">
        <v>1768</v>
      </c>
      <c r="B124" s="6" t="s">
        <v>122</v>
      </c>
    </row>
    <row r="125" spans="1:2">
      <c r="A125" s="5">
        <v>178</v>
      </c>
      <c r="B125" s="6" t="s">
        <v>123</v>
      </c>
    </row>
    <row r="126" spans="1:2">
      <c r="A126" s="5">
        <v>18</v>
      </c>
      <c r="B126" s="6" t="s">
        <v>124</v>
      </c>
    </row>
    <row r="127" spans="1:2">
      <c r="A127" s="5">
        <v>181</v>
      </c>
      <c r="B127" s="6" t="s">
        <v>125</v>
      </c>
    </row>
    <row r="128" spans="1:2">
      <c r="A128" s="5">
        <v>1811</v>
      </c>
      <c r="B128" s="6" t="s">
        <v>126</v>
      </c>
    </row>
    <row r="129" spans="1:2">
      <c r="A129" s="5">
        <v>1812</v>
      </c>
      <c r="B129" s="6" t="s">
        <v>127</v>
      </c>
    </row>
    <row r="130" spans="1:2">
      <c r="A130" s="5">
        <v>182</v>
      </c>
      <c r="B130" s="6" t="s">
        <v>128</v>
      </c>
    </row>
    <row r="131" spans="1:2">
      <c r="A131" s="5">
        <v>183</v>
      </c>
      <c r="B131" s="6" t="s">
        <v>129</v>
      </c>
    </row>
    <row r="132" spans="1:2">
      <c r="A132" s="5">
        <v>184</v>
      </c>
      <c r="B132" s="6" t="s">
        <v>130</v>
      </c>
    </row>
    <row r="133" spans="1:2">
      <c r="A133" s="5">
        <v>185</v>
      </c>
      <c r="B133" s="6" t="s">
        <v>131</v>
      </c>
    </row>
    <row r="134" spans="1:2">
      <c r="A134" s="5">
        <v>186</v>
      </c>
      <c r="B134" s="6" t="s">
        <v>132</v>
      </c>
    </row>
    <row r="135" spans="1:2">
      <c r="A135" s="5">
        <v>187</v>
      </c>
      <c r="B135" s="6" t="s">
        <v>133</v>
      </c>
    </row>
    <row r="136" spans="1:2">
      <c r="A136" s="5">
        <v>188</v>
      </c>
      <c r="B136" s="6" t="s">
        <v>134</v>
      </c>
    </row>
    <row r="137" spans="1:2">
      <c r="A137" s="5">
        <v>19</v>
      </c>
      <c r="B137" s="6" t="s">
        <v>135</v>
      </c>
    </row>
    <row r="138" spans="1:2">
      <c r="A138" s="5">
        <v>191</v>
      </c>
      <c r="B138" s="6" t="s">
        <v>136</v>
      </c>
    </row>
    <row r="139" spans="1:2">
      <c r="A139" s="5">
        <v>192</v>
      </c>
      <c r="B139" s="6" t="s">
        <v>137</v>
      </c>
    </row>
    <row r="140" spans="1:2">
      <c r="A140" s="5">
        <v>193</v>
      </c>
      <c r="B140" s="6" t="s">
        <v>138</v>
      </c>
    </row>
    <row r="141" spans="1:2">
      <c r="A141" s="5">
        <v>194</v>
      </c>
      <c r="B141" s="6" t="s">
        <v>139</v>
      </c>
    </row>
    <row r="142" spans="1:2">
      <c r="A142" s="5">
        <v>195</v>
      </c>
      <c r="B142" s="6" t="s">
        <v>140</v>
      </c>
    </row>
    <row r="143" spans="1:2">
      <c r="A143" s="5">
        <v>196</v>
      </c>
      <c r="B143" s="6" t="s">
        <v>141</v>
      </c>
    </row>
    <row r="144" spans="1:2">
      <c r="A144" s="5">
        <v>197</v>
      </c>
      <c r="B144" s="6" t="s">
        <v>142</v>
      </c>
    </row>
    <row r="145" spans="1:2">
      <c r="A145" s="5">
        <v>1971</v>
      </c>
      <c r="B145" s="6" t="s">
        <v>143</v>
      </c>
    </row>
    <row r="146" spans="1:2">
      <c r="A146" s="5">
        <v>198</v>
      </c>
      <c r="B146" s="6" t="s">
        <v>144</v>
      </c>
    </row>
    <row r="147" spans="1:2">
      <c r="A147" s="5">
        <v>1981</v>
      </c>
      <c r="B147" s="6" t="s">
        <v>145</v>
      </c>
    </row>
    <row r="148" spans="1:2">
      <c r="A148" s="5">
        <v>1982</v>
      </c>
      <c r="B148" s="6" t="s">
        <v>146</v>
      </c>
    </row>
    <row r="149" spans="1:2">
      <c r="A149" s="5">
        <v>1983</v>
      </c>
      <c r="B149" s="6" t="s">
        <v>147</v>
      </c>
    </row>
    <row r="150" spans="1:2">
      <c r="A150" s="5">
        <v>1988</v>
      </c>
      <c r="B150" s="6" t="s">
        <v>148</v>
      </c>
    </row>
    <row r="151" spans="1:2">
      <c r="A151" s="5"/>
      <c r="B151" s="6"/>
    </row>
    <row r="152" spans="1:2">
      <c r="A152" s="5">
        <v>20</v>
      </c>
      <c r="B152" s="6" t="s">
        <v>149</v>
      </c>
    </row>
    <row r="153" spans="1:2">
      <c r="A153" s="5">
        <v>201</v>
      </c>
      <c r="B153" s="6" t="s">
        <v>153</v>
      </c>
    </row>
    <row r="154" spans="1:2">
      <c r="A154" s="5">
        <v>2011</v>
      </c>
      <c r="B154" s="6" t="s">
        <v>154</v>
      </c>
    </row>
    <row r="155" spans="1:2">
      <c r="A155" s="5">
        <v>2012</v>
      </c>
      <c r="B155" s="6" t="s">
        <v>155</v>
      </c>
    </row>
    <row r="156" spans="1:2">
      <c r="A156" s="5">
        <v>2013</v>
      </c>
      <c r="B156" s="6" t="s">
        <v>156</v>
      </c>
    </row>
    <row r="157" spans="1:2">
      <c r="A157" s="5">
        <v>2014</v>
      </c>
      <c r="B157" s="6" t="s">
        <v>157</v>
      </c>
    </row>
    <row r="158" spans="1:2">
      <c r="A158" s="5">
        <v>2015</v>
      </c>
      <c r="B158" s="6" t="s">
        <v>158</v>
      </c>
    </row>
    <row r="159" spans="1:2">
      <c r="A159" s="5">
        <v>2016</v>
      </c>
      <c r="B159" s="6" t="s">
        <v>159</v>
      </c>
    </row>
    <row r="160" spans="1:2">
      <c r="A160" s="5">
        <v>2017</v>
      </c>
      <c r="B160" s="6" t="s">
        <v>160</v>
      </c>
    </row>
    <row r="161" spans="1:2">
      <c r="A161" s="5">
        <v>2018</v>
      </c>
      <c r="B161" s="6" t="s">
        <v>161</v>
      </c>
    </row>
    <row r="162" spans="1:2">
      <c r="A162" s="5">
        <v>202</v>
      </c>
      <c r="B162" s="6" t="s">
        <v>162</v>
      </c>
    </row>
    <row r="163" spans="1:2">
      <c r="A163" s="5">
        <v>2021</v>
      </c>
      <c r="B163" s="6" t="s">
        <v>163</v>
      </c>
    </row>
    <row r="164" spans="1:2">
      <c r="A164" s="5">
        <v>2022</v>
      </c>
      <c r="B164" s="6" t="s">
        <v>164</v>
      </c>
    </row>
    <row r="165" spans="1:2">
      <c r="A165" s="5">
        <v>2026</v>
      </c>
      <c r="B165" s="6" t="s">
        <v>165</v>
      </c>
    </row>
    <row r="166" spans="1:2">
      <c r="A166" s="5">
        <v>2028</v>
      </c>
      <c r="B166" s="6" t="s">
        <v>166</v>
      </c>
    </row>
    <row r="167" spans="1:2">
      <c r="A167" s="5">
        <v>206</v>
      </c>
      <c r="B167" s="6" t="s">
        <v>167</v>
      </c>
    </row>
    <row r="168" spans="1:2">
      <c r="A168" s="5">
        <v>2061</v>
      </c>
      <c r="B168" s="6" t="s">
        <v>168</v>
      </c>
    </row>
    <row r="169" spans="1:2">
      <c r="A169" s="5">
        <v>2062</v>
      </c>
      <c r="B169" s="6" t="s">
        <v>169</v>
      </c>
    </row>
    <row r="170" spans="1:2">
      <c r="A170" s="5">
        <v>2068</v>
      </c>
      <c r="B170" s="6" t="s">
        <v>89</v>
      </c>
    </row>
    <row r="171" spans="1:2" s="11" customFormat="1">
      <c r="A171" s="9">
        <v>21</v>
      </c>
      <c r="B171" s="10" t="s">
        <v>150</v>
      </c>
    </row>
    <row r="172" spans="1:2">
      <c r="A172" s="5">
        <v>211</v>
      </c>
      <c r="B172" s="6" t="s">
        <v>170</v>
      </c>
    </row>
    <row r="173" spans="1:2">
      <c r="A173" s="5">
        <v>212</v>
      </c>
      <c r="B173" s="6" t="s">
        <v>171</v>
      </c>
    </row>
    <row r="174" spans="1:2">
      <c r="A174" s="5">
        <v>213</v>
      </c>
      <c r="B174" s="6" t="s">
        <v>172</v>
      </c>
    </row>
    <row r="175" spans="1:2">
      <c r="A175" s="5">
        <v>214</v>
      </c>
      <c r="B175" s="6" t="s">
        <v>173</v>
      </c>
    </row>
    <row r="176" spans="1:2">
      <c r="A176" s="5">
        <v>215</v>
      </c>
      <c r="B176" s="6" t="s">
        <v>174</v>
      </c>
    </row>
    <row r="177" spans="1:2">
      <c r="A177" s="5">
        <v>216</v>
      </c>
      <c r="B177" s="6" t="s">
        <v>175</v>
      </c>
    </row>
    <row r="178" spans="1:2">
      <c r="A178" s="5">
        <v>217</v>
      </c>
      <c r="B178" s="6" t="s">
        <v>176</v>
      </c>
    </row>
    <row r="179" spans="1:2">
      <c r="A179" s="5">
        <v>21</v>
      </c>
      <c r="B179" s="6" t="s">
        <v>177</v>
      </c>
    </row>
    <row r="180" spans="1:2">
      <c r="A180" s="5">
        <v>219</v>
      </c>
      <c r="B180" s="6" t="s">
        <v>178</v>
      </c>
    </row>
    <row r="181" spans="1:2">
      <c r="A181" s="5">
        <v>2191</v>
      </c>
      <c r="B181" s="6" t="s">
        <v>179</v>
      </c>
    </row>
    <row r="182" spans="1:2">
      <c r="A182" s="5">
        <v>2193</v>
      </c>
      <c r="B182" s="6" t="s">
        <v>180</v>
      </c>
    </row>
    <row r="183" spans="1:2">
      <c r="A183" s="5">
        <v>2198</v>
      </c>
      <c r="B183" s="6" t="s">
        <v>181</v>
      </c>
    </row>
    <row r="184" spans="1:2">
      <c r="A184" s="5">
        <v>22</v>
      </c>
      <c r="B184" s="6" t="s">
        <v>151</v>
      </c>
    </row>
    <row r="185" spans="1:2">
      <c r="A185" s="5">
        <v>221</v>
      </c>
      <c r="B185" s="6" t="s">
        <v>182</v>
      </c>
    </row>
    <row r="186" spans="1:2">
      <c r="A186" s="5">
        <v>2211</v>
      </c>
      <c r="B186" s="6" t="s">
        <v>183</v>
      </c>
    </row>
    <row r="187" spans="1:2">
      <c r="A187" s="5">
        <v>2212</v>
      </c>
      <c r="B187" s="6" t="s">
        <v>184</v>
      </c>
    </row>
    <row r="188" spans="1:2">
      <c r="A188" s="5">
        <v>2218</v>
      </c>
      <c r="B188" s="6" t="s">
        <v>185</v>
      </c>
    </row>
    <row r="189" spans="1:2">
      <c r="A189" s="5">
        <v>222</v>
      </c>
      <c r="B189" s="6" t="s">
        <v>186</v>
      </c>
    </row>
    <row r="190" spans="1:2">
      <c r="A190" s="5">
        <v>2221</v>
      </c>
      <c r="B190" s="6" t="s">
        <v>187</v>
      </c>
    </row>
    <row r="191" spans="1:2">
      <c r="A191" s="5">
        <v>2228</v>
      </c>
      <c r="B191" s="6" t="s">
        <v>188</v>
      </c>
    </row>
    <row r="192" spans="1:2">
      <c r="A192" s="5">
        <v>223</v>
      </c>
      <c r="B192" s="6" t="s">
        <v>189</v>
      </c>
    </row>
    <row r="193" spans="1:2">
      <c r="A193" s="5">
        <v>2231</v>
      </c>
      <c r="B193" s="6" t="s">
        <v>190</v>
      </c>
    </row>
    <row r="194" spans="1:2">
      <c r="A194" s="5">
        <v>2232</v>
      </c>
      <c r="B194" s="6" t="s">
        <v>191</v>
      </c>
    </row>
    <row r="195" spans="1:2">
      <c r="A195" s="5">
        <v>2234</v>
      </c>
      <c r="B195" s="6" t="s">
        <v>192</v>
      </c>
    </row>
    <row r="196" spans="1:2">
      <c r="A196" s="5">
        <v>2235</v>
      </c>
      <c r="B196" s="6" t="s">
        <v>193</v>
      </c>
    </row>
    <row r="197" spans="1:2">
      <c r="A197" s="5">
        <v>2238</v>
      </c>
      <c r="B197" s="6" t="s">
        <v>194</v>
      </c>
    </row>
    <row r="198" spans="1:2">
      <c r="A198" s="5">
        <v>224</v>
      </c>
      <c r="B198" s="6" t="s">
        <v>195</v>
      </c>
    </row>
    <row r="199" spans="1:2">
      <c r="A199" s="5">
        <v>2241</v>
      </c>
      <c r="B199" s="6" t="s">
        <v>196</v>
      </c>
    </row>
    <row r="200" spans="1:2">
      <c r="A200" s="5">
        <v>2248</v>
      </c>
      <c r="B200" s="6" t="s">
        <v>197</v>
      </c>
    </row>
    <row r="201" spans="1:2">
      <c r="A201" s="5">
        <v>225</v>
      </c>
      <c r="B201" s="6" t="s">
        <v>198</v>
      </c>
    </row>
    <row r="202" spans="1:2">
      <c r="A202" s="5">
        <v>2251</v>
      </c>
      <c r="B202" s="6" t="s">
        <v>199</v>
      </c>
    </row>
    <row r="203" spans="1:2">
      <c r="A203" s="5">
        <v>226</v>
      </c>
      <c r="B203" s="6" t="s">
        <v>200</v>
      </c>
    </row>
    <row r="204" spans="1:2">
      <c r="A204" s="5">
        <v>2261</v>
      </c>
      <c r="B204" s="6" t="s">
        <v>201</v>
      </c>
    </row>
    <row r="205" spans="1:2">
      <c r="A205" s="5">
        <v>227</v>
      </c>
      <c r="B205" s="6" t="s">
        <v>202</v>
      </c>
    </row>
    <row r="206" spans="1:2">
      <c r="A206" s="5">
        <v>228</v>
      </c>
      <c r="B206" s="6" t="s">
        <v>203</v>
      </c>
    </row>
    <row r="207" spans="1:2">
      <c r="A207" s="5">
        <v>2281</v>
      </c>
      <c r="B207" s="6" t="s">
        <v>204</v>
      </c>
    </row>
    <row r="208" spans="1:2">
      <c r="A208" s="5">
        <v>2285</v>
      </c>
      <c r="B208" s="6" t="s">
        <v>205</v>
      </c>
    </row>
    <row r="209" spans="1:2">
      <c r="A209" s="5">
        <v>2288</v>
      </c>
      <c r="B209" s="6" t="s">
        <v>206</v>
      </c>
    </row>
    <row r="210" spans="1:2">
      <c r="A210" s="5">
        <v>229</v>
      </c>
      <c r="B210" s="6" t="s">
        <v>207</v>
      </c>
    </row>
    <row r="211" spans="1:2">
      <c r="A211" s="5">
        <v>2291</v>
      </c>
      <c r="B211" s="6" t="s">
        <v>208</v>
      </c>
    </row>
    <row r="212" spans="1:2">
      <c r="A212" s="5">
        <v>2292</v>
      </c>
      <c r="B212" s="6" t="s">
        <v>209</v>
      </c>
    </row>
    <row r="213" spans="1:2">
      <c r="A213" s="5">
        <v>2295</v>
      </c>
      <c r="B213" s="6" t="s">
        <v>210</v>
      </c>
    </row>
    <row r="214" spans="1:2">
      <c r="A214" s="5">
        <v>2298</v>
      </c>
      <c r="B214" s="6" t="s">
        <v>206</v>
      </c>
    </row>
    <row r="215" spans="1:2">
      <c r="A215" s="5">
        <v>23</v>
      </c>
      <c r="B215" s="6" t="s">
        <v>211</v>
      </c>
    </row>
    <row r="216" spans="1:2">
      <c r="A216" s="5">
        <v>231</v>
      </c>
      <c r="B216" s="6" t="s">
        <v>212</v>
      </c>
    </row>
    <row r="217" spans="1:2">
      <c r="A217" s="5">
        <v>2311</v>
      </c>
      <c r="B217" s="6" t="s">
        <v>213</v>
      </c>
    </row>
    <row r="218" spans="1:2">
      <c r="A218" s="5">
        <v>2312</v>
      </c>
      <c r="B218" s="6" t="s">
        <v>214</v>
      </c>
    </row>
    <row r="219" spans="1:2">
      <c r="A219" s="5">
        <v>2313</v>
      </c>
      <c r="B219" s="6" t="s">
        <v>215</v>
      </c>
    </row>
    <row r="220" spans="1:2">
      <c r="A220" s="5">
        <v>2314</v>
      </c>
      <c r="B220" s="6" t="s">
        <v>216</v>
      </c>
    </row>
    <row r="221" spans="1:2">
      <c r="A221" s="5">
        <v>2315</v>
      </c>
      <c r="B221" s="6" t="s">
        <v>217</v>
      </c>
    </row>
    <row r="222" spans="1:2">
      <c r="A222" s="5">
        <v>232</v>
      </c>
      <c r="B222" s="6" t="s">
        <v>218</v>
      </c>
    </row>
    <row r="223" spans="1:2">
      <c r="A223" s="5">
        <v>2321</v>
      </c>
      <c r="B223" s="6" t="s">
        <v>213</v>
      </c>
    </row>
    <row r="224" spans="1:2">
      <c r="A224" s="5">
        <v>2322</v>
      </c>
      <c r="B224" s="6" t="s">
        <v>214</v>
      </c>
    </row>
    <row r="225" spans="1:2">
      <c r="A225" s="5">
        <v>2323</v>
      </c>
      <c r="B225" s="6" t="s">
        <v>219</v>
      </c>
    </row>
    <row r="226" spans="1:2">
      <c r="A226" s="5">
        <v>2324</v>
      </c>
      <c r="B226" s="6" t="s">
        <v>220</v>
      </c>
    </row>
    <row r="227" spans="1:2">
      <c r="A227" s="5">
        <v>2325</v>
      </c>
      <c r="B227" s="6" t="s">
        <v>217</v>
      </c>
    </row>
    <row r="228" spans="1:2">
      <c r="A228" s="5">
        <v>233</v>
      </c>
      <c r="B228" s="6" t="s">
        <v>221</v>
      </c>
    </row>
    <row r="229" spans="1:2">
      <c r="A229" s="5">
        <v>2331</v>
      </c>
      <c r="B229" s="6" t="s">
        <v>222</v>
      </c>
    </row>
    <row r="230" spans="1:2">
      <c r="A230" s="5">
        <v>2332</v>
      </c>
      <c r="B230" s="6" t="s">
        <v>223</v>
      </c>
    </row>
    <row r="231" spans="1:2">
      <c r="A231" s="5">
        <v>2333</v>
      </c>
      <c r="B231" s="6" t="s">
        <v>224</v>
      </c>
    </row>
    <row r="232" spans="1:2">
      <c r="A232" s="5">
        <v>2334</v>
      </c>
      <c r="B232" s="6" t="s">
        <v>225</v>
      </c>
    </row>
    <row r="233" spans="1:2">
      <c r="A233" s="5">
        <v>2335</v>
      </c>
      <c r="B233" s="6" t="s">
        <v>226</v>
      </c>
    </row>
    <row r="234" spans="1:2">
      <c r="A234" s="5">
        <v>2338</v>
      </c>
      <c r="B234" s="6" t="s">
        <v>69</v>
      </c>
    </row>
    <row r="235" spans="1:2">
      <c r="A235" s="5">
        <v>234</v>
      </c>
      <c r="B235" s="6" t="s">
        <v>227</v>
      </c>
    </row>
    <row r="236" spans="1:2">
      <c r="A236" s="5">
        <v>2341</v>
      </c>
      <c r="B236" s="6" t="s">
        <v>228</v>
      </c>
    </row>
    <row r="237" spans="1:2">
      <c r="A237" s="5">
        <v>2342</v>
      </c>
      <c r="B237" s="6" t="s">
        <v>229</v>
      </c>
    </row>
    <row r="238" spans="1:2">
      <c r="A238" s="5">
        <v>2343</v>
      </c>
      <c r="B238" s="6" t="s">
        <v>230</v>
      </c>
    </row>
    <row r="239" spans="1:2">
      <c r="A239" s="5">
        <v>2344</v>
      </c>
      <c r="B239" s="6" t="s">
        <v>231</v>
      </c>
    </row>
    <row r="240" spans="1:2">
      <c r="A240" s="5">
        <v>235</v>
      </c>
      <c r="B240" s="6" t="s">
        <v>232</v>
      </c>
    </row>
    <row r="241" spans="1:2">
      <c r="A241" s="5">
        <v>2351</v>
      </c>
      <c r="B241" s="6" t="s">
        <v>233</v>
      </c>
    </row>
    <row r="242" spans="1:2">
      <c r="A242" s="5">
        <v>2358</v>
      </c>
      <c r="B242" s="6" t="s">
        <v>234</v>
      </c>
    </row>
    <row r="243" spans="1:2">
      <c r="A243" s="5">
        <v>237</v>
      </c>
      <c r="B243" s="6" t="s">
        <v>235</v>
      </c>
    </row>
    <row r="244" spans="1:2">
      <c r="A244" s="5">
        <v>238</v>
      </c>
      <c r="B244" s="6" t="s">
        <v>236</v>
      </c>
    </row>
    <row r="245" spans="1:2">
      <c r="A245" s="5">
        <v>239</v>
      </c>
      <c r="B245" s="6" t="s">
        <v>237</v>
      </c>
    </row>
    <row r="246" spans="1:2">
      <c r="A246" s="5">
        <v>24</v>
      </c>
      <c r="B246" s="6" t="s">
        <v>238</v>
      </c>
    </row>
    <row r="247" spans="1:2">
      <c r="A247" s="5">
        <v>241</v>
      </c>
      <c r="B247" s="6" t="s">
        <v>239</v>
      </c>
    </row>
    <row r="248" spans="1:2">
      <c r="A248" s="5">
        <v>2411</v>
      </c>
      <c r="B248" s="6" t="s">
        <v>240</v>
      </c>
    </row>
    <row r="249" spans="1:2">
      <c r="A249" s="5">
        <v>2412</v>
      </c>
      <c r="B249" s="6" t="s">
        <v>241</v>
      </c>
    </row>
    <row r="250" spans="1:2">
      <c r="A250" s="5">
        <v>2413</v>
      </c>
      <c r="B250" s="6" t="s">
        <v>242</v>
      </c>
    </row>
    <row r="251" spans="1:2">
      <c r="A251" s="5">
        <v>2414</v>
      </c>
      <c r="B251" s="6" t="s">
        <v>243</v>
      </c>
    </row>
    <row r="252" spans="1:2">
      <c r="A252" s="5">
        <v>242</v>
      </c>
      <c r="B252" s="6" t="s">
        <v>244</v>
      </c>
    </row>
    <row r="253" spans="1:2">
      <c r="A253" s="5">
        <v>2421</v>
      </c>
      <c r="B253" s="6" t="s">
        <v>245</v>
      </c>
    </row>
    <row r="254" spans="1:2">
      <c r="A254" s="5">
        <v>2422</v>
      </c>
      <c r="B254" s="6" t="s">
        <v>246</v>
      </c>
    </row>
    <row r="255" spans="1:2">
      <c r="A255" s="5">
        <v>243</v>
      </c>
      <c r="B255" s="6" t="s">
        <v>247</v>
      </c>
    </row>
    <row r="256" spans="1:2">
      <c r="A256" s="5">
        <v>244</v>
      </c>
      <c r="B256" s="6" t="s">
        <v>248</v>
      </c>
    </row>
    <row r="257" spans="1:2">
      <c r="A257" s="5">
        <v>2441</v>
      </c>
      <c r="B257" s="6" t="s">
        <v>249</v>
      </c>
    </row>
    <row r="258" spans="1:2">
      <c r="A258" s="5">
        <v>2442</v>
      </c>
      <c r="B258" s="6" t="s">
        <v>250</v>
      </c>
    </row>
    <row r="259" spans="1:2">
      <c r="A259" s="5">
        <v>2443</v>
      </c>
      <c r="B259" s="6" t="s">
        <v>251</v>
      </c>
    </row>
    <row r="260" spans="1:2">
      <c r="A260" s="5">
        <v>2444</v>
      </c>
      <c r="B260" s="6" t="s">
        <v>252</v>
      </c>
    </row>
    <row r="261" spans="1:2">
      <c r="A261" s="5">
        <v>2446</v>
      </c>
      <c r="B261" s="6" t="s">
        <v>253</v>
      </c>
    </row>
    <row r="262" spans="1:2">
      <c r="A262" s="5">
        <v>2447</v>
      </c>
      <c r="B262" s="6" t="s">
        <v>254</v>
      </c>
    </row>
    <row r="263" spans="1:2">
      <c r="A263" s="5">
        <v>245</v>
      </c>
      <c r="B263" s="6" t="s">
        <v>255</v>
      </c>
    </row>
    <row r="264" spans="1:2">
      <c r="A264" s="5">
        <v>2451</v>
      </c>
      <c r="B264" s="6" t="s">
        <v>256</v>
      </c>
    </row>
    <row r="265" spans="1:2">
      <c r="A265" s="5">
        <v>2452</v>
      </c>
      <c r="B265" s="6" t="s">
        <v>257</v>
      </c>
    </row>
    <row r="266" spans="1:2">
      <c r="A266" s="5">
        <v>2453</v>
      </c>
      <c r="B266" s="6" t="s">
        <v>258</v>
      </c>
    </row>
    <row r="267" spans="1:2">
      <c r="A267" s="5">
        <v>2454</v>
      </c>
      <c r="B267" s="6" t="s">
        <v>259</v>
      </c>
    </row>
    <row r="268" spans="1:2">
      <c r="A268" s="5">
        <v>2455</v>
      </c>
      <c r="B268" s="6" t="s">
        <v>260</v>
      </c>
    </row>
    <row r="269" spans="1:2">
      <c r="A269" s="5">
        <v>2456</v>
      </c>
      <c r="B269" s="6" t="s">
        <v>261</v>
      </c>
    </row>
    <row r="270" spans="1:2">
      <c r="A270" s="5">
        <v>2458</v>
      </c>
      <c r="B270" s="6" t="s">
        <v>262</v>
      </c>
    </row>
    <row r="271" spans="1:2">
      <c r="A271" s="5">
        <v>246</v>
      </c>
      <c r="B271" s="6" t="s">
        <v>263</v>
      </c>
    </row>
    <row r="272" spans="1:2">
      <c r="A272" s="5">
        <v>2461</v>
      </c>
      <c r="B272" s="6" t="s">
        <v>264</v>
      </c>
    </row>
    <row r="273" spans="1:2">
      <c r="A273" s="5">
        <v>2462</v>
      </c>
      <c r="B273" s="6" t="s">
        <v>265</v>
      </c>
    </row>
    <row r="274" spans="1:2">
      <c r="A274" s="5">
        <v>2463</v>
      </c>
      <c r="B274" s="6" t="s">
        <v>266</v>
      </c>
    </row>
    <row r="275" spans="1:2">
      <c r="A275" s="5">
        <v>2465</v>
      </c>
      <c r="B275" s="6" t="s">
        <v>267</v>
      </c>
    </row>
    <row r="276" spans="1:2">
      <c r="A276" s="5">
        <v>2468</v>
      </c>
      <c r="B276" s="6" t="s">
        <v>69</v>
      </c>
    </row>
    <row r="277" spans="1:2">
      <c r="A277" s="5">
        <v>247</v>
      </c>
      <c r="B277" s="6" t="s">
        <v>268</v>
      </c>
    </row>
    <row r="278" spans="1:2">
      <c r="A278" s="5">
        <v>248</v>
      </c>
      <c r="B278" s="6" t="s">
        <v>269</v>
      </c>
    </row>
    <row r="279" spans="1:2">
      <c r="A279" s="5">
        <v>2481</v>
      </c>
      <c r="B279" s="6" t="s">
        <v>270</v>
      </c>
    </row>
    <row r="280" spans="1:2">
      <c r="A280" s="5">
        <v>249</v>
      </c>
      <c r="B280" s="6" t="s">
        <v>271</v>
      </c>
    </row>
    <row r="281" spans="1:2">
      <c r="A281" s="5">
        <v>2491</v>
      </c>
      <c r="B281" s="6" t="s">
        <v>272</v>
      </c>
    </row>
    <row r="282" spans="1:2">
      <c r="A282" s="5">
        <v>2492</v>
      </c>
      <c r="B282" s="6" t="s">
        <v>273</v>
      </c>
    </row>
    <row r="283" spans="1:2">
      <c r="A283" s="5">
        <v>2493</v>
      </c>
      <c r="B283" s="6" t="s">
        <v>274</v>
      </c>
    </row>
    <row r="284" spans="1:2">
      <c r="A284" s="5">
        <v>2494</v>
      </c>
      <c r="B284" s="6" t="s">
        <v>275</v>
      </c>
    </row>
    <row r="285" spans="1:2">
      <c r="A285" s="5">
        <v>2495</v>
      </c>
      <c r="B285" s="6" t="s">
        <v>276</v>
      </c>
    </row>
    <row r="286" spans="1:2">
      <c r="A286" s="5">
        <v>2496</v>
      </c>
      <c r="B286" s="6" t="s">
        <v>277</v>
      </c>
    </row>
    <row r="287" spans="1:2">
      <c r="A287" s="5">
        <v>2497</v>
      </c>
      <c r="B287" s="6" t="s">
        <v>278</v>
      </c>
    </row>
    <row r="288" spans="1:2">
      <c r="A288" s="5">
        <v>2498</v>
      </c>
      <c r="B288" s="6" t="s">
        <v>279</v>
      </c>
    </row>
    <row r="289" spans="1:2">
      <c r="A289" s="5">
        <v>25</v>
      </c>
      <c r="B289" s="6" t="s">
        <v>280</v>
      </c>
    </row>
    <row r="290" spans="1:2">
      <c r="A290" s="5">
        <v>251</v>
      </c>
      <c r="B290" s="6" t="s">
        <v>281</v>
      </c>
    </row>
    <row r="291" spans="1:2">
      <c r="A291" s="5">
        <v>252</v>
      </c>
      <c r="B291" s="6" t="s">
        <v>282</v>
      </c>
    </row>
    <row r="292" spans="1:2">
      <c r="A292" s="5">
        <v>26</v>
      </c>
      <c r="B292" s="6" t="s">
        <v>283</v>
      </c>
    </row>
    <row r="293" spans="1:2">
      <c r="A293" s="5">
        <v>261</v>
      </c>
      <c r="B293" s="6" t="s">
        <v>284</v>
      </c>
    </row>
    <row r="294" spans="1:2">
      <c r="A294" s="5">
        <v>262</v>
      </c>
      <c r="B294" s="6" t="s">
        <v>285</v>
      </c>
    </row>
    <row r="295" spans="1:2">
      <c r="A295" s="5">
        <v>263</v>
      </c>
      <c r="B295" s="6" t="s">
        <v>286</v>
      </c>
    </row>
    <row r="296" spans="1:2">
      <c r="A296" s="5">
        <v>265</v>
      </c>
      <c r="B296" s="6" t="s">
        <v>287</v>
      </c>
    </row>
    <row r="297" spans="1:2">
      <c r="A297" s="5">
        <v>266</v>
      </c>
      <c r="B297" s="6" t="s">
        <v>288</v>
      </c>
    </row>
    <row r="298" spans="1:2">
      <c r="A298" s="5">
        <v>268</v>
      </c>
      <c r="B298" s="6" t="s">
        <v>289</v>
      </c>
    </row>
    <row r="299" spans="1:2">
      <c r="A299" s="5">
        <v>27</v>
      </c>
      <c r="B299" s="6" t="s">
        <v>290</v>
      </c>
    </row>
    <row r="300" spans="1:2">
      <c r="A300" s="5">
        <v>271</v>
      </c>
      <c r="B300" s="6" t="s">
        <v>291</v>
      </c>
    </row>
    <row r="301" spans="1:2">
      <c r="A301" s="5">
        <v>2711</v>
      </c>
      <c r="B301" s="6" t="s">
        <v>292</v>
      </c>
    </row>
    <row r="302" spans="1:2">
      <c r="A302" s="5">
        <v>2712</v>
      </c>
      <c r="B302" s="6" t="s">
        <v>293</v>
      </c>
    </row>
    <row r="303" spans="1:2">
      <c r="A303" s="5">
        <v>2713</v>
      </c>
      <c r="B303" s="6" t="s">
        <v>294</v>
      </c>
    </row>
    <row r="304" spans="1:2">
      <c r="A304" s="5">
        <v>2714</v>
      </c>
      <c r="B304" s="6" t="s">
        <v>295</v>
      </c>
    </row>
    <row r="305" spans="1:2">
      <c r="A305" s="5">
        <v>272</v>
      </c>
      <c r="B305" s="6" t="s">
        <v>296</v>
      </c>
    </row>
    <row r="306" spans="1:2">
      <c r="A306" s="5">
        <v>2721</v>
      </c>
      <c r="B306" s="6" t="s">
        <v>297</v>
      </c>
    </row>
    <row r="307" spans="1:2">
      <c r="A307" s="5">
        <v>2722</v>
      </c>
      <c r="B307" s="6" t="s">
        <v>298</v>
      </c>
    </row>
    <row r="308" spans="1:2">
      <c r="A308" s="5">
        <v>2728</v>
      </c>
      <c r="B308" s="6" t="s">
        <v>299</v>
      </c>
    </row>
    <row r="309" spans="1:2">
      <c r="A309" s="5">
        <v>273</v>
      </c>
      <c r="B309" s="6" t="s">
        <v>300</v>
      </c>
    </row>
    <row r="310" spans="1:2">
      <c r="A310" s="5">
        <v>2731</v>
      </c>
      <c r="B310" s="6" t="s">
        <v>301</v>
      </c>
    </row>
    <row r="311" spans="1:2">
      <c r="A311" s="5">
        <v>2733</v>
      </c>
      <c r="B311" s="6" t="s">
        <v>302</v>
      </c>
    </row>
    <row r="312" spans="1:2">
      <c r="A312" s="5">
        <v>2738</v>
      </c>
      <c r="B312" s="6" t="s">
        <v>303</v>
      </c>
    </row>
    <row r="313" spans="1:2">
      <c r="A313" s="5">
        <v>274</v>
      </c>
      <c r="B313" s="6" t="s">
        <v>304</v>
      </c>
    </row>
    <row r="314" spans="1:2">
      <c r="A314" s="5">
        <v>2741</v>
      </c>
      <c r="B314" s="6" t="s">
        <v>305</v>
      </c>
    </row>
    <row r="315" spans="1:2">
      <c r="A315" s="5">
        <v>2742</v>
      </c>
      <c r="B315" s="6" t="s">
        <v>306</v>
      </c>
    </row>
    <row r="316" spans="1:2">
      <c r="A316" s="5">
        <v>2743</v>
      </c>
      <c r="B316" s="6" t="s">
        <v>307</v>
      </c>
    </row>
    <row r="317" spans="1:2">
      <c r="A317" s="5">
        <v>2744</v>
      </c>
      <c r="B317" s="6" t="s">
        <v>308</v>
      </c>
    </row>
    <row r="318" spans="1:2">
      <c r="A318" s="5">
        <v>2748</v>
      </c>
      <c r="B318" s="6" t="s">
        <v>309</v>
      </c>
    </row>
    <row r="319" spans="1:2">
      <c r="A319" s="5">
        <v>275</v>
      </c>
      <c r="B319" s="6" t="s">
        <v>310</v>
      </c>
    </row>
    <row r="320" spans="1:2">
      <c r="A320" s="5">
        <v>2751</v>
      </c>
      <c r="B320" s="6" t="s">
        <v>311</v>
      </c>
    </row>
    <row r="321" spans="1:2">
      <c r="A321" s="5">
        <v>2752</v>
      </c>
      <c r="B321" s="6" t="s">
        <v>312</v>
      </c>
    </row>
    <row r="322" spans="1:2">
      <c r="A322" s="5">
        <v>2753</v>
      </c>
      <c r="B322" s="6" t="s">
        <v>313</v>
      </c>
    </row>
    <row r="323" spans="1:2">
      <c r="A323" s="5">
        <v>2754</v>
      </c>
      <c r="B323" s="6" t="s">
        <v>314</v>
      </c>
    </row>
    <row r="324" spans="1:2">
      <c r="A324" s="5">
        <v>2755</v>
      </c>
      <c r="B324" s="6" t="s">
        <v>315</v>
      </c>
    </row>
    <row r="325" spans="1:2">
      <c r="A325" s="5">
        <v>2756</v>
      </c>
      <c r="B325" s="6" t="s">
        <v>316</v>
      </c>
    </row>
    <row r="326" spans="1:2">
      <c r="A326" s="5">
        <v>2757</v>
      </c>
      <c r="B326" s="6" t="s">
        <v>317</v>
      </c>
    </row>
    <row r="327" spans="1:2">
      <c r="A327" s="5">
        <v>2758</v>
      </c>
      <c r="B327" s="6" t="s">
        <v>318</v>
      </c>
    </row>
    <row r="328" spans="1:2">
      <c r="A328" s="5">
        <v>276</v>
      </c>
      <c r="B328" s="6" t="s">
        <v>319</v>
      </c>
    </row>
    <row r="329" spans="1:2">
      <c r="A329" s="5">
        <v>2761</v>
      </c>
      <c r="B329" s="6" t="s">
        <v>320</v>
      </c>
    </row>
    <row r="330" spans="1:2">
      <c r="A330" s="5">
        <v>2762</v>
      </c>
      <c r="B330" s="6" t="s">
        <v>321</v>
      </c>
    </row>
    <row r="331" spans="1:2">
      <c r="A331" s="5">
        <v>2763</v>
      </c>
      <c r="B331" s="6" t="s">
        <v>322</v>
      </c>
    </row>
    <row r="332" spans="1:2">
      <c r="A332" s="5">
        <v>2764</v>
      </c>
      <c r="B332" s="6" t="s">
        <v>323</v>
      </c>
    </row>
    <row r="333" spans="1:2">
      <c r="A333" s="5">
        <v>2765</v>
      </c>
      <c r="B333" s="6" t="s">
        <v>324</v>
      </c>
    </row>
    <row r="334" spans="1:2">
      <c r="A334" s="5">
        <v>2767</v>
      </c>
      <c r="B334" s="6" t="s">
        <v>325</v>
      </c>
    </row>
    <row r="335" spans="1:2">
      <c r="A335" s="5">
        <v>2768</v>
      </c>
      <c r="B335" s="6" t="s">
        <v>326</v>
      </c>
    </row>
    <row r="336" spans="1:2">
      <c r="A336" s="5">
        <v>277</v>
      </c>
      <c r="B336" s="6" t="s">
        <v>327</v>
      </c>
    </row>
    <row r="337" spans="1:2">
      <c r="A337" s="5">
        <v>2771</v>
      </c>
      <c r="B337" s="6" t="s">
        <v>328</v>
      </c>
    </row>
    <row r="338" spans="1:2">
      <c r="A338" s="5">
        <v>2772</v>
      </c>
      <c r="B338" s="6" t="s">
        <v>329</v>
      </c>
    </row>
    <row r="339" spans="1:2">
      <c r="A339" s="5">
        <v>2773</v>
      </c>
      <c r="B339" s="6" t="s">
        <v>330</v>
      </c>
    </row>
    <row r="340" spans="1:2">
      <c r="A340" s="5">
        <v>2774</v>
      </c>
      <c r="B340" s="6" t="s">
        <v>331</v>
      </c>
    </row>
    <row r="341" spans="1:2">
      <c r="A341" s="5">
        <v>278</v>
      </c>
      <c r="B341" s="6" t="s">
        <v>332</v>
      </c>
    </row>
    <row r="342" spans="1:2">
      <c r="A342" s="5">
        <v>2781</v>
      </c>
      <c r="B342" s="6" t="s">
        <v>333</v>
      </c>
    </row>
    <row r="343" spans="1:2">
      <c r="A343" s="5">
        <v>2782</v>
      </c>
      <c r="B343" s="6" t="s">
        <v>334</v>
      </c>
    </row>
    <row r="344" spans="1:2">
      <c r="A344" s="5">
        <v>2785</v>
      </c>
      <c r="B344" s="6" t="s">
        <v>335</v>
      </c>
    </row>
    <row r="345" spans="1:2">
      <c r="A345" s="5">
        <v>28</v>
      </c>
      <c r="B345" s="6" t="s">
        <v>152</v>
      </c>
    </row>
    <row r="346" spans="1:2">
      <c r="A346" s="5">
        <v>281</v>
      </c>
      <c r="B346" s="6" t="s">
        <v>336</v>
      </c>
    </row>
    <row r="347" spans="1:2">
      <c r="A347" s="5">
        <v>2811</v>
      </c>
      <c r="B347" s="6" t="s">
        <v>337</v>
      </c>
    </row>
    <row r="348" spans="1:2">
      <c r="A348" s="5">
        <v>2812</v>
      </c>
      <c r="B348" s="6" t="s">
        <v>338</v>
      </c>
    </row>
    <row r="349" spans="1:2">
      <c r="A349" s="5">
        <v>2813</v>
      </c>
      <c r="B349" s="6" t="s">
        <v>339</v>
      </c>
    </row>
    <row r="350" spans="1:2">
      <c r="A350" s="5">
        <v>2814</v>
      </c>
      <c r="B350" s="6" t="s">
        <v>340</v>
      </c>
    </row>
    <row r="351" spans="1:2">
      <c r="A351" s="5">
        <v>2815</v>
      </c>
      <c r="B351" s="6" t="s">
        <v>341</v>
      </c>
    </row>
    <row r="352" spans="1:2">
      <c r="A352" s="5">
        <v>2816</v>
      </c>
      <c r="B352" s="6" t="s">
        <v>342</v>
      </c>
    </row>
    <row r="353" spans="1:2">
      <c r="A353" s="5">
        <v>2817</v>
      </c>
      <c r="B353" s="6" t="s">
        <v>343</v>
      </c>
    </row>
    <row r="354" spans="1:2">
      <c r="A354" s="5">
        <v>2818</v>
      </c>
      <c r="B354" s="6" t="s">
        <v>344</v>
      </c>
    </row>
    <row r="355" spans="1:2">
      <c r="A355" s="5">
        <v>282</v>
      </c>
      <c r="B355" s="6" t="s">
        <v>345</v>
      </c>
    </row>
    <row r="356" spans="1:2">
      <c r="A356" s="5">
        <v>2821</v>
      </c>
      <c r="B356" s="6" t="s">
        <v>346</v>
      </c>
    </row>
    <row r="357" spans="1:2">
      <c r="A357" s="5">
        <v>2824</v>
      </c>
      <c r="B357" s="6" t="s">
        <v>347</v>
      </c>
    </row>
    <row r="358" spans="1:2">
      <c r="A358" s="5">
        <v>2825</v>
      </c>
      <c r="B358" s="6" t="s">
        <v>348</v>
      </c>
    </row>
    <row r="359" spans="1:2">
      <c r="A359" s="5">
        <v>283</v>
      </c>
      <c r="B359" s="6" t="s">
        <v>349</v>
      </c>
    </row>
    <row r="360" spans="1:2">
      <c r="A360" s="5">
        <v>2831</v>
      </c>
      <c r="B360" s="6" t="s">
        <v>350</v>
      </c>
    </row>
    <row r="361" spans="1:2">
      <c r="A361" s="5">
        <v>2832</v>
      </c>
      <c r="B361" s="6" t="s">
        <v>351</v>
      </c>
    </row>
    <row r="362" spans="1:2">
      <c r="A362" s="5">
        <v>2833</v>
      </c>
      <c r="B362" s="6" t="s">
        <v>352</v>
      </c>
    </row>
    <row r="363" spans="1:2">
      <c r="A363" s="5">
        <v>2834</v>
      </c>
      <c r="B363" s="6" t="s">
        <v>353</v>
      </c>
    </row>
    <row r="364" spans="1:2">
      <c r="A364" s="5">
        <v>2835</v>
      </c>
      <c r="B364" s="6" t="s">
        <v>354</v>
      </c>
    </row>
    <row r="365" spans="1:2">
      <c r="A365" s="5">
        <v>2837</v>
      </c>
      <c r="B365" s="6" t="s">
        <v>355</v>
      </c>
    </row>
    <row r="366" spans="1:2">
      <c r="A366" s="5">
        <v>2838</v>
      </c>
      <c r="B366" s="6" t="s">
        <v>356</v>
      </c>
    </row>
    <row r="367" spans="1:2">
      <c r="A367" s="5">
        <v>284</v>
      </c>
      <c r="B367" s="6" t="s">
        <v>357</v>
      </c>
    </row>
    <row r="368" spans="1:2">
      <c r="A368" s="5">
        <v>2841</v>
      </c>
      <c r="B368" s="6" t="s">
        <v>358</v>
      </c>
    </row>
    <row r="369" spans="1:2">
      <c r="A369" s="5">
        <v>2842</v>
      </c>
      <c r="B369" s="6" t="s">
        <v>359</v>
      </c>
    </row>
    <row r="370" spans="1:2">
      <c r="A370" s="5">
        <v>2843</v>
      </c>
      <c r="B370" s="6" t="s">
        <v>360</v>
      </c>
    </row>
    <row r="371" spans="1:2">
      <c r="A371" s="5">
        <v>2844</v>
      </c>
      <c r="B371" s="6" t="s">
        <v>361</v>
      </c>
    </row>
    <row r="372" spans="1:2">
      <c r="A372" s="5">
        <v>2845</v>
      </c>
      <c r="B372" s="6" t="s">
        <v>362</v>
      </c>
    </row>
    <row r="373" spans="1:2">
      <c r="A373" s="5">
        <v>2846</v>
      </c>
      <c r="B373" s="6" t="s">
        <v>363</v>
      </c>
    </row>
    <row r="374" spans="1:2">
      <c r="A374" s="5">
        <v>2847</v>
      </c>
      <c r="B374" s="6" t="s">
        <v>364</v>
      </c>
    </row>
    <row r="375" spans="1:2">
      <c r="A375" s="5">
        <v>2848</v>
      </c>
      <c r="B375" s="6" t="s">
        <v>365</v>
      </c>
    </row>
    <row r="376" spans="1:2">
      <c r="A376" s="5">
        <v>29</v>
      </c>
      <c r="B376" s="6" t="s">
        <v>366</v>
      </c>
    </row>
    <row r="377" spans="1:2">
      <c r="A377" s="5">
        <v>291</v>
      </c>
      <c r="B377" s="6" t="s">
        <v>367</v>
      </c>
    </row>
    <row r="378" spans="1:2">
      <c r="A378" s="5">
        <v>2912</v>
      </c>
      <c r="B378" s="6" t="s">
        <v>368</v>
      </c>
    </row>
    <row r="379" spans="1:2">
      <c r="A379" s="5">
        <v>2913</v>
      </c>
      <c r="B379" s="6" t="s">
        <v>369</v>
      </c>
    </row>
    <row r="380" spans="1:2">
      <c r="A380" s="5">
        <v>2914</v>
      </c>
      <c r="B380" s="6" t="s">
        <v>370</v>
      </c>
    </row>
    <row r="381" spans="1:2">
      <c r="A381" s="5">
        <v>2915</v>
      </c>
      <c r="B381" s="6" t="s">
        <v>371</v>
      </c>
    </row>
    <row r="382" spans="1:2">
      <c r="A382" s="5">
        <v>2916</v>
      </c>
      <c r="B382" s="6" t="s">
        <v>372</v>
      </c>
    </row>
    <row r="383" spans="1:2">
      <c r="A383" s="5">
        <v>2917</v>
      </c>
      <c r="B383" s="6" t="s">
        <v>373</v>
      </c>
    </row>
    <row r="384" spans="1:2">
      <c r="A384" s="5">
        <v>2918</v>
      </c>
      <c r="B384" s="6" t="s">
        <v>374</v>
      </c>
    </row>
    <row r="385" spans="1:2">
      <c r="A385" s="5">
        <v>2919</v>
      </c>
      <c r="B385" s="6" t="s">
        <v>375</v>
      </c>
    </row>
    <row r="386" spans="1:2">
      <c r="A386" s="5">
        <v>292</v>
      </c>
      <c r="B386" s="6" t="s">
        <v>376</v>
      </c>
    </row>
    <row r="387" spans="1:2">
      <c r="A387" s="5">
        <v>2921</v>
      </c>
      <c r="B387" s="6" t="s">
        <v>377</v>
      </c>
    </row>
    <row r="388" spans="1:2">
      <c r="A388" s="5">
        <v>2922</v>
      </c>
      <c r="B388" s="6" t="s">
        <v>378</v>
      </c>
    </row>
    <row r="389" spans="1:2">
      <c r="A389" s="5">
        <v>2923</v>
      </c>
      <c r="B389" s="6" t="s">
        <v>379</v>
      </c>
    </row>
    <row r="390" spans="1:2">
      <c r="A390" s="5">
        <v>2924</v>
      </c>
      <c r="B390" s="6" t="s">
        <v>380</v>
      </c>
    </row>
    <row r="391" spans="1:2">
      <c r="A391" s="5">
        <v>2925</v>
      </c>
      <c r="B391" s="6" t="s">
        <v>381</v>
      </c>
    </row>
    <row r="392" spans="1:2">
      <c r="A392" s="5">
        <v>2926</v>
      </c>
      <c r="B392" s="6" t="s">
        <v>382</v>
      </c>
    </row>
    <row r="393" spans="1:2">
      <c r="A393" s="5">
        <v>2927</v>
      </c>
      <c r="B393" s="6" t="s">
        <v>383</v>
      </c>
    </row>
    <row r="394" spans="1:2">
      <c r="A394" s="5">
        <v>2928</v>
      </c>
      <c r="B394" s="6" t="s">
        <v>384</v>
      </c>
    </row>
    <row r="395" spans="1:2">
      <c r="A395" s="5">
        <v>2929</v>
      </c>
      <c r="B395" s="6" t="s">
        <v>385</v>
      </c>
    </row>
    <row r="396" spans="1:2">
      <c r="A396" s="5">
        <v>293</v>
      </c>
      <c r="B396" s="6" t="s">
        <v>386</v>
      </c>
    </row>
    <row r="397" spans="1:2">
      <c r="A397" s="5">
        <v>2931</v>
      </c>
      <c r="B397" s="6" t="s">
        <v>387</v>
      </c>
    </row>
    <row r="398" spans="1:2">
      <c r="A398" s="5">
        <v>2932</v>
      </c>
      <c r="B398" s="6" t="s">
        <v>388</v>
      </c>
    </row>
    <row r="399" spans="1:2">
      <c r="A399" s="5">
        <v>2933</v>
      </c>
      <c r="B399" s="6" t="s">
        <v>389</v>
      </c>
    </row>
    <row r="400" spans="1:2">
      <c r="A400" s="5">
        <v>2934</v>
      </c>
      <c r="B400" s="6" t="s">
        <v>390</v>
      </c>
    </row>
    <row r="401" spans="1:2">
      <c r="A401" s="5">
        <v>2935</v>
      </c>
      <c r="B401" s="6" t="s">
        <v>391</v>
      </c>
    </row>
    <row r="402" spans="1:2">
      <c r="A402" s="5">
        <v>2937</v>
      </c>
      <c r="B402" s="6" t="s">
        <v>392</v>
      </c>
    </row>
    <row r="403" spans="1:2">
      <c r="A403" s="5">
        <v>2938</v>
      </c>
      <c r="B403" s="6" t="s">
        <v>393</v>
      </c>
    </row>
    <row r="404" spans="1:2">
      <c r="A404" s="5">
        <v>2939</v>
      </c>
      <c r="B404" s="6" t="s">
        <v>394</v>
      </c>
    </row>
    <row r="405" spans="1:2">
      <c r="A405" s="5">
        <v>294</v>
      </c>
      <c r="B405" s="6" t="s">
        <v>395</v>
      </c>
    </row>
    <row r="406" spans="1:2">
      <c r="A406" s="5">
        <v>2941</v>
      </c>
      <c r="B406" s="6" t="s">
        <v>396</v>
      </c>
    </row>
    <row r="407" spans="1:2">
      <c r="A407" s="5">
        <v>2942</v>
      </c>
      <c r="B407" s="6" t="s">
        <v>397</v>
      </c>
    </row>
    <row r="408" spans="1:2">
      <c r="A408" s="5">
        <v>2943</v>
      </c>
      <c r="B408" s="6" t="s">
        <v>398</v>
      </c>
    </row>
    <row r="409" spans="1:2">
      <c r="A409" s="5">
        <v>2944</v>
      </c>
      <c r="B409" s="6" t="s">
        <v>399</v>
      </c>
    </row>
    <row r="410" spans="1:2">
      <c r="A410" s="5">
        <v>2945</v>
      </c>
      <c r="B410" s="6" t="s">
        <v>400</v>
      </c>
    </row>
    <row r="411" spans="1:2">
      <c r="A411" s="5">
        <v>2946</v>
      </c>
      <c r="B411" s="6" t="s">
        <v>401</v>
      </c>
    </row>
    <row r="412" spans="1:2">
      <c r="A412" s="5">
        <v>2947</v>
      </c>
      <c r="B412" s="6" t="s">
        <v>402</v>
      </c>
    </row>
    <row r="413" spans="1:2">
      <c r="A413" s="5">
        <v>2948</v>
      </c>
      <c r="B413" s="6" t="s">
        <v>403</v>
      </c>
    </row>
    <row r="414" spans="1:2">
      <c r="A414" s="5">
        <v>2949</v>
      </c>
      <c r="B414" s="6" t="s">
        <v>404</v>
      </c>
    </row>
    <row r="415" spans="1:2">
      <c r="A415" s="5">
        <v>295</v>
      </c>
      <c r="B415" s="6" t="s">
        <v>405</v>
      </c>
    </row>
    <row r="416" spans="1:2">
      <c r="A416" s="5">
        <v>2951</v>
      </c>
      <c r="B416" s="6" t="s">
        <v>406</v>
      </c>
    </row>
    <row r="417" spans="1:2">
      <c r="A417" s="5">
        <v>2952</v>
      </c>
      <c r="B417" s="6" t="s">
        <v>407</v>
      </c>
    </row>
    <row r="418" spans="1:2">
      <c r="A418" s="5">
        <v>296</v>
      </c>
      <c r="B418" s="6" t="s">
        <v>408</v>
      </c>
    </row>
    <row r="419" spans="1:2">
      <c r="A419" s="5">
        <v>2961</v>
      </c>
      <c r="B419" s="6" t="s">
        <v>409</v>
      </c>
    </row>
    <row r="420" spans="1:2">
      <c r="A420" s="5">
        <v>2962</v>
      </c>
      <c r="B420" s="6" t="s">
        <v>410</v>
      </c>
    </row>
    <row r="421" spans="1:2">
      <c r="A421" s="5">
        <v>2963</v>
      </c>
      <c r="B421" s="6" t="s">
        <v>411</v>
      </c>
    </row>
    <row r="422" spans="1:2">
      <c r="A422" s="5">
        <v>2965</v>
      </c>
      <c r="B422" s="6" t="s">
        <v>412</v>
      </c>
    </row>
    <row r="423" spans="1:2">
      <c r="A423" s="5">
        <v>2966</v>
      </c>
      <c r="B423" s="6" t="s">
        <v>413</v>
      </c>
    </row>
    <row r="424" spans="1:2">
      <c r="A424" s="5">
        <v>2968</v>
      </c>
      <c r="B424" s="6" t="s">
        <v>414</v>
      </c>
    </row>
    <row r="425" spans="1:2">
      <c r="A425" s="5">
        <v>297</v>
      </c>
      <c r="B425" s="6" t="s">
        <v>415</v>
      </c>
    </row>
    <row r="426" spans="1:2">
      <c r="A426" s="5">
        <v>2971</v>
      </c>
      <c r="B426" s="6" t="s">
        <v>416</v>
      </c>
    </row>
    <row r="427" spans="1:2">
      <c r="A427" s="5">
        <v>2972</v>
      </c>
      <c r="B427" s="6" t="s">
        <v>417</v>
      </c>
    </row>
    <row r="428" spans="1:2">
      <c r="A428" s="5">
        <v>2973</v>
      </c>
      <c r="B428" s="6" t="s">
        <v>418</v>
      </c>
    </row>
    <row r="429" spans="1:2">
      <c r="A429" s="5">
        <v>2974</v>
      </c>
      <c r="B429" s="6" t="s">
        <v>419</v>
      </c>
    </row>
    <row r="430" spans="1:2">
      <c r="A430" s="5">
        <v>2975</v>
      </c>
      <c r="B430" s="6" t="s">
        <v>420</v>
      </c>
    </row>
    <row r="431" spans="1:2">
      <c r="A431" s="5">
        <v>2977</v>
      </c>
      <c r="B431" s="6" t="s">
        <v>421</v>
      </c>
    </row>
    <row r="432" spans="1:2">
      <c r="A432" s="5">
        <v>2978</v>
      </c>
      <c r="B432" s="6" t="s">
        <v>422</v>
      </c>
    </row>
    <row r="433" spans="1:2">
      <c r="A433" s="5"/>
      <c r="B433" s="12"/>
    </row>
    <row r="434" spans="1:2">
      <c r="A434" s="5">
        <v>31</v>
      </c>
      <c r="B434" s="6" t="s">
        <v>423</v>
      </c>
    </row>
    <row r="435" spans="1:2">
      <c r="A435" s="5">
        <v>311</v>
      </c>
      <c r="B435" s="6" t="s">
        <v>424</v>
      </c>
    </row>
    <row r="436" spans="1:2">
      <c r="A436" s="5">
        <v>3111</v>
      </c>
      <c r="B436" s="6" t="s">
        <v>425</v>
      </c>
    </row>
    <row r="437" spans="1:2">
      <c r="A437" s="5">
        <v>3112</v>
      </c>
      <c r="B437" s="6" t="s">
        <v>426</v>
      </c>
    </row>
    <row r="438" spans="1:2">
      <c r="A438" s="5">
        <v>312</v>
      </c>
      <c r="B438" s="6" t="s">
        <v>427</v>
      </c>
    </row>
    <row r="439" spans="1:2">
      <c r="A439" s="5">
        <v>3121</v>
      </c>
      <c r="B439" s="6" t="s">
        <v>428</v>
      </c>
    </row>
    <row r="440" spans="1:2">
      <c r="A440" s="5">
        <v>3122</v>
      </c>
      <c r="B440" s="6" t="s">
        <v>429</v>
      </c>
    </row>
    <row r="441" spans="1:2">
      <c r="A441" s="5">
        <v>318</v>
      </c>
      <c r="B441" s="6" t="s">
        <v>430</v>
      </c>
    </row>
    <row r="442" spans="1:2">
      <c r="A442" s="5">
        <v>32</v>
      </c>
      <c r="B442" s="6" t="s">
        <v>431</v>
      </c>
    </row>
    <row r="443" spans="1:2">
      <c r="A443" s="5">
        <v>321</v>
      </c>
      <c r="B443" s="6" t="s">
        <v>432</v>
      </c>
    </row>
    <row r="444" spans="1:2">
      <c r="A444" s="5">
        <v>322</v>
      </c>
      <c r="B444" s="6" t="s">
        <v>433</v>
      </c>
    </row>
    <row r="445" spans="1:2">
      <c r="A445" s="5">
        <v>323</v>
      </c>
      <c r="B445" s="6" t="s">
        <v>434</v>
      </c>
    </row>
    <row r="446" spans="1:2">
      <c r="A446" s="5">
        <v>33</v>
      </c>
      <c r="B446" s="6" t="s">
        <v>435</v>
      </c>
    </row>
    <row r="447" spans="1:2">
      <c r="A447" s="5">
        <v>331</v>
      </c>
      <c r="B447" s="6" t="s">
        <v>436</v>
      </c>
    </row>
    <row r="448" spans="1:2">
      <c r="A448" s="5">
        <v>332</v>
      </c>
      <c r="B448" s="6" t="s">
        <v>437</v>
      </c>
    </row>
    <row r="449" spans="1:2">
      <c r="A449" s="5">
        <v>333</v>
      </c>
      <c r="B449" s="6" t="s">
        <v>438</v>
      </c>
    </row>
    <row r="450" spans="1:2">
      <c r="A450" s="5">
        <v>334</v>
      </c>
      <c r="B450" s="6" t="s">
        <v>439</v>
      </c>
    </row>
    <row r="451" spans="1:2">
      <c r="A451" s="5">
        <v>335</v>
      </c>
      <c r="B451" s="6" t="s">
        <v>440</v>
      </c>
    </row>
    <row r="452" spans="1:2">
      <c r="A452" s="5">
        <v>3351</v>
      </c>
      <c r="B452" s="6" t="s">
        <v>441</v>
      </c>
    </row>
    <row r="453" spans="1:2">
      <c r="A453" s="5">
        <v>3352</v>
      </c>
      <c r="B453" s="6" t="s">
        <v>442</v>
      </c>
    </row>
    <row r="454" spans="1:2">
      <c r="A454" s="5">
        <v>3353</v>
      </c>
      <c r="B454" s="6" t="s">
        <v>443</v>
      </c>
    </row>
    <row r="455" spans="1:2">
      <c r="A455" s="5">
        <v>3358</v>
      </c>
      <c r="B455" s="6" t="s">
        <v>444</v>
      </c>
    </row>
    <row r="456" spans="1:2">
      <c r="A456" s="5">
        <v>338</v>
      </c>
      <c r="B456" s="6" t="s">
        <v>445</v>
      </c>
    </row>
    <row r="457" spans="1:2">
      <c r="A457" s="5">
        <v>34</v>
      </c>
      <c r="B457" s="6" t="s">
        <v>446</v>
      </c>
    </row>
    <row r="458" spans="1:2">
      <c r="A458" s="5">
        <v>341</v>
      </c>
      <c r="B458" s="6" t="s">
        <v>446</v>
      </c>
    </row>
    <row r="459" spans="1:2">
      <c r="A459" s="5">
        <v>3411</v>
      </c>
      <c r="B459" s="6" t="s">
        <v>447</v>
      </c>
    </row>
    <row r="460" spans="1:2">
      <c r="A460" s="5">
        <v>3412</v>
      </c>
      <c r="B460" s="6" t="s">
        <v>448</v>
      </c>
    </row>
    <row r="461" spans="1:2">
      <c r="A461" s="5">
        <v>342</v>
      </c>
      <c r="B461" s="6" t="s">
        <v>449</v>
      </c>
    </row>
    <row r="462" spans="1:2">
      <c r="A462" s="5">
        <v>3421</v>
      </c>
      <c r="B462" s="6" t="s">
        <v>450</v>
      </c>
    </row>
    <row r="463" spans="1:2">
      <c r="A463" s="5">
        <v>3422</v>
      </c>
      <c r="B463" s="6" t="s">
        <v>451</v>
      </c>
    </row>
    <row r="464" spans="1:2">
      <c r="A464" s="5">
        <v>343</v>
      </c>
      <c r="B464" s="6" t="s">
        <v>452</v>
      </c>
    </row>
    <row r="465" spans="1:2">
      <c r="A465" s="5">
        <v>3431</v>
      </c>
      <c r="B465" s="6" t="s">
        <v>453</v>
      </c>
    </row>
    <row r="466" spans="1:2">
      <c r="A466" s="5">
        <v>3432</v>
      </c>
      <c r="B466" s="6" t="s">
        <v>454</v>
      </c>
    </row>
    <row r="467" spans="1:2">
      <c r="A467" s="5">
        <v>344</v>
      </c>
      <c r="B467" s="6" t="s">
        <v>455</v>
      </c>
    </row>
    <row r="468" spans="1:2">
      <c r="A468" s="5">
        <v>3441</v>
      </c>
      <c r="B468" s="6" t="s">
        <v>456</v>
      </c>
    </row>
    <row r="469" spans="1:2">
      <c r="A469" s="5">
        <v>3442</v>
      </c>
      <c r="B469" s="6" t="s">
        <v>457</v>
      </c>
    </row>
    <row r="470" spans="1:2">
      <c r="A470" s="5">
        <v>35</v>
      </c>
      <c r="B470" s="6" t="s">
        <v>458</v>
      </c>
    </row>
    <row r="471" spans="1:2">
      <c r="A471" s="5">
        <v>351</v>
      </c>
      <c r="B471" s="6" t="s">
        <v>459</v>
      </c>
    </row>
    <row r="472" spans="1:2">
      <c r="A472" s="5">
        <v>3511</v>
      </c>
      <c r="B472" s="6" t="s">
        <v>460</v>
      </c>
    </row>
    <row r="473" spans="1:2">
      <c r="A473" s="5">
        <v>3512</v>
      </c>
      <c r="B473" s="6" t="s">
        <v>461</v>
      </c>
    </row>
    <row r="474" spans="1:2">
      <c r="A474" s="5">
        <v>352</v>
      </c>
      <c r="B474" s="6" t="s">
        <v>462</v>
      </c>
    </row>
    <row r="475" spans="1:2">
      <c r="A475" s="5">
        <v>3521</v>
      </c>
      <c r="B475" s="6" t="s">
        <v>463</v>
      </c>
    </row>
    <row r="476" spans="1:2">
      <c r="A476" s="5">
        <v>3522</v>
      </c>
      <c r="B476" s="6" t="s">
        <v>464</v>
      </c>
    </row>
    <row r="477" spans="1:2">
      <c r="A477" s="5">
        <v>36</v>
      </c>
      <c r="B477" s="6" t="s">
        <v>465</v>
      </c>
    </row>
    <row r="478" spans="1:2">
      <c r="A478" s="5">
        <v>361</v>
      </c>
      <c r="B478" s="6" t="s">
        <v>466</v>
      </c>
    </row>
    <row r="479" spans="1:2">
      <c r="A479" s="5">
        <v>362</v>
      </c>
      <c r="B479" s="6" t="s">
        <v>467</v>
      </c>
    </row>
    <row r="480" spans="1:2">
      <c r="A480" s="5">
        <v>37</v>
      </c>
      <c r="B480" s="6" t="s">
        <v>468</v>
      </c>
    </row>
    <row r="481" spans="1:2">
      <c r="A481" s="5">
        <v>371</v>
      </c>
      <c r="B481" s="6" t="s">
        <v>469</v>
      </c>
    </row>
    <row r="482" spans="1:2">
      <c r="A482" s="5">
        <v>3711</v>
      </c>
      <c r="B482" s="6" t="s">
        <v>470</v>
      </c>
    </row>
    <row r="483" spans="1:2">
      <c r="A483" s="5">
        <v>3712</v>
      </c>
      <c r="B483" s="6" t="s">
        <v>471</v>
      </c>
    </row>
    <row r="484" spans="1:2">
      <c r="A484" s="5">
        <v>372</v>
      </c>
      <c r="B484" s="6" t="s">
        <v>472</v>
      </c>
    </row>
    <row r="485" spans="1:2">
      <c r="A485" s="5">
        <v>3721</v>
      </c>
      <c r="B485" s="6" t="s">
        <v>473</v>
      </c>
    </row>
    <row r="486" spans="1:2">
      <c r="A486" s="5">
        <v>3722</v>
      </c>
      <c r="B486" s="6" t="s">
        <v>474</v>
      </c>
    </row>
    <row r="487" spans="1:2">
      <c r="A487" s="5">
        <v>3723</v>
      </c>
      <c r="B487" s="6" t="s">
        <v>475</v>
      </c>
    </row>
    <row r="488" spans="1:2">
      <c r="A488" s="5">
        <v>38</v>
      </c>
      <c r="B488" s="6" t="s">
        <v>476</v>
      </c>
    </row>
    <row r="489" spans="1:2">
      <c r="A489" s="5">
        <v>381</v>
      </c>
      <c r="B489" s="6" t="s">
        <v>477</v>
      </c>
    </row>
    <row r="490" spans="1:2">
      <c r="A490" s="5">
        <v>382</v>
      </c>
      <c r="B490" s="6" t="s">
        <v>478</v>
      </c>
    </row>
    <row r="491" spans="1:2">
      <c r="A491" s="5">
        <v>383</v>
      </c>
      <c r="B491" s="6" t="s">
        <v>479</v>
      </c>
    </row>
    <row r="492" spans="1:2">
      <c r="A492" s="5">
        <v>386</v>
      </c>
      <c r="B492" s="6" t="s">
        <v>480</v>
      </c>
    </row>
    <row r="493" spans="1:2">
      <c r="A493" s="5">
        <v>387</v>
      </c>
      <c r="B493" s="6" t="s">
        <v>481</v>
      </c>
    </row>
    <row r="494" spans="1:2">
      <c r="A494" s="5">
        <v>3871</v>
      </c>
      <c r="B494" s="6" t="s">
        <v>482</v>
      </c>
    </row>
    <row r="495" spans="1:2">
      <c r="A495" s="5">
        <v>3872</v>
      </c>
      <c r="B495" s="6" t="s">
        <v>483</v>
      </c>
    </row>
    <row r="496" spans="1:2">
      <c r="A496" s="5">
        <v>388</v>
      </c>
      <c r="B496" s="6" t="s">
        <v>484</v>
      </c>
    </row>
    <row r="497" spans="1:2">
      <c r="A497" s="5">
        <v>39</v>
      </c>
      <c r="B497" s="6" t="s">
        <v>485</v>
      </c>
    </row>
    <row r="498" spans="1:2">
      <c r="A498" s="5">
        <v>391</v>
      </c>
      <c r="B498" s="6" t="s">
        <v>486</v>
      </c>
    </row>
    <row r="499" spans="1:2">
      <c r="A499" s="5">
        <f>A498+1</f>
        <v>392</v>
      </c>
      <c r="B499" s="6" t="s">
        <v>487</v>
      </c>
    </row>
    <row r="500" spans="1:2">
      <c r="A500" s="5">
        <f t="shared" ref="A500:A505" si="1">A499+1</f>
        <v>393</v>
      </c>
      <c r="B500" s="6" t="s">
        <v>488</v>
      </c>
    </row>
    <row r="501" spans="1:2">
      <c r="A501" s="5">
        <f t="shared" si="1"/>
        <v>394</v>
      </c>
      <c r="B501" s="6" t="s">
        <v>489</v>
      </c>
    </row>
    <row r="502" spans="1:2">
      <c r="A502" s="5">
        <f t="shared" si="1"/>
        <v>395</v>
      </c>
      <c r="B502" s="6" t="s">
        <v>490</v>
      </c>
    </row>
    <row r="503" spans="1:2">
      <c r="A503" s="5">
        <f t="shared" si="1"/>
        <v>396</v>
      </c>
      <c r="B503" s="6" t="s">
        <v>491</v>
      </c>
    </row>
    <row r="504" spans="1:2">
      <c r="A504" s="5">
        <f t="shared" si="1"/>
        <v>397</v>
      </c>
      <c r="B504" s="6" t="s">
        <v>492</v>
      </c>
    </row>
    <row r="505" spans="1:2">
      <c r="A505" s="5">
        <f t="shared" si="1"/>
        <v>398</v>
      </c>
      <c r="B505" s="6" t="s">
        <v>493</v>
      </c>
    </row>
    <row r="506" spans="1:2">
      <c r="A506" s="5"/>
      <c r="B506" s="6"/>
    </row>
    <row r="507" spans="1:2">
      <c r="A507" s="44" t="s">
        <v>494</v>
      </c>
      <c r="B507" s="44"/>
    </row>
    <row r="508" spans="1:2">
      <c r="A508" s="5">
        <v>40</v>
      </c>
      <c r="B508" s="6" t="s">
        <v>496</v>
      </c>
    </row>
    <row r="509" spans="1:2">
      <c r="A509" s="5">
        <v>401</v>
      </c>
      <c r="B509" s="6" t="s">
        <v>497</v>
      </c>
    </row>
    <row r="510" spans="1:2">
      <c r="A510" s="5">
        <v>4011</v>
      </c>
      <c r="B510" s="6" t="s">
        <v>498</v>
      </c>
    </row>
    <row r="511" spans="1:2">
      <c r="A511" s="5">
        <v>4012</v>
      </c>
      <c r="B511" s="6" t="s">
        <v>499</v>
      </c>
    </row>
    <row r="512" spans="1:2">
      <c r="A512" s="5">
        <v>4013</v>
      </c>
      <c r="B512" s="6" t="s">
        <v>500</v>
      </c>
    </row>
    <row r="513" spans="1:2">
      <c r="A513" s="5">
        <v>4017</v>
      </c>
      <c r="B513" s="6" t="s">
        <v>501</v>
      </c>
    </row>
    <row r="514" spans="1:2">
      <c r="A514" s="5">
        <v>402</v>
      </c>
      <c r="B514" s="6" t="s">
        <v>502</v>
      </c>
    </row>
    <row r="515" spans="1:2">
      <c r="A515" s="5">
        <v>4021</v>
      </c>
      <c r="B515" s="6" t="s">
        <v>503</v>
      </c>
    </row>
    <row r="516" spans="1:2">
      <c r="A516" s="5">
        <v>4022</v>
      </c>
      <c r="B516" s="6" t="s">
        <v>504</v>
      </c>
    </row>
    <row r="517" spans="1:2">
      <c r="A517" s="5">
        <v>4023</v>
      </c>
      <c r="B517" s="6" t="s">
        <v>505</v>
      </c>
    </row>
    <row r="518" spans="1:2">
      <c r="A518" s="5">
        <v>408</v>
      </c>
      <c r="B518" s="6" t="s">
        <v>506</v>
      </c>
    </row>
    <row r="519" spans="1:2">
      <c r="A519" s="5">
        <v>4081</v>
      </c>
      <c r="B519" s="6" t="s">
        <v>498</v>
      </c>
    </row>
    <row r="520" spans="1:2">
      <c r="A520" s="5">
        <v>4082</v>
      </c>
      <c r="B520" s="6" t="s">
        <v>507</v>
      </c>
    </row>
    <row r="521" spans="1:2">
      <c r="A521" s="5">
        <v>4083</v>
      </c>
      <c r="B521" s="6" t="s">
        <v>500</v>
      </c>
    </row>
    <row r="522" spans="1:2">
      <c r="A522" s="5">
        <v>4086</v>
      </c>
      <c r="B522" s="6" t="s">
        <v>508</v>
      </c>
    </row>
    <row r="523" spans="1:2">
      <c r="A523" s="5">
        <v>409</v>
      </c>
      <c r="B523" s="6" t="s">
        <v>509</v>
      </c>
    </row>
    <row r="524" spans="1:2">
      <c r="A524" s="5">
        <v>4091</v>
      </c>
      <c r="B524" s="6" t="s">
        <v>510</v>
      </c>
    </row>
    <row r="525" spans="1:2">
      <c r="A525" s="5">
        <v>4092</v>
      </c>
      <c r="B525" s="6" t="s">
        <v>511</v>
      </c>
    </row>
    <row r="526" spans="1:2">
      <c r="A526" s="5">
        <v>4093</v>
      </c>
      <c r="B526" s="6" t="s">
        <v>512</v>
      </c>
    </row>
    <row r="527" spans="1:2">
      <c r="A527" s="5">
        <v>4094</v>
      </c>
      <c r="B527" s="6" t="s">
        <v>513</v>
      </c>
    </row>
    <row r="528" spans="1:2">
      <c r="A528" s="5">
        <v>4098</v>
      </c>
      <c r="B528" s="6" t="s">
        <v>514</v>
      </c>
    </row>
    <row r="529" spans="1:2">
      <c r="A529" s="5">
        <v>41</v>
      </c>
      <c r="B529" s="6" t="s">
        <v>515</v>
      </c>
    </row>
    <row r="530" spans="1:2">
      <c r="A530" s="5">
        <v>411</v>
      </c>
      <c r="B530" s="6" t="s">
        <v>516</v>
      </c>
    </row>
    <row r="531" spans="1:2">
      <c r="A531" s="5">
        <v>4111</v>
      </c>
      <c r="B531" s="6" t="s">
        <v>517</v>
      </c>
    </row>
    <row r="532" spans="1:2">
      <c r="A532" s="5">
        <v>4112</v>
      </c>
      <c r="B532" s="6" t="s">
        <v>518</v>
      </c>
    </row>
    <row r="533" spans="1:2">
      <c r="A533" s="5">
        <v>4114</v>
      </c>
      <c r="B533" s="6" t="s">
        <v>519</v>
      </c>
    </row>
    <row r="534" spans="1:2">
      <c r="A534" s="5">
        <v>4115</v>
      </c>
      <c r="B534" s="6" t="s">
        <v>520</v>
      </c>
    </row>
    <row r="535" spans="1:2">
      <c r="A535" s="5">
        <v>4117</v>
      </c>
      <c r="B535" s="6" t="s">
        <v>521</v>
      </c>
    </row>
    <row r="536" spans="1:2">
      <c r="A536" s="5">
        <v>4118</v>
      </c>
      <c r="B536" s="6" t="s">
        <v>522</v>
      </c>
    </row>
    <row r="537" spans="1:2">
      <c r="A537" s="5">
        <v>412</v>
      </c>
      <c r="B537" s="6" t="s">
        <v>523</v>
      </c>
    </row>
    <row r="538" spans="1:2">
      <c r="A538" s="5">
        <v>4121</v>
      </c>
      <c r="B538" s="6" t="s">
        <v>524</v>
      </c>
    </row>
    <row r="539" spans="1:2">
      <c r="A539" s="5">
        <v>4122</v>
      </c>
      <c r="B539" s="6" t="s">
        <v>525</v>
      </c>
    </row>
    <row r="540" spans="1:2">
      <c r="A540" s="5">
        <v>4124</v>
      </c>
      <c r="B540" s="6" t="s">
        <v>526</v>
      </c>
    </row>
    <row r="541" spans="1:2">
      <c r="A541" s="5">
        <v>4125</v>
      </c>
      <c r="B541" s="6" t="s">
        <v>527</v>
      </c>
    </row>
    <row r="542" spans="1:2">
      <c r="A542" s="5">
        <v>414</v>
      </c>
      <c r="B542" s="6" t="s">
        <v>528</v>
      </c>
    </row>
    <row r="543" spans="1:2">
      <c r="A543" s="5">
        <v>4141</v>
      </c>
      <c r="B543" s="6" t="s">
        <v>529</v>
      </c>
    </row>
    <row r="544" spans="1:2">
      <c r="A544" s="5">
        <v>4142</v>
      </c>
      <c r="B544" s="6" t="s">
        <v>530</v>
      </c>
    </row>
    <row r="545" spans="1:2">
      <c r="A545" s="5">
        <v>415</v>
      </c>
      <c r="B545" s="6" t="s">
        <v>531</v>
      </c>
    </row>
    <row r="546" spans="1:2">
      <c r="A546" s="5">
        <v>416</v>
      </c>
      <c r="B546" s="6" t="s">
        <v>532</v>
      </c>
    </row>
    <row r="547" spans="1:2">
      <c r="A547" s="5">
        <v>4161</v>
      </c>
      <c r="B547" s="6" t="s">
        <v>533</v>
      </c>
    </row>
    <row r="548" spans="1:2">
      <c r="A548" s="5">
        <v>4162</v>
      </c>
      <c r="B548" s="6" t="s">
        <v>534</v>
      </c>
    </row>
    <row r="549" spans="1:2">
      <c r="A549" s="5">
        <v>418</v>
      </c>
      <c r="B549" s="6" t="s">
        <v>535</v>
      </c>
    </row>
    <row r="550" spans="1:2">
      <c r="A550" s="5">
        <v>4181</v>
      </c>
      <c r="B550" s="6" t="s">
        <v>536</v>
      </c>
    </row>
    <row r="551" spans="1:2">
      <c r="A551" s="5">
        <v>4186</v>
      </c>
      <c r="B551" s="6" t="s">
        <v>537</v>
      </c>
    </row>
    <row r="552" spans="1:2">
      <c r="A552" s="5">
        <v>419</v>
      </c>
      <c r="B552" s="6" t="s">
        <v>538</v>
      </c>
    </row>
    <row r="553" spans="1:2">
      <c r="A553" s="5">
        <v>4191</v>
      </c>
      <c r="B553" s="6" t="s">
        <v>539</v>
      </c>
    </row>
    <row r="554" spans="1:2">
      <c r="A554" s="5">
        <v>4192</v>
      </c>
      <c r="B554" s="6" t="s">
        <v>540</v>
      </c>
    </row>
    <row r="555" spans="1:2">
      <c r="A555" s="5">
        <v>4191</v>
      </c>
      <c r="B555" s="6" t="s">
        <v>541</v>
      </c>
    </row>
    <row r="556" spans="1:2">
      <c r="A556" s="5">
        <v>4198</v>
      </c>
      <c r="B556" s="6" t="s">
        <v>542</v>
      </c>
    </row>
    <row r="557" spans="1:2">
      <c r="A557" s="5">
        <v>42</v>
      </c>
      <c r="B557" s="6" t="s">
        <v>495</v>
      </c>
    </row>
    <row r="558" spans="1:2">
      <c r="A558" s="5">
        <v>421</v>
      </c>
      <c r="B558" s="6" t="s">
        <v>543</v>
      </c>
    </row>
    <row r="559" spans="1:2">
      <c r="A559" s="5">
        <v>4211</v>
      </c>
      <c r="B559" s="6" t="s">
        <v>544</v>
      </c>
    </row>
    <row r="560" spans="1:2">
      <c r="A560" s="5">
        <v>4212</v>
      </c>
      <c r="B560" s="6" t="s">
        <v>545</v>
      </c>
    </row>
    <row r="561" spans="1:2">
      <c r="A561" s="5">
        <v>4213</v>
      </c>
      <c r="B561" s="6" t="s">
        <v>546</v>
      </c>
    </row>
    <row r="562" spans="1:2">
      <c r="A562" s="5">
        <v>422</v>
      </c>
      <c r="B562" s="6" t="s">
        <v>547</v>
      </c>
    </row>
    <row r="563" spans="1:2">
      <c r="A563" s="5">
        <v>423</v>
      </c>
      <c r="B563" s="6" t="s">
        <v>548</v>
      </c>
    </row>
    <row r="564" spans="1:2">
      <c r="A564" s="5">
        <v>4231</v>
      </c>
      <c r="B564" s="6" t="s">
        <v>549</v>
      </c>
    </row>
    <row r="565" spans="1:2">
      <c r="A565" s="5">
        <v>4232</v>
      </c>
      <c r="B565" s="6" t="s">
        <v>550</v>
      </c>
    </row>
    <row r="566" spans="1:2">
      <c r="A566" s="5">
        <v>4233</v>
      </c>
      <c r="B566" s="6" t="s">
        <v>551</v>
      </c>
    </row>
    <row r="567" spans="1:2">
      <c r="A567" s="5">
        <v>424</v>
      </c>
      <c r="B567" s="6" t="s">
        <v>552</v>
      </c>
    </row>
    <row r="568" spans="1:2">
      <c r="A568" s="5">
        <v>4241</v>
      </c>
      <c r="B568" s="6" t="s">
        <v>553</v>
      </c>
    </row>
    <row r="569" spans="1:2">
      <c r="A569" s="5">
        <v>4242</v>
      </c>
      <c r="B569" s="6" t="s">
        <v>554</v>
      </c>
    </row>
    <row r="570" spans="1:2">
      <c r="A570" s="5">
        <v>4245</v>
      </c>
      <c r="B570" s="6" t="s">
        <v>555</v>
      </c>
    </row>
    <row r="571" spans="1:2">
      <c r="A571" s="5">
        <v>4248</v>
      </c>
      <c r="B571" s="6" t="s">
        <v>556</v>
      </c>
    </row>
    <row r="572" spans="1:2">
      <c r="A572" s="5">
        <v>425</v>
      </c>
      <c r="B572" s="6" t="s">
        <v>557</v>
      </c>
    </row>
    <row r="573" spans="1:2">
      <c r="A573" s="5">
        <v>4251</v>
      </c>
      <c r="B573" s="6" t="s">
        <v>558</v>
      </c>
    </row>
    <row r="574" spans="1:2">
      <c r="A574" s="5">
        <v>4252</v>
      </c>
      <c r="B574" s="6" t="s">
        <v>559</v>
      </c>
    </row>
    <row r="575" spans="1:2">
      <c r="A575" s="5">
        <v>4258</v>
      </c>
      <c r="B575" s="6" t="s">
        <v>560</v>
      </c>
    </row>
    <row r="576" spans="1:2">
      <c r="A576" s="5">
        <v>426</v>
      </c>
      <c r="B576" s="6" t="s">
        <v>561</v>
      </c>
    </row>
    <row r="577" spans="1:2">
      <c r="A577" s="5">
        <v>427</v>
      </c>
      <c r="B577" s="6" t="s">
        <v>562</v>
      </c>
    </row>
    <row r="578" spans="1:2">
      <c r="A578" s="5">
        <v>428</v>
      </c>
      <c r="B578" s="6" t="s">
        <v>563</v>
      </c>
    </row>
    <row r="579" spans="1:2">
      <c r="A579" s="5">
        <v>4281</v>
      </c>
      <c r="B579" s="6" t="s">
        <v>564</v>
      </c>
    </row>
    <row r="580" spans="1:2">
      <c r="A580" s="5">
        <v>4286</v>
      </c>
      <c r="B580" s="6" t="s">
        <v>565</v>
      </c>
    </row>
    <row r="581" spans="1:2">
      <c r="A581" s="5">
        <v>4287</v>
      </c>
      <c r="B581" s="6" t="s">
        <v>566</v>
      </c>
    </row>
    <row r="582" spans="1:2">
      <c r="A582" s="5">
        <v>43</v>
      </c>
      <c r="B582" s="6" t="s">
        <v>567</v>
      </c>
    </row>
    <row r="583" spans="1:2">
      <c r="A583" s="5">
        <v>431</v>
      </c>
      <c r="B583" s="6" t="s">
        <v>568</v>
      </c>
    </row>
    <row r="584" spans="1:2">
      <c r="A584" s="5">
        <v>4311</v>
      </c>
      <c r="B584" s="13" t="s">
        <v>569</v>
      </c>
    </row>
    <row r="585" spans="1:2">
      <c r="A585" s="5">
        <v>4312</v>
      </c>
      <c r="B585" s="13" t="s">
        <v>570</v>
      </c>
    </row>
    <row r="586" spans="1:2">
      <c r="A586" s="5">
        <v>4313</v>
      </c>
      <c r="B586" s="13" t="s">
        <v>571</v>
      </c>
    </row>
    <row r="587" spans="1:2">
      <c r="A587" s="5">
        <v>4314</v>
      </c>
      <c r="B587" s="13" t="s">
        <v>572</v>
      </c>
    </row>
    <row r="588" spans="1:2">
      <c r="A588" s="5">
        <v>4318</v>
      </c>
      <c r="B588" s="13" t="s">
        <v>573</v>
      </c>
    </row>
    <row r="589" spans="1:2">
      <c r="A589" s="5">
        <v>432</v>
      </c>
      <c r="B589" s="6" t="s">
        <v>574</v>
      </c>
    </row>
    <row r="590" spans="1:2">
      <c r="A590" s="5">
        <v>433</v>
      </c>
      <c r="B590" s="6" t="s">
        <v>575</v>
      </c>
    </row>
    <row r="591" spans="1:2">
      <c r="A591" s="5">
        <v>4331</v>
      </c>
      <c r="B591" s="6" t="s">
        <v>576</v>
      </c>
    </row>
    <row r="592" spans="1:2">
      <c r="A592" s="5">
        <v>438</v>
      </c>
      <c r="B592" s="6" t="s">
        <v>577</v>
      </c>
    </row>
    <row r="593" spans="1:2">
      <c r="A593" s="5">
        <v>4381</v>
      </c>
      <c r="B593" s="6" t="s">
        <v>578</v>
      </c>
    </row>
    <row r="594" spans="1:2">
      <c r="A594" s="5">
        <v>4382</v>
      </c>
      <c r="B594" s="6" t="s">
        <v>579</v>
      </c>
    </row>
    <row r="595" spans="1:2">
      <c r="A595" s="5">
        <v>4386</v>
      </c>
      <c r="B595" s="6" t="s">
        <v>580</v>
      </c>
    </row>
    <row r="596" spans="1:2">
      <c r="A596" s="5">
        <v>4387</v>
      </c>
      <c r="B596" s="6" t="s">
        <v>566</v>
      </c>
    </row>
    <row r="597" spans="1:2">
      <c r="A597" s="5">
        <v>44</v>
      </c>
      <c r="B597" s="6" t="s">
        <v>581</v>
      </c>
    </row>
    <row r="598" spans="1:2">
      <c r="A598" s="5">
        <v>441</v>
      </c>
      <c r="B598" s="6" t="s">
        <v>582</v>
      </c>
    </row>
    <row r="599" spans="1:2">
      <c r="A599" s="5">
        <v>442</v>
      </c>
      <c r="B599" s="6" t="s">
        <v>583</v>
      </c>
    </row>
    <row r="600" spans="1:2">
      <c r="A600" s="5">
        <v>4421</v>
      </c>
      <c r="B600" s="6" t="s">
        <v>584</v>
      </c>
    </row>
    <row r="601" spans="1:2">
      <c r="A601" s="5">
        <v>4422</v>
      </c>
      <c r="B601" s="6" t="s">
        <v>585</v>
      </c>
    </row>
    <row r="602" spans="1:2">
      <c r="A602" s="5">
        <v>4423</v>
      </c>
      <c r="B602" s="6" t="s">
        <v>586</v>
      </c>
    </row>
    <row r="603" spans="1:2">
      <c r="A603" s="5">
        <v>4424</v>
      </c>
      <c r="B603" s="6" t="s">
        <v>587</v>
      </c>
    </row>
    <row r="604" spans="1:2">
      <c r="A604" s="5">
        <v>4426</v>
      </c>
      <c r="B604" s="6" t="s">
        <v>588</v>
      </c>
    </row>
    <row r="605" spans="1:2">
      <c r="A605" s="5">
        <v>4428</v>
      </c>
      <c r="B605" s="6" t="s">
        <v>589</v>
      </c>
    </row>
    <row r="606" spans="1:2">
      <c r="A606" s="5">
        <v>443</v>
      </c>
      <c r="B606" s="6" t="s">
        <v>590</v>
      </c>
    </row>
    <row r="607" spans="1:2">
      <c r="A607" s="5">
        <v>4431</v>
      </c>
      <c r="B607" s="6" t="s">
        <v>591</v>
      </c>
    </row>
    <row r="608" spans="1:2">
      <c r="A608" s="5">
        <v>4432</v>
      </c>
      <c r="B608" s="6" t="s">
        <v>592</v>
      </c>
    </row>
    <row r="609" spans="1:2">
      <c r="A609" s="5">
        <v>4433</v>
      </c>
      <c r="B609" s="6" t="s">
        <v>593</v>
      </c>
    </row>
    <row r="610" spans="1:2">
      <c r="A610" s="5">
        <v>4434</v>
      </c>
      <c r="B610" s="6" t="s">
        <v>594</v>
      </c>
    </row>
    <row r="611" spans="1:2">
      <c r="A611" s="5">
        <v>4435</v>
      </c>
      <c r="B611" s="6" t="s">
        <v>595</v>
      </c>
    </row>
    <row r="612" spans="1:2">
      <c r="A612" s="5">
        <v>444</v>
      </c>
      <c r="B612" s="6" t="s">
        <v>596</v>
      </c>
    </row>
    <row r="613" spans="1:2">
      <c r="A613" s="5">
        <v>4441</v>
      </c>
      <c r="B613" s="6" t="s">
        <v>597</v>
      </c>
    </row>
    <row r="614" spans="1:2">
      <c r="A614" s="5">
        <v>4449</v>
      </c>
      <c r="B614" s="6" t="s">
        <v>598</v>
      </c>
    </row>
    <row r="615" spans="1:2">
      <c r="A615" s="5">
        <v>445</v>
      </c>
      <c r="B615" s="14" t="s">
        <v>599</v>
      </c>
    </row>
    <row r="616" spans="1:2">
      <c r="A616" s="5">
        <v>4451</v>
      </c>
      <c r="B616" s="6" t="s">
        <v>600</v>
      </c>
    </row>
    <row r="617" spans="1:2">
      <c r="A617" s="5">
        <v>4452</v>
      </c>
      <c r="B617" s="6" t="s">
        <v>601</v>
      </c>
    </row>
    <row r="618" spans="1:2">
      <c r="A618" s="5">
        <v>4453</v>
      </c>
      <c r="B618" s="6" t="s">
        <v>602</v>
      </c>
    </row>
    <row r="619" spans="1:2">
      <c r="A619" s="5">
        <v>4454</v>
      </c>
      <c r="B619" s="6" t="s">
        <v>603</v>
      </c>
    </row>
    <row r="620" spans="1:2">
      <c r="A620" s="5">
        <v>4455</v>
      </c>
      <c r="B620" s="6" t="s">
        <v>604</v>
      </c>
    </row>
    <row r="621" spans="1:2">
      <c r="A621" s="5">
        <v>4456</v>
      </c>
      <c r="B621" s="6" t="s">
        <v>605</v>
      </c>
    </row>
    <row r="622" spans="1:2">
      <c r="A622" s="5">
        <v>446</v>
      </c>
      <c r="B622" s="6" t="s">
        <v>606</v>
      </c>
    </row>
    <row r="623" spans="1:2">
      <c r="A623" s="5">
        <v>447</v>
      </c>
      <c r="B623" s="6" t="s">
        <v>607</v>
      </c>
    </row>
    <row r="624" spans="1:2">
      <c r="A624" s="5">
        <v>4471</v>
      </c>
      <c r="B624" s="6" t="s">
        <v>608</v>
      </c>
    </row>
    <row r="625" spans="1:2">
      <c r="A625" s="5">
        <v>4472</v>
      </c>
      <c r="B625" s="6" t="s">
        <v>609</v>
      </c>
    </row>
    <row r="626" spans="1:2">
      <c r="A626" s="5">
        <v>4473</v>
      </c>
      <c r="B626" s="6" t="s">
        <v>610</v>
      </c>
    </row>
    <row r="627" spans="1:2">
      <c r="A627" s="5">
        <v>4474</v>
      </c>
      <c r="B627" s="6" t="s">
        <v>611</v>
      </c>
    </row>
    <row r="628" spans="1:2">
      <c r="A628" s="5">
        <v>4478</v>
      </c>
      <c r="B628" s="6" t="s">
        <v>612</v>
      </c>
    </row>
    <row r="629" spans="1:2">
      <c r="A629" s="5">
        <v>448</v>
      </c>
      <c r="B629" s="6" t="s">
        <v>613</v>
      </c>
    </row>
    <row r="630" spans="1:2">
      <c r="A630" s="5">
        <v>4486</v>
      </c>
      <c r="B630" s="6" t="s">
        <v>614</v>
      </c>
    </row>
    <row r="631" spans="1:2">
      <c r="A631" s="5">
        <v>4487</v>
      </c>
      <c r="B631" s="6" t="s">
        <v>566</v>
      </c>
    </row>
    <row r="632" spans="1:2">
      <c r="A632" s="5">
        <v>449</v>
      </c>
      <c r="B632" s="6" t="s">
        <v>615</v>
      </c>
    </row>
    <row r="633" spans="1:2">
      <c r="A633" s="5">
        <v>4491</v>
      </c>
      <c r="B633" s="6" t="s">
        <v>616</v>
      </c>
    </row>
    <row r="634" spans="1:2">
      <c r="A634" s="5">
        <v>4492</v>
      </c>
      <c r="B634" s="6" t="s">
        <v>617</v>
      </c>
    </row>
    <row r="635" spans="1:2">
      <c r="A635" s="5">
        <v>4493</v>
      </c>
      <c r="B635" s="6" t="s">
        <v>618</v>
      </c>
    </row>
    <row r="636" spans="1:2">
      <c r="A636" s="5">
        <v>4494</v>
      </c>
      <c r="B636" s="6" t="s">
        <v>619</v>
      </c>
    </row>
    <row r="637" spans="1:2">
      <c r="A637" s="5">
        <v>4495</v>
      </c>
      <c r="B637" s="6" t="s">
        <v>620</v>
      </c>
    </row>
    <row r="638" spans="1:2">
      <c r="A638" s="5">
        <v>4496</v>
      </c>
      <c r="B638" s="6" t="s">
        <v>621</v>
      </c>
    </row>
    <row r="639" spans="1:2">
      <c r="A639" s="5">
        <v>4499</v>
      </c>
      <c r="B639" s="6" t="s">
        <v>622</v>
      </c>
    </row>
    <row r="640" spans="1:2">
      <c r="A640" s="5">
        <v>45</v>
      </c>
      <c r="B640" s="6" t="s">
        <v>623</v>
      </c>
    </row>
    <row r="641" spans="1:2">
      <c r="A641" s="5">
        <v>451</v>
      </c>
      <c r="B641" s="6" t="s">
        <v>624</v>
      </c>
    </row>
    <row r="642" spans="1:2">
      <c r="A642" s="5">
        <v>452</v>
      </c>
      <c r="B642" s="6" t="s">
        <v>625</v>
      </c>
    </row>
    <row r="643" spans="1:2">
      <c r="A643" s="5">
        <v>458</v>
      </c>
      <c r="B643" s="6" t="s">
        <v>626</v>
      </c>
    </row>
    <row r="644" spans="1:2">
      <c r="A644" s="5">
        <v>4581</v>
      </c>
      <c r="B644" s="6" t="s">
        <v>627</v>
      </c>
    </row>
    <row r="645" spans="1:2">
      <c r="A645" s="5">
        <v>4582</v>
      </c>
      <c r="B645" s="6" t="s">
        <v>628</v>
      </c>
    </row>
    <row r="646" spans="1:2">
      <c r="A646" s="5">
        <v>46</v>
      </c>
      <c r="B646" s="6" t="s">
        <v>629</v>
      </c>
    </row>
    <row r="647" spans="1:2">
      <c r="A647" s="5">
        <v>461</v>
      </c>
      <c r="B647" s="6" t="s">
        <v>630</v>
      </c>
    </row>
    <row r="648" spans="1:2">
      <c r="A648" s="5">
        <v>4611</v>
      </c>
      <c r="B648" s="6" t="s">
        <v>631</v>
      </c>
    </row>
    <row r="649" spans="1:2">
      <c r="A649" s="5">
        <v>4612</v>
      </c>
      <c r="B649" s="6" t="s">
        <v>632</v>
      </c>
    </row>
    <row r="650" spans="1:2">
      <c r="A650" s="5">
        <v>4613</v>
      </c>
      <c r="B650" s="6" t="s">
        <v>633</v>
      </c>
    </row>
    <row r="651" spans="1:2">
      <c r="A651" s="5">
        <v>4614</v>
      </c>
      <c r="B651" s="6" t="s">
        <v>634</v>
      </c>
    </row>
    <row r="652" spans="1:2">
      <c r="A652" s="5">
        <v>4615</v>
      </c>
      <c r="B652" s="6" t="s">
        <v>635</v>
      </c>
    </row>
    <row r="653" spans="1:2">
      <c r="A653" s="5">
        <v>4616</v>
      </c>
      <c r="B653" s="6" t="s">
        <v>636</v>
      </c>
    </row>
    <row r="654" spans="1:2">
      <c r="A654" s="5">
        <v>4617</v>
      </c>
      <c r="B654" s="6" t="s">
        <v>637</v>
      </c>
    </row>
    <row r="655" spans="1:2">
      <c r="A655" s="5">
        <v>4618</v>
      </c>
      <c r="B655" s="6" t="s">
        <v>638</v>
      </c>
    </row>
    <row r="656" spans="1:2">
      <c r="A656" s="5">
        <v>4619</v>
      </c>
      <c r="B656" s="6" t="s">
        <v>639</v>
      </c>
    </row>
    <row r="657" spans="1:2">
      <c r="A657" s="5">
        <v>462</v>
      </c>
      <c r="B657" s="6" t="s">
        <v>640</v>
      </c>
    </row>
    <row r="658" spans="1:2">
      <c r="A658" s="5">
        <v>4621</v>
      </c>
      <c r="B658" s="6" t="s">
        <v>641</v>
      </c>
    </row>
    <row r="659" spans="1:2">
      <c r="A659" s="5">
        <v>4626</v>
      </c>
      <c r="B659" s="6" t="s">
        <v>642</v>
      </c>
    </row>
    <row r="660" spans="1:2">
      <c r="A660" s="5">
        <v>463</v>
      </c>
      <c r="B660" s="6" t="s">
        <v>643</v>
      </c>
    </row>
    <row r="661" spans="1:2">
      <c r="A661" s="5">
        <v>465</v>
      </c>
      <c r="B661" s="6" t="s">
        <v>644</v>
      </c>
    </row>
    <row r="662" spans="1:2">
      <c r="A662" s="5">
        <v>466</v>
      </c>
      <c r="B662" s="6" t="s">
        <v>645</v>
      </c>
    </row>
    <row r="663" spans="1:2">
      <c r="A663" s="5">
        <v>467</v>
      </c>
      <c r="B663" s="6" t="s">
        <v>646</v>
      </c>
    </row>
    <row r="664" spans="1:2">
      <c r="A664" s="5">
        <v>47</v>
      </c>
      <c r="B664" s="6" t="s">
        <v>647</v>
      </c>
    </row>
    <row r="665" spans="1:2">
      <c r="A665" s="5">
        <v>471</v>
      </c>
      <c r="B665" s="6" t="s">
        <v>648</v>
      </c>
    </row>
    <row r="666" spans="1:2">
      <c r="A666" s="5">
        <v>4711</v>
      </c>
      <c r="B666" s="6" t="s">
        <v>649</v>
      </c>
    </row>
    <row r="667" spans="1:2">
      <c r="A667" s="5">
        <v>4712</v>
      </c>
      <c r="B667" s="6" t="s">
        <v>650</v>
      </c>
    </row>
    <row r="668" spans="1:2">
      <c r="A668" s="5">
        <v>472</v>
      </c>
      <c r="B668" s="6" t="s">
        <v>651</v>
      </c>
    </row>
    <row r="669" spans="1:2">
      <c r="A669" s="5">
        <v>4726</v>
      </c>
      <c r="B669" s="6" t="s">
        <v>652</v>
      </c>
    </row>
    <row r="670" spans="1:2">
      <c r="A670" s="5">
        <v>4727</v>
      </c>
      <c r="B670" s="6" t="s">
        <v>323</v>
      </c>
    </row>
    <row r="671" spans="1:2">
      <c r="A671" s="5">
        <v>4728</v>
      </c>
      <c r="B671" s="6" t="s">
        <v>653</v>
      </c>
    </row>
    <row r="672" spans="1:2">
      <c r="A672" s="5">
        <v>474</v>
      </c>
      <c r="B672" s="6" t="s">
        <v>654</v>
      </c>
    </row>
    <row r="673" spans="1:2">
      <c r="A673" s="5">
        <v>4746</v>
      </c>
      <c r="B673" s="6" t="s">
        <v>655</v>
      </c>
    </row>
    <row r="674" spans="1:2">
      <c r="A674" s="5">
        <v>4747</v>
      </c>
      <c r="B674" s="6" t="s">
        <v>656</v>
      </c>
    </row>
    <row r="675" spans="1:2">
      <c r="A675" s="5">
        <v>475</v>
      </c>
      <c r="B675" s="6" t="s">
        <v>657</v>
      </c>
    </row>
    <row r="676" spans="1:2">
      <c r="A676" s="5">
        <v>476</v>
      </c>
      <c r="B676" s="6" t="s">
        <v>658</v>
      </c>
    </row>
    <row r="677" spans="1:2">
      <c r="A677" s="5">
        <v>477</v>
      </c>
      <c r="B677" s="6" t="s">
        <v>659</v>
      </c>
    </row>
    <row r="678" spans="1:2">
      <c r="A678" s="5">
        <v>478</v>
      </c>
      <c r="B678" s="6" t="s">
        <v>660</v>
      </c>
    </row>
    <row r="679" spans="1:2">
      <c r="A679" s="5">
        <v>4781</v>
      </c>
      <c r="B679" s="6" t="s">
        <v>661</v>
      </c>
    </row>
    <row r="680" spans="1:2">
      <c r="A680" s="5">
        <v>4782</v>
      </c>
      <c r="B680" s="6" t="s">
        <v>662</v>
      </c>
    </row>
    <row r="681" spans="1:2">
      <c r="A681" s="5">
        <v>4788</v>
      </c>
      <c r="B681" s="6" t="s">
        <v>663</v>
      </c>
    </row>
    <row r="682" spans="1:2">
      <c r="A682" s="5">
        <v>479</v>
      </c>
      <c r="B682" s="6" t="s">
        <v>664</v>
      </c>
    </row>
    <row r="683" spans="1:2">
      <c r="A683" s="5">
        <v>4791</v>
      </c>
      <c r="B683" s="6" t="s">
        <v>665</v>
      </c>
    </row>
    <row r="684" spans="1:2">
      <c r="A684" s="5">
        <v>4792</v>
      </c>
      <c r="B684" s="6" t="s">
        <v>666</v>
      </c>
    </row>
    <row r="685" spans="1:2">
      <c r="A685" s="5">
        <v>4798</v>
      </c>
      <c r="B685" s="6" t="s">
        <v>663</v>
      </c>
    </row>
    <row r="686" spans="1:2">
      <c r="A686" s="5">
        <v>48</v>
      </c>
      <c r="B686" s="6" t="s">
        <v>667</v>
      </c>
    </row>
    <row r="687" spans="1:2">
      <c r="A687" s="5">
        <v>481</v>
      </c>
      <c r="B687" s="6" t="s">
        <v>668</v>
      </c>
    </row>
    <row r="688" spans="1:2">
      <c r="A688" s="5">
        <v>4811</v>
      </c>
      <c r="B688" s="6" t="s">
        <v>669</v>
      </c>
    </row>
    <row r="689" spans="1:2">
      <c r="A689" s="5">
        <v>4812</v>
      </c>
      <c r="B689" s="6" t="s">
        <v>670</v>
      </c>
    </row>
    <row r="690" spans="1:2">
      <c r="A690" s="5">
        <v>4817</v>
      </c>
      <c r="B690" s="6" t="s">
        <v>671</v>
      </c>
    </row>
    <row r="691" spans="1:2">
      <c r="A691" s="5">
        <v>4818</v>
      </c>
      <c r="B691" s="6" t="s">
        <v>672</v>
      </c>
    </row>
    <row r="692" spans="1:2">
      <c r="A692" s="5">
        <v>482</v>
      </c>
      <c r="B692" s="6" t="s">
        <v>673</v>
      </c>
    </row>
    <row r="693" spans="1:2">
      <c r="A693" s="5">
        <f>A692+1</f>
        <v>483</v>
      </c>
      <c r="B693" s="6" t="s">
        <v>674</v>
      </c>
    </row>
    <row r="694" spans="1:2">
      <c r="A694" s="5">
        <f>A693+1</f>
        <v>484</v>
      </c>
      <c r="B694" s="6" t="s">
        <v>675</v>
      </c>
    </row>
    <row r="695" spans="1:2">
      <c r="A695" s="5">
        <f>A694+1</f>
        <v>485</v>
      </c>
      <c r="B695" s="6" t="s">
        <v>676</v>
      </c>
    </row>
    <row r="696" spans="1:2">
      <c r="A696" s="5">
        <v>4851</v>
      </c>
      <c r="B696" s="6" t="s">
        <v>677</v>
      </c>
    </row>
    <row r="697" spans="1:2">
      <c r="A697" s="5">
        <v>4852</v>
      </c>
      <c r="B697" s="6" t="s">
        <v>530</v>
      </c>
    </row>
    <row r="698" spans="1:2">
      <c r="A698" s="5">
        <v>4857</v>
      </c>
      <c r="B698" s="6" t="s">
        <v>671</v>
      </c>
    </row>
    <row r="699" spans="1:2">
      <c r="A699" s="5">
        <v>4858</v>
      </c>
      <c r="B699" s="6" t="s">
        <v>678</v>
      </c>
    </row>
    <row r="700" spans="1:2">
      <c r="A700" s="5">
        <v>486</v>
      </c>
      <c r="B700" s="6" t="s">
        <v>679</v>
      </c>
    </row>
    <row r="701" spans="1:2">
      <c r="A701" s="5">
        <v>488</v>
      </c>
      <c r="B701" s="6" t="s">
        <v>680</v>
      </c>
    </row>
    <row r="702" spans="1:2">
      <c r="A702" s="5">
        <v>49</v>
      </c>
      <c r="B702" s="6" t="s">
        <v>681</v>
      </c>
    </row>
    <row r="703" spans="1:2">
      <c r="A703" s="5">
        <v>490</v>
      </c>
      <c r="B703" s="6" t="s">
        <v>682</v>
      </c>
    </row>
    <row r="704" spans="1:2">
      <c r="A704" s="5">
        <v>491</v>
      </c>
      <c r="B704" s="6" t="s">
        <v>683</v>
      </c>
    </row>
    <row r="705" spans="1:2">
      <c r="A705" s="5">
        <v>4911</v>
      </c>
      <c r="B705" s="6" t="s">
        <v>684</v>
      </c>
    </row>
    <row r="706" spans="1:2">
      <c r="A706" s="5">
        <v>4912</v>
      </c>
      <c r="B706" s="6" t="s">
        <v>685</v>
      </c>
    </row>
    <row r="707" spans="1:2">
      <c r="A707" s="5">
        <v>492</v>
      </c>
      <c r="B707" s="6" t="s">
        <v>686</v>
      </c>
    </row>
    <row r="708" spans="1:2">
      <c r="A708" s="5">
        <v>493</v>
      </c>
      <c r="B708" s="6" t="s">
        <v>687</v>
      </c>
    </row>
    <row r="709" spans="1:2">
      <c r="A709" s="5">
        <v>494</v>
      </c>
      <c r="B709" s="6" t="s">
        <v>688</v>
      </c>
    </row>
    <row r="710" spans="1:2">
      <c r="A710" s="5">
        <v>495</v>
      </c>
      <c r="B710" s="6" t="s">
        <v>689</v>
      </c>
    </row>
    <row r="711" spans="1:2">
      <c r="A711" s="5">
        <v>496</v>
      </c>
      <c r="B711" s="6" t="s">
        <v>690</v>
      </c>
    </row>
    <row r="712" spans="1:2">
      <c r="A712" s="5">
        <v>4962</v>
      </c>
      <c r="B712" s="6" t="s">
        <v>691</v>
      </c>
    </row>
    <row r="713" spans="1:2">
      <c r="A713" s="5">
        <v>4963</v>
      </c>
      <c r="B713" s="6" t="s">
        <v>692</v>
      </c>
    </row>
    <row r="714" spans="1:2">
      <c r="A714" s="5">
        <v>4966</v>
      </c>
      <c r="B714" s="6" t="s">
        <v>693</v>
      </c>
    </row>
    <row r="715" spans="1:2">
      <c r="A715" s="5">
        <v>497</v>
      </c>
      <c r="B715" s="6" t="s">
        <v>694</v>
      </c>
    </row>
    <row r="716" spans="1:2">
      <c r="A716" s="5">
        <v>498</v>
      </c>
      <c r="B716" s="6" t="s">
        <v>695</v>
      </c>
    </row>
    <row r="717" spans="1:2">
      <c r="A717" s="5">
        <v>4981</v>
      </c>
      <c r="B717" s="6" t="s">
        <v>696</v>
      </c>
    </row>
    <row r="718" spans="1:2">
      <c r="A718" s="5">
        <v>4982</v>
      </c>
      <c r="B718" s="6" t="s">
        <v>697</v>
      </c>
    </row>
    <row r="719" spans="1:2">
      <c r="A719" s="5">
        <v>4983</v>
      </c>
      <c r="B719" s="6" t="s">
        <v>698</v>
      </c>
    </row>
    <row r="720" spans="1:2">
      <c r="A720" s="5">
        <v>499</v>
      </c>
      <c r="B720" s="6" t="s">
        <v>699</v>
      </c>
    </row>
    <row r="721" spans="1:2">
      <c r="A721" s="5">
        <v>4991</v>
      </c>
      <c r="B721" s="6" t="s">
        <v>700</v>
      </c>
    </row>
    <row r="722" spans="1:2">
      <c r="A722" s="5">
        <v>4998</v>
      </c>
      <c r="B722" s="6" t="s">
        <v>701</v>
      </c>
    </row>
    <row r="723" spans="1:2">
      <c r="A723" s="45"/>
      <c r="B723" s="45"/>
    </row>
    <row r="724" spans="1:2">
      <c r="A724" s="5">
        <v>50</v>
      </c>
      <c r="B724" s="6" t="s">
        <v>702</v>
      </c>
    </row>
    <row r="725" spans="1:2">
      <c r="A725" s="5">
        <v>50</v>
      </c>
      <c r="B725" s="6" t="s">
        <v>705</v>
      </c>
    </row>
    <row r="726" spans="1:2">
      <c r="A726" s="5">
        <v>501</v>
      </c>
      <c r="B726" s="6" t="s">
        <v>706</v>
      </c>
    </row>
    <row r="727" spans="1:2">
      <c r="A727" s="5">
        <v>501</v>
      </c>
      <c r="B727" s="6" t="s">
        <v>707</v>
      </c>
    </row>
    <row r="728" spans="1:2">
      <c r="A728" s="5">
        <v>501</v>
      </c>
      <c r="B728" s="6" t="s">
        <v>708</v>
      </c>
    </row>
    <row r="729" spans="1:2">
      <c r="A729" s="5">
        <v>502</v>
      </c>
      <c r="B729" s="6" t="s">
        <v>709</v>
      </c>
    </row>
    <row r="730" spans="1:2">
      <c r="A730" s="5">
        <v>502</v>
      </c>
      <c r="B730" s="6" t="s">
        <v>710</v>
      </c>
    </row>
    <row r="731" spans="1:2">
      <c r="A731" s="5">
        <v>502</v>
      </c>
      <c r="B731" s="6" t="s">
        <v>711</v>
      </c>
    </row>
    <row r="732" spans="1:2">
      <c r="A732" s="5">
        <v>502</v>
      </c>
      <c r="B732" s="6" t="s">
        <v>712</v>
      </c>
    </row>
    <row r="733" spans="1:2">
      <c r="A733" s="5">
        <v>502</v>
      </c>
      <c r="B733" s="6" t="s">
        <v>713</v>
      </c>
    </row>
    <row r="734" spans="1:2">
      <c r="A734" s="5">
        <v>502</v>
      </c>
      <c r="B734" s="6" t="s">
        <v>714</v>
      </c>
    </row>
    <row r="735" spans="1:2">
      <c r="A735" s="5">
        <v>503</v>
      </c>
      <c r="B735" s="6" t="s">
        <v>715</v>
      </c>
    </row>
    <row r="736" spans="1:2">
      <c r="A736" s="5">
        <v>503</v>
      </c>
      <c r="B736" s="6" t="s">
        <v>716</v>
      </c>
    </row>
    <row r="737" spans="1:2">
      <c r="A737" s="5">
        <v>503</v>
      </c>
      <c r="B737" s="6" t="s">
        <v>717</v>
      </c>
    </row>
    <row r="738" spans="1:2">
      <c r="A738" s="5">
        <v>503</v>
      </c>
      <c r="B738" s="6" t="s">
        <v>718</v>
      </c>
    </row>
    <row r="739" spans="1:2">
      <c r="A739" s="5">
        <v>503</v>
      </c>
      <c r="B739" s="6" t="s">
        <v>719</v>
      </c>
    </row>
    <row r="740" spans="1:2">
      <c r="A740" s="5">
        <v>504</v>
      </c>
      <c r="B740" s="6" t="s">
        <v>720</v>
      </c>
    </row>
    <row r="741" spans="1:2">
      <c r="A741" s="5">
        <v>504</v>
      </c>
      <c r="B741" s="6" t="s">
        <v>721</v>
      </c>
    </row>
    <row r="742" spans="1:2">
      <c r="A742" s="5">
        <v>504</v>
      </c>
      <c r="B742" s="6" t="s">
        <v>722</v>
      </c>
    </row>
    <row r="743" spans="1:2">
      <c r="A743" s="5">
        <v>505</v>
      </c>
      <c r="B743" s="6" t="s">
        <v>723</v>
      </c>
    </row>
    <row r="744" spans="1:2">
      <c r="A744" s="5">
        <v>506</v>
      </c>
      <c r="B744" s="6" t="s">
        <v>724</v>
      </c>
    </row>
    <row r="745" spans="1:2">
      <c r="A745" s="5">
        <v>506</v>
      </c>
      <c r="B745" s="6" t="s">
        <v>725</v>
      </c>
    </row>
    <row r="746" spans="1:2">
      <c r="A746" s="5">
        <v>506</v>
      </c>
      <c r="B746" s="6" t="s">
        <v>726</v>
      </c>
    </row>
    <row r="747" spans="1:2">
      <c r="A747" s="5">
        <v>506</v>
      </c>
      <c r="B747" s="6" t="s">
        <v>727</v>
      </c>
    </row>
    <row r="748" spans="1:2">
      <c r="A748" s="5">
        <v>508</v>
      </c>
      <c r="B748" s="6" t="s">
        <v>728</v>
      </c>
    </row>
    <row r="749" spans="1:2">
      <c r="A749" s="5">
        <v>51</v>
      </c>
      <c r="B749" s="6" t="s">
        <v>729</v>
      </c>
    </row>
    <row r="750" spans="1:2">
      <c r="A750" s="5">
        <v>511</v>
      </c>
      <c r="B750" s="6" t="s">
        <v>730</v>
      </c>
    </row>
    <row r="751" spans="1:2">
      <c r="A751" s="5">
        <v>512</v>
      </c>
      <c r="B751" s="6" t="s">
        <v>731</v>
      </c>
    </row>
    <row r="752" spans="1:2">
      <c r="A752" s="5">
        <v>513</v>
      </c>
      <c r="B752" s="6" t="s">
        <v>732</v>
      </c>
    </row>
    <row r="753" spans="1:2">
      <c r="A753" s="5">
        <v>514</v>
      </c>
      <c r="B753" s="6" t="s">
        <v>733</v>
      </c>
    </row>
    <row r="754" spans="1:2">
      <c r="A754" s="5">
        <v>515</v>
      </c>
      <c r="B754" s="6" t="s">
        <v>734</v>
      </c>
    </row>
    <row r="755" spans="1:2">
      <c r="A755" s="5">
        <v>518</v>
      </c>
      <c r="B755" s="6" t="s">
        <v>735</v>
      </c>
    </row>
    <row r="756" spans="1:2">
      <c r="A756" s="5">
        <v>5181</v>
      </c>
      <c r="B756" s="6" t="s">
        <v>736</v>
      </c>
    </row>
    <row r="757" spans="1:2">
      <c r="A757" s="5">
        <v>5182</v>
      </c>
      <c r="B757" s="6" t="s">
        <v>294</v>
      </c>
    </row>
    <row r="758" spans="1:2">
      <c r="A758" s="5">
        <v>5185</v>
      </c>
      <c r="B758" s="6" t="s">
        <v>737</v>
      </c>
    </row>
    <row r="759" spans="1:2">
      <c r="A759" s="5">
        <v>5186</v>
      </c>
      <c r="B759" s="6" t="s">
        <v>738</v>
      </c>
    </row>
    <row r="760" spans="1:2">
      <c r="A760" s="5">
        <v>5187</v>
      </c>
      <c r="B760" s="6" t="s">
        <v>739</v>
      </c>
    </row>
    <row r="761" spans="1:2">
      <c r="A761" s="5">
        <v>52</v>
      </c>
      <c r="B761" s="6" t="s">
        <v>740</v>
      </c>
    </row>
    <row r="762" spans="1:2">
      <c r="A762" s="5">
        <v>521</v>
      </c>
      <c r="B762" s="6" t="s">
        <v>741</v>
      </c>
    </row>
    <row r="763" spans="1:2">
      <c r="A763" s="5">
        <v>5211</v>
      </c>
      <c r="B763" s="6" t="s">
        <v>742</v>
      </c>
    </row>
    <row r="764" spans="1:2">
      <c r="A764" s="5">
        <v>5212</v>
      </c>
      <c r="B764" s="6" t="s">
        <v>743</v>
      </c>
    </row>
    <row r="765" spans="1:2">
      <c r="A765" s="5">
        <v>522</v>
      </c>
      <c r="B765" s="6" t="s">
        <v>744</v>
      </c>
    </row>
    <row r="766" spans="1:2">
      <c r="A766" s="5">
        <v>523</v>
      </c>
      <c r="B766" s="6" t="s">
        <v>745</v>
      </c>
    </row>
    <row r="767" spans="1:2">
      <c r="A767" s="5">
        <v>524</v>
      </c>
      <c r="B767" s="6" t="s">
        <v>746</v>
      </c>
    </row>
    <row r="768" spans="1:2">
      <c r="A768" s="5">
        <v>526</v>
      </c>
      <c r="B768" s="6" t="s">
        <v>747</v>
      </c>
    </row>
    <row r="769" spans="1:2">
      <c r="A769" s="5">
        <v>53</v>
      </c>
      <c r="B769" s="6" t="s">
        <v>748</v>
      </c>
    </row>
    <row r="770" spans="1:2">
      <c r="A770" s="5">
        <v>531</v>
      </c>
      <c r="B770" s="6" t="s">
        <v>749</v>
      </c>
    </row>
    <row r="771" spans="1:2">
      <c r="A771" s="5">
        <v>532</v>
      </c>
      <c r="B771" s="6" t="s">
        <v>750</v>
      </c>
    </row>
    <row r="772" spans="1:2">
      <c r="A772" s="5">
        <v>533</v>
      </c>
      <c r="B772" s="6" t="s">
        <v>751</v>
      </c>
    </row>
    <row r="773" spans="1:2">
      <c r="A773" s="5">
        <v>536</v>
      </c>
      <c r="B773" s="6" t="s">
        <v>752</v>
      </c>
    </row>
    <row r="774" spans="1:2">
      <c r="A774" s="5">
        <v>538</v>
      </c>
      <c r="B774" s="6" t="s">
        <v>753</v>
      </c>
    </row>
    <row r="775" spans="1:2">
      <c r="A775" s="5">
        <v>54</v>
      </c>
      <c r="B775" s="6" t="s">
        <v>703</v>
      </c>
    </row>
    <row r="776" spans="1:2">
      <c r="A776" s="5">
        <v>541</v>
      </c>
      <c r="B776" s="6" t="s">
        <v>754</v>
      </c>
    </row>
    <row r="777" spans="1:2">
      <c r="A777" s="5">
        <v>542</v>
      </c>
      <c r="B777" s="6" t="s">
        <v>755</v>
      </c>
    </row>
    <row r="778" spans="1:2">
      <c r="A778" s="5">
        <v>543</v>
      </c>
      <c r="B778" s="6" t="s">
        <v>756</v>
      </c>
    </row>
    <row r="779" spans="1:2">
      <c r="A779" s="5">
        <v>544</v>
      </c>
      <c r="B779" s="6" t="s">
        <v>757</v>
      </c>
    </row>
    <row r="780" spans="1:2">
      <c r="A780" s="5">
        <v>545</v>
      </c>
      <c r="B780" s="6" t="s">
        <v>758</v>
      </c>
    </row>
    <row r="781" spans="1:2">
      <c r="A781" s="5">
        <v>56</v>
      </c>
      <c r="B781" s="6" t="s">
        <v>759</v>
      </c>
    </row>
    <row r="782" spans="1:2">
      <c r="A782" s="5">
        <v>561</v>
      </c>
      <c r="B782" s="6" t="s">
        <v>760</v>
      </c>
    </row>
    <row r="783" spans="1:2">
      <c r="A783" s="5">
        <v>564</v>
      </c>
      <c r="B783" s="6" t="s">
        <v>761</v>
      </c>
    </row>
    <row r="784" spans="1:2">
      <c r="A784" s="5">
        <v>565</v>
      </c>
      <c r="B784" s="6" t="s">
        <v>762</v>
      </c>
    </row>
    <row r="785" spans="1:2">
      <c r="A785" s="5">
        <v>566</v>
      </c>
      <c r="B785" s="6" t="s">
        <v>763</v>
      </c>
    </row>
    <row r="786" spans="1:2">
      <c r="A786" s="5">
        <v>57</v>
      </c>
      <c r="B786" s="6" t="s">
        <v>764</v>
      </c>
    </row>
    <row r="787" spans="1:2">
      <c r="A787" s="5">
        <v>571</v>
      </c>
      <c r="B787" s="6" t="s">
        <v>765</v>
      </c>
    </row>
    <row r="788" spans="1:2">
      <c r="A788" s="5">
        <v>5711</v>
      </c>
      <c r="B788" s="6" t="s">
        <v>766</v>
      </c>
    </row>
    <row r="789" spans="1:2">
      <c r="A789" s="5">
        <v>5712</v>
      </c>
      <c r="B789" s="6" t="s">
        <v>767</v>
      </c>
    </row>
    <row r="790" spans="1:2">
      <c r="A790" s="5">
        <v>572</v>
      </c>
      <c r="B790" s="6" t="s">
        <v>768</v>
      </c>
    </row>
    <row r="791" spans="1:2">
      <c r="A791" s="5">
        <v>5721</v>
      </c>
      <c r="B791" s="6" t="s">
        <v>766</v>
      </c>
    </row>
    <row r="792" spans="1:2">
      <c r="A792" s="5">
        <v>5722</v>
      </c>
      <c r="B792" s="6" t="s">
        <v>769</v>
      </c>
    </row>
    <row r="793" spans="1:2">
      <c r="A793" s="5">
        <v>573</v>
      </c>
      <c r="B793" s="6" t="s">
        <v>770</v>
      </c>
    </row>
    <row r="794" spans="1:2">
      <c r="A794" s="5">
        <v>5731</v>
      </c>
      <c r="B794" s="6" t="s">
        <v>771</v>
      </c>
    </row>
    <row r="795" spans="1:2">
      <c r="A795" s="5">
        <v>5732</v>
      </c>
      <c r="B795" s="6" t="s">
        <v>767</v>
      </c>
    </row>
    <row r="796" spans="1:2">
      <c r="A796" s="5">
        <v>58</v>
      </c>
      <c r="B796" s="6" t="s">
        <v>772</v>
      </c>
    </row>
    <row r="797" spans="1:2">
      <c r="A797" s="5">
        <v>581</v>
      </c>
      <c r="B797" s="6" t="s">
        <v>773</v>
      </c>
    </row>
    <row r="798" spans="1:2">
      <c r="A798" s="5">
        <v>582</v>
      </c>
      <c r="B798" s="6" t="s">
        <v>774</v>
      </c>
    </row>
    <row r="799" spans="1:2">
      <c r="A799" s="5">
        <v>585</v>
      </c>
      <c r="B799" s="6" t="s">
        <v>775</v>
      </c>
    </row>
    <row r="800" spans="1:2">
      <c r="A800" s="5">
        <v>588</v>
      </c>
      <c r="B800" s="6" t="s">
        <v>776</v>
      </c>
    </row>
    <row r="801" spans="1:2">
      <c r="A801" s="5">
        <v>59</v>
      </c>
      <c r="B801" s="6" t="s">
        <v>704</v>
      </c>
    </row>
    <row r="802" spans="1:2">
      <c r="A802" s="5">
        <v>590</v>
      </c>
      <c r="B802" s="6" t="s">
        <v>777</v>
      </c>
    </row>
    <row r="803" spans="1:2">
      <c r="A803" s="5">
        <v>591</v>
      </c>
      <c r="B803" s="6" t="s">
        <v>778</v>
      </c>
    </row>
    <row r="804" spans="1:2">
      <c r="A804" s="5">
        <v>592</v>
      </c>
      <c r="B804" s="6" t="s">
        <v>779</v>
      </c>
    </row>
    <row r="805" spans="1:2">
      <c r="A805" s="5">
        <v>593</v>
      </c>
      <c r="B805" s="6" t="s">
        <v>780</v>
      </c>
    </row>
    <row r="806" spans="1:2">
      <c r="A806" s="5">
        <v>594</v>
      </c>
      <c r="B806" s="6" t="s">
        <v>781</v>
      </c>
    </row>
    <row r="807" spans="1:2">
      <c r="A807" s="5">
        <v>599</v>
      </c>
      <c r="B807" s="6" t="s">
        <v>782</v>
      </c>
    </row>
    <row r="808" spans="1:2">
      <c r="A808" s="5"/>
      <c r="B808" s="6"/>
    </row>
    <row r="809" spans="1:2">
      <c r="A809" s="46"/>
      <c r="B809" s="46"/>
    </row>
    <row r="810" spans="1:2">
      <c r="A810" s="5">
        <v>601</v>
      </c>
      <c r="B810" s="6" t="s">
        <v>788</v>
      </c>
    </row>
    <row r="811" spans="1:2">
      <c r="A811" s="5">
        <v>6011</v>
      </c>
      <c r="B811" s="6" t="s">
        <v>789</v>
      </c>
    </row>
    <row r="812" spans="1:2">
      <c r="A812" s="5">
        <v>6012</v>
      </c>
      <c r="B812" s="6" t="s">
        <v>790</v>
      </c>
    </row>
    <row r="813" spans="1:2">
      <c r="A813" s="5">
        <v>6013</v>
      </c>
      <c r="B813" s="6" t="s">
        <v>791</v>
      </c>
    </row>
    <row r="814" spans="1:2">
      <c r="A814" s="5">
        <v>6014</v>
      </c>
      <c r="B814" s="6" t="s">
        <v>792</v>
      </c>
    </row>
    <row r="815" spans="1:2">
      <c r="A815" s="5">
        <v>6019</v>
      </c>
      <c r="B815" s="6" t="s">
        <v>793</v>
      </c>
    </row>
    <row r="816" spans="1:2">
      <c r="A816" s="5">
        <v>602</v>
      </c>
      <c r="B816" s="6" t="s">
        <v>794</v>
      </c>
    </row>
    <row r="817" spans="1:2">
      <c r="A817" s="5">
        <v>6021</v>
      </c>
      <c r="B817" s="6" t="s">
        <v>795</v>
      </c>
    </row>
    <row r="818" spans="1:2">
      <c r="A818" s="5">
        <v>6022</v>
      </c>
      <c r="B818" s="6" t="s">
        <v>790</v>
      </c>
    </row>
    <row r="819" spans="1:2">
      <c r="A819" s="5">
        <v>6023</v>
      </c>
      <c r="B819" s="6" t="s">
        <v>791</v>
      </c>
    </row>
    <row r="820" spans="1:2">
      <c r="A820" s="5">
        <v>6024</v>
      </c>
      <c r="B820" s="6" t="s">
        <v>792</v>
      </c>
    </row>
    <row r="821" spans="1:2">
      <c r="A821" s="5">
        <v>6029</v>
      </c>
      <c r="B821" s="6" t="s">
        <v>793</v>
      </c>
    </row>
    <row r="822" spans="1:2">
      <c r="A822" s="5">
        <v>603</v>
      </c>
      <c r="B822" s="6" t="s">
        <v>796</v>
      </c>
    </row>
    <row r="823" spans="1:2">
      <c r="A823" s="5">
        <v>6031</v>
      </c>
      <c r="B823" s="6" t="s">
        <v>797</v>
      </c>
    </row>
    <row r="824" spans="1:2">
      <c r="A824" s="5">
        <v>6032</v>
      </c>
      <c r="B824" s="6" t="s">
        <v>798</v>
      </c>
    </row>
    <row r="825" spans="1:2">
      <c r="A825" s="5">
        <v>6033</v>
      </c>
      <c r="B825" s="6" t="s">
        <v>799</v>
      </c>
    </row>
    <row r="826" spans="1:2">
      <c r="A826" s="5">
        <v>604</v>
      </c>
      <c r="B826" s="6" t="s">
        <v>800</v>
      </c>
    </row>
    <row r="827" spans="1:2">
      <c r="A827" s="5">
        <v>6041</v>
      </c>
      <c r="B827" s="6" t="s">
        <v>801</v>
      </c>
    </row>
    <row r="828" spans="1:2">
      <c r="A828" s="5">
        <v>6042</v>
      </c>
      <c r="B828" s="6" t="s">
        <v>802</v>
      </c>
    </row>
    <row r="829" spans="1:2">
      <c r="A829" s="5">
        <v>6043</v>
      </c>
      <c r="B829" s="6" t="s">
        <v>803</v>
      </c>
    </row>
    <row r="830" spans="1:2">
      <c r="A830" s="5">
        <v>6044</v>
      </c>
      <c r="B830" s="6" t="s">
        <v>804</v>
      </c>
    </row>
    <row r="831" spans="1:2">
      <c r="A831" s="5">
        <v>6046</v>
      </c>
      <c r="B831" s="6" t="s">
        <v>805</v>
      </c>
    </row>
    <row r="832" spans="1:2">
      <c r="A832" s="5">
        <v>6047</v>
      </c>
      <c r="B832" s="6" t="s">
        <v>806</v>
      </c>
    </row>
    <row r="833" spans="1:2">
      <c r="A833" s="5">
        <v>6049</v>
      </c>
      <c r="B833" s="6" t="s">
        <v>793</v>
      </c>
    </row>
    <row r="834" spans="1:2">
      <c r="A834" s="5">
        <v>605</v>
      </c>
      <c r="B834" s="6" t="s">
        <v>807</v>
      </c>
    </row>
    <row r="835" spans="1:2">
      <c r="A835" s="5">
        <v>6051</v>
      </c>
      <c r="B835" s="6" t="s">
        <v>808</v>
      </c>
    </row>
    <row r="836" spans="1:2">
      <c r="A836" s="5">
        <v>6052</v>
      </c>
      <c r="B836" s="6" t="s">
        <v>809</v>
      </c>
    </row>
    <row r="837" spans="1:2">
      <c r="A837" s="5">
        <v>6053</v>
      </c>
      <c r="B837" s="6" t="s">
        <v>810</v>
      </c>
    </row>
    <row r="838" spans="1:2">
      <c r="A838" s="5">
        <v>6054</v>
      </c>
      <c r="B838" s="6" t="s">
        <v>811</v>
      </c>
    </row>
    <row r="839" spans="1:2">
      <c r="A839" s="5">
        <v>6055</v>
      </c>
      <c r="B839" s="6" t="s">
        <v>812</v>
      </c>
    </row>
    <row r="840" spans="1:2">
      <c r="A840" s="5">
        <v>6056</v>
      </c>
      <c r="B840" s="6" t="s">
        <v>813</v>
      </c>
    </row>
    <row r="841" spans="1:2">
      <c r="A841" s="5">
        <v>6057</v>
      </c>
      <c r="B841" s="6" t="s">
        <v>814</v>
      </c>
    </row>
    <row r="842" spans="1:2">
      <c r="A842" s="5">
        <v>6058</v>
      </c>
      <c r="B842" s="6" t="s">
        <v>815</v>
      </c>
    </row>
    <row r="843" spans="1:2">
      <c r="A843" s="5">
        <v>6059</v>
      </c>
      <c r="B843" s="6" t="s">
        <v>793</v>
      </c>
    </row>
    <row r="844" spans="1:2">
      <c r="A844" s="5">
        <v>608</v>
      </c>
      <c r="B844" s="6" t="s">
        <v>816</v>
      </c>
    </row>
    <row r="845" spans="1:2">
      <c r="A845" s="5">
        <v>6081</v>
      </c>
      <c r="B845" s="6" t="s">
        <v>817</v>
      </c>
    </row>
    <row r="846" spans="1:2">
      <c r="A846" s="5">
        <v>6082</v>
      </c>
      <c r="B846" s="6" t="s">
        <v>442</v>
      </c>
    </row>
    <row r="847" spans="1:2">
      <c r="A847" s="5">
        <v>6083</v>
      </c>
      <c r="B847" s="6" t="s">
        <v>443</v>
      </c>
    </row>
    <row r="848" spans="1:2">
      <c r="A848" s="5">
        <v>6089</v>
      </c>
      <c r="B848" s="6" t="s">
        <v>793</v>
      </c>
    </row>
    <row r="849" spans="1:2">
      <c r="A849" s="5">
        <v>61</v>
      </c>
      <c r="B849" s="6" t="s">
        <v>783</v>
      </c>
    </row>
    <row r="850" spans="1:2">
      <c r="A850" s="5">
        <v>611</v>
      </c>
      <c r="B850" s="6" t="s">
        <v>818</v>
      </c>
    </row>
    <row r="851" spans="1:2">
      <c r="A851" s="5">
        <v>612</v>
      </c>
      <c r="B851" s="6" t="s">
        <v>819</v>
      </c>
    </row>
    <row r="852" spans="1:2">
      <c r="A852" s="5">
        <v>613</v>
      </c>
      <c r="B852" s="6" t="s">
        <v>820</v>
      </c>
    </row>
    <row r="853" spans="1:2">
      <c r="A853" s="5">
        <v>614</v>
      </c>
      <c r="B853" s="6" t="s">
        <v>821</v>
      </c>
    </row>
    <row r="854" spans="1:2">
      <c r="A854" s="5">
        <v>616</v>
      </c>
      <c r="B854" s="6" t="s">
        <v>822</v>
      </c>
    </row>
    <row r="855" spans="1:2">
      <c r="A855" s="5">
        <v>618</v>
      </c>
      <c r="B855" s="6" t="s">
        <v>823</v>
      </c>
    </row>
    <row r="856" spans="1:2">
      <c r="A856" s="5">
        <v>6181</v>
      </c>
      <c r="B856" s="6" t="s">
        <v>824</v>
      </c>
    </row>
    <row r="857" spans="1:2">
      <c r="A857" s="5">
        <v>6182</v>
      </c>
      <c r="B857" s="6" t="s">
        <v>825</v>
      </c>
    </row>
    <row r="858" spans="1:2">
      <c r="A858" s="5">
        <v>6183</v>
      </c>
      <c r="B858" s="6" t="s">
        <v>826</v>
      </c>
    </row>
    <row r="859" spans="1:2">
      <c r="A859" s="5">
        <v>62</v>
      </c>
      <c r="B859" s="6" t="s">
        <v>784</v>
      </c>
    </row>
    <row r="860" spans="1:2">
      <c r="A860" s="5">
        <v>621</v>
      </c>
      <c r="B860" s="6" t="s">
        <v>827</v>
      </c>
    </row>
    <row r="861" spans="1:2">
      <c r="A861" s="5">
        <v>622</v>
      </c>
      <c r="B861" s="6" t="s">
        <v>828</v>
      </c>
    </row>
    <row r="862" spans="1:2">
      <c r="A862" s="5">
        <v>6221</v>
      </c>
      <c r="B862" s="6" t="s">
        <v>829</v>
      </c>
    </row>
    <row r="863" spans="1:2">
      <c r="A863" s="5">
        <v>6222</v>
      </c>
      <c r="B863" s="6" t="s">
        <v>830</v>
      </c>
    </row>
    <row r="864" spans="1:2">
      <c r="A864" s="5">
        <v>6223</v>
      </c>
      <c r="B864" s="6" t="s">
        <v>831</v>
      </c>
    </row>
    <row r="865" spans="1:2">
      <c r="A865" s="5">
        <v>6224</v>
      </c>
      <c r="B865" s="6" t="s">
        <v>832</v>
      </c>
    </row>
    <row r="866" spans="1:2">
      <c r="A866" s="5">
        <v>6225</v>
      </c>
      <c r="B866" s="6" t="s">
        <v>833</v>
      </c>
    </row>
    <row r="867" spans="1:2">
      <c r="A867" s="5">
        <v>6228</v>
      </c>
      <c r="B867" s="6" t="s">
        <v>834</v>
      </c>
    </row>
    <row r="868" spans="1:2">
      <c r="A868" s="5">
        <v>623</v>
      </c>
      <c r="B868" s="6" t="s">
        <v>835</v>
      </c>
    </row>
    <row r="869" spans="1:2">
      <c r="A869" s="5">
        <v>6232</v>
      </c>
      <c r="B869" s="6" t="s">
        <v>836</v>
      </c>
    </row>
    <row r="870" spans="1:2">
      <c r="A870" s="5">
        <v>6233</v>
      </c>
      <c r="B870" s="6" t="s">
        <v>837</v>
      </c>
    </row>
    <row r="871" spans="1:2">
      <c r="A871" s="5">
        <v>6235</v>
      </c>
      <c r="B871" s="6" t="s">
        <v>838</v>
      </c>
    </row>
    <row r="872" spans="1:2">
      <c r="A872" s="5">
        <v>624</v>
      </c>
      <c r="B872" s="6" t="s">
        <v>839</v>
      </c>
    </row>
    <row r="873" spans="1:2">
      <c r="A873" s="5">
        <v>6241</v>
      </c>
      <c r="B873" s="6" t="s">
        <v>840</v>
      </c>
    </row>
    <row r="874" spans="1:2">
      <c r="A874" s="5">
        <v>6242</v>
      </c>
      <c r="B874" s="6" t="s">
        <v>841</v>
      </c>
    </row>
    <row r="875" spans="1:2">
      <c r="A875" s="5">
        <v>6243</v>
      </c>
      <c r="B875" s="6" t="s">
        <v>842</v>
      </c>
    </row>
    <row r="876" spans="1:2">
      <c r="A876" s="5">
        <v>6248</v>
      </c>
      <c r="B876" s="6" t="s">
        <v>843</v>
      </c>
    </row>
    <row r="877" spans="1:2">
      <c r="A877" s="5">
        <v>625</v>
      </c>
      <c r="B877" s="6" t="s">
        <v>844</v>
      </c>
    </row>
    <row r="878" spans="1:2">
      <c r="A878" s="5">
        <v>6251</v>
      </c>
      <c r="B878" s="6" t="s">
        <v>845</v>
      </c>
    </row>
    <row r="879" spans="1:2">
      <c r="A879" s="5">
        <v>6252</v>
      </c>
      <c r="B879" s="6" t="s">
        <v>846</v>
      </c>
    </row>
    <row r="880" spans="1:2">
      <c r="A880" s="5">
        <v>6253</v>
      </c>
      <c r="B880" s="6" t="s">
        <v>847</v>
      </c>
    </row>
    <row r="881" spans="1:2">
      <c r="A881" s="5">
        <v>6254</v>
      </c>
      <c r="B881" s="6" t="s">
        <v>848</v>
      </c>
    </row>
    <row r="882" spans="1:2">
      <c r="A882" s="5">
        <v>6255</v>
      </c>
      <c r="B882" s="6" t="s">
        <v>849</v>
      </c>
    </row>
    <row r="883" spans="1:2">
      <c r="A883" s="5">
        <v>6256</v>
      </c>
      <c r="B883" s="6" t="s">
        <v>850</v>
      </c>
    </row>
    <row r="884" spans="1:2">
      <c r="A884" s="5">
        <v>6257</v>
      </c>
      <c r="B884" s="6" t="s">
        <v>851</v>
      </c>
    </row>
    <row r="885" spans="1:2">
      <c r="A885" s="5">
        <v>6258</v>
      </c>
      <c r="B885" s="6" t="s">
        <v>852</v>
      </c>
    </row>
    <row r="886" spans="1:2">
      <c r="A886" s="5">
        <v>626</v>
      </c>
      <c r="B886" s="6" t="s">
        <v>853</v>
      </c>
    </row>
    <row r="887" spans="1:2">
      <c r="A887" s="5">
        <v>6261</v>
      </c>
      <c r="B887" s="6" t="s">
        <v>854</v>
      </c>
    </row>
    <row r="888" spans="1:2">
      <c r="A888" s="5">
        <v>6265</v>
      </c>
      <c r="B888" s="6" t="s">
        <v>855</v>
      </c>
    </row>
    <row r="889" spans="1:2">
      <c r="A889" s="5">
        <v>6266</v>
      </c>
      <c r="B889" s="6" t="s">
        <v>856</v>
      </c>
    </row>
    <row r="890" spans="1:2">
      <c r="A890" s="5">
        <v>627</v>
      </c>
      <c r="B890" s="6" t="s">
        <v>857</v>
      </c>
    </row>
    <row r="891" spans="1:2">
      <c r="A891" s="5">
        <v>6271</v>
      </c>
      <c r="B891" s="6" t="s">
        <v>858</v>
      </c>
    </row>
    <row r="892" spans="1:2">
      <c r="A892" s="5">
        <v>6272</v>
      </c>
      <c r="B892" s="6" t="s">
        <v>859</v>
      </c>
    </row>
    <row r="893" spans="1:2">
      <c r="A893" s="5">
        <v>6273</v>
      </c>
      <c r="B893" s="6" t="s">
        <v>860</v>
      </c>
    </row>
    <row r="894" spans="1:2">
      <c r="A894" s="5">
        <v>6274</v>
      </c>
      <c r="B894" s="6" t="s">
        <v>861</v>
      </c>
    </row>
    <row r="895" spans="1:2">
      <c r="A895" s="5">
        <v>6275</v>
      </c>
      <c r="B895" s="6" t="s">
        <v>862</v>
      </c>
    </row>
    <row r="896" spans="1:2">
      <c r="A896" s="5">
        <v>6276</v>
      </c>
      <c r="B896" s="6" t="s">
        <v>863</v>
      </c>
    </row>
    <row r="897" spans="1:2">
      <c r="A897" s="5">
        <v>6277</v>
      </c>
      <c r="B897" s="6" t="s">
        <v>864</v>
      </c>
    </row>
    <row r="898" spans="1:2">
      <c r="A898" s="5">
        <v>6278</v>
      </c>
      <c r="B898" s="6" t="s">
        <v>865</v>
      </c>
    </row>
    <row r="899" spans="1:2">
      <c r="A899" s="5">
        <v>628</v>
      </c>
      <c r="B899" s="6" t="s">
        <v>866</v>
      </c>
    </row>
    <row r="900" spans="1:2">
      <c r="A900" s="5">
        <v>6281</v>
      </c>
      <c r="B900" s="6" t="s">
        <v>867</v>
      </c>
    </row>
    <row r="901" spans="1:2">
      <c r="A901" s="5">
        <v>6282</v>
      </c>
      <c r="B901" s="6" t="s">
        <v>868</v>
      </c>
    </row>
    <row r="902" spans="1:2">
      <c r="A902" s="5">
        <v>6283</v>
      </c>
      <c r="B902" s="6" t="s">
        <v>869</v>
      </c>
    </row>
    <row r="903" spans="1:2">
      <c r="A903" s="5">
        <v>6288</v>
      </c>
      <c r="B903" s="6" t="s">
        <v>870</v>
      </c>
    </row>
    <row r="904" spans="1:2">
      <c r="A904" s="5">
        <v>63</v>
      </c>
      <c r="B904" s="6" t="s">
        <v>785</v>
      </c>
    </row>
    <row r="905" spans="1:2">
      <c r="A905" s="5">
        <v>631</v>
      </c>
      <c r="B905" s="6" t="s">
        <v>871</v>
      </c>
    </row>
    <row r="906" spans="1:2">
      <c r="A906" s="5">
        <v>6311</v>
      </c>
      <c r="B906" s="6" t="s">
        <v>872</v>
      </c>
    </row>
    <row r="907" spans="1:2">
      <c r="A907" s="5">
        <v>6312</v>
      </c>
      <c r="B907" s="6" t="s">
        <v>873</v>
      </c>
    </row>
    <row r="908" spans="1:2">
      <c r="A908" s="5">
        <v>6313</v>
      </c>
      <c r="B908" s="6" t="s">
        <v>874</v>
      </c>
    </row>
    <row r="909" spans="1:2">
      <c r="A909" s="5">
        <v>6315</v>
      </c>
      <c r="B909" s="6" t="s">
        <v>875</v>
      </c>
    </row>
    <row r="910" spans="1:2">
      <c r="A910" s="5">
        <v>6316</v>
      </c>
      <c r="B910" s="6" t="s">
        <v>876</v>
      </c>
    </row>
    <row r="911" spans="1:2">
      <c r="A911" s="5">
        <v>6318</v>
      </c>
      <c r="B911" s="6" t="s">
        <v>877</v>
      </c>
    </row>
    <row r="912" spans="1:2">
      <c r="A912" s="5">
        <v>632</v>
      </c>
      <c r="B912" s="6" t="s">
        <v>878</v>
      </c>
    </row>
    <row r="913" spans="1:2">
      <c r="A913" s="5">
        <v>6321</v>
      </c>
      <c r="B913" s="6" t="s">
        <v>879</v>
      </c>
    </row>
    <row r="914" spans="1:2">
      <c r="A914" s="5">
        <v>6322</v>
      </c>
      <c r="B914" s="6" t="s">
        <v>880</v>
      </c>
    </row>
    <row r="915" spans="1:2">
      <c r="A915" s="5">
        <v>6323</v>
      </c>
      <c r="B915" s="6" t="s">
        <v>881</v>
      </c>
    </row>
    <row r="916" spans="1:2">
      <c r="A916" s="5">
        <v>6324</v>
      </c>
      <c r="B916" s="6" t="s">
        <v>882</v>
      </c>
    </row>
    <row r="917" spans="1:2">
      <c r="A917" s="5">
        <v>6325</v>
      </c>
      <c r="B917" s="6" t="s">
        <v>883</v>
      </c>
    </row>
    <row r="918" spans="1:2">
      <c r="A918" s="5">
        <v>6328</v>
      </c>
      <c r="B918" s="6" t="s">
        <v>884</v>
      </c>
    </row>
    <row r="919" spans="1:2">
      <c r="A919" s="5">
        <v>633</v>
      </c>
      <c r="B919" s="6" t="s">
        <v>885</v>
      </c>
    </row>
    <row r="920" spans="1:2">
      <c r="A920" s="5">
        <v>634</v>
      </c>
      <c r="B920" s="6" t="s">
        <v>886</v>
      </c>
    </row>
    <row r="921" spans="1:2">
      <c r="A921" s="5">
        <v>6342</v>
      </c>
      <c r="B921" s="6" t="s">
        <v>887</v>
      </c>
    </row>
    <row r="922" spans="1:2">
      <c r="A922" s="5">
        <v>6343</v>
      </c>
      <c r="B922" s="6" t="s">
        <v>888</v>
      </c>
    </row>
    <row r="923" spans="1:2">
      <c r="A923" s="5">
        <v>6344</v>
      </c>
      <c r="B923" s="6" t="s">
        <v>889</v>
      </c>
    </row>
    <row r="924" spans="1:2">
      <c r="A924" s="5">
        <v>635</v>
      </c>
      <c r="B924" s="6" t="s">
        <v>890</v>
      </c>
    </row>
    <row r="925" spans="1:2">
      <c r="A925" s="5">
        <v>6351</v>
      </c>
      <c r="B925" s="6" t="s">
        <v>891</v>
      </c>
    </row>
    <row r="926" spans="1:2">
      <c r="A926" s="5">
        <v>6358</v>
      </c>
      <c r="B926" s="6" t="s">
        <v>892</v>
      </c>
    </row>
    <row r="927" spans="1:2">
      <c r="A927" s="5">
        <v>637</v>
      </c>
      <c r="B927" s="6" t="s">
        <v>893</v>
      </c>
    </row>
    <row r="928" spans="1:2">
      <c r="A928" s="5">
        <v>6371</v>
      </c>
      <c r="B928" s="6" t="s">
        <v>894</v>
      </c>
    </row>
    <row r="929" spans="1:2">
      <c r="A929" s="5">
        <v>6372</v>
      </c>
      <c r="B929" s="6" t="s">
        <v>895</v>
      </c>
    </row>
    <row r="930" spans="1:2">
      <c r="A930" s="5">
        <v>638</v>
      </c>
      <c r="B930" s="6" t="s">
        <v>896</v>
      </c>
    </row>
    <row r="931" spans="1:2">
      <c r="A931" s="5">
        <v>6381</v>
      </c>
      <c r="B931" s="6" t="s">
        <v>897</v>
      </c>
    </row>
    <row r="932" spans="1:2">
      <c r="A932" s="5">
        <v>6382</v>
      </c>
      <c r="B932" s="6" t="s">
        <v>898</v>
      </c>
    </row>
    <row r="933" spans="1:2">
      <c r="A933" s="5">
        <v>6383</v>
      </c>
      <c r="B933" s="6" t="s">
        <v>899</v>
      </c>
    </row>
    <row r="934" spans="1:2">
      <c r="A934" s="5">
        <v>6384</v>
      </c>
      <c r="B934" s="6" t="s">
        <v>900</v>
      </c>
    </row>
    <row r="935" spans="1:2">
      <c r="A935" s="5">
        <v>64</v>
      </c>
      <c r="B935" s="6" t="s">
        <v>786</v>
      </c>
    </row>
    <row r="936" spans="1:2">
      <c r="A936" s="5">
        <v>641</v>
      </c>
      <c r="B936" s="6" t="s">
        <v>901</v>
      </c>
    </row>
    <row r="937" spans="1:2">
      <c r="A937" s="5">
        <v>6411</v>
      </c>
      <c r="B937" s="6" t="s">
        <v>902</v>
      </c>
    </row>
    <row r="938" spans="1:2">
      <c r="A938" s="5">
        <v>6412</v>
      </c>
      <c r="B938" s="6" t="s">
        <v>903</v>
      </c>
    </row>
    <row r="939" spans="1:2">
      <c r="A939" s="5">
        <v>6413</v>
      </c>
      <c r="B939" s="6" t="s">
        <v>904</v>
      </c>
    </row>
    <row r="940" spans="1:2">
      <c r="A940" s="5">
        <v>6414</v>
      </c>
      <c r="B940" s="6" t="s">
        <v>905</v>
      </c>
    </row>
    <row r="941" spans="1:2">
      <c r="A941" s="5">
        <v>6415</v>
      </c>
      <c r="B941" s="6" t="s">
        <v>906</v>
      </c>
    </row>
    <row r="942" spans="1:2">
      <c r="A942" s="5">
        <v>6418</v>
      </c>
      <c r="B942" s="6" t="s">
        <v>907</v>
      </c>
    </row>
    <row r="943" spans="1:2">
      <c r="A943" s="5">
        <v>645</v>
      </c>
      <c r="B943" s="6" t="s">
        <v>908</v>
      </c>
    </row>
    <row r="944" spans="1:2">
      <c r="A944" s="5">
        <v>646</v>
      </c>
      <c r="B944" s="6" t="s">
        <v>909</v>
      </c>
    </row>
    <row r="945" spans="1:2">
      <c r="A945" s="5">
        <v>6461</v>
      </c>
      <c r="B945" s="6" t="s">
        <v>910</v>
      </c>
    </row>
    <row r="946" spans="1:2">
      <c r="A946" s="5">
        <v>6462</v>
      </c>
      <c r="B946" s="6" t="s">
        <v>911</v>
      </c>
    </row>
    <row r="947" spans="1:2">
      <c r="A947" s="5">
        <v>6463</v>
      </c>
      <c r="B947" s="6" t="s">
        <v>912</v>
      </c>
    </row>
    <row r="948" spans="1:2">
      <c r="A948" s="5">
        <v>6464</v>
      </c>
      <c r="B948" s="6" t="s">
        <v>913</v>
      </c>
    </row>
    <row r="949" spans="1:2">
      <c r="A949" s="5">
        <v>6468</v>
      </c>
      <c r="B949" s="6" t="s">
        <v>914</v>
      </c>
    </row>
    <row r="950" spans="1:2">
      <c r="A950" s="5">
        <v>647</v>
      </c>
      <c r="B950" s="6" t="s">
        <v>915</v>
      </c>
    </row>
    <row r="951" spans="1:2">
      <c r="A951" s="5">
        <v>6471</v>
      </c>
      <c r="B951" s="6" t="s">
        <v>916</v>
      </c>
    </row>
    <row r="952" spans="1:2">
      <c r="A952" s="5">
        <v>6472</v>
      </c>
      <c r="B952" s="6" t="s">
        <v>917</v>
      </c>
    </row>
    <row r="953" spans="1:2">
      <c r="A953" s="5">
        <v>6473</v>
      </c>
      <c r="B953" s="6" t="s">
        <v>918</v>
      </c>
    </row>
    <row r="954" spans="1:2">
      <c r="A954" s="5">
        <v>6474</v>
      </c>
      <c r="B954" s="6" t="s">
        <v>919</v>
      </c>
    </row>
    <row r="955" spans="1:2">
      <c r="A955" s="5">
        <v>6478</v>
      </c>
      <c r="B955" s="6" t="s">
        <v>920</v>
      </c>
    </row>
    <row r="956" spans="1:2">
      <c r="A956" s="5">
        <v>648</v>
      </c>
      <c r="B956" s="6" t="s">
        <v>921</v>
      </c>
    </row>
    <row r="957" spans="1:2">
      <c r="A957" s="5">
        <v>65</v>
      </c>
      <c r="B957" s="6" t="s">
        <v>922</v>
      </c>
    </row>
    <row r="958" spans="1:2">
      <c r="A958" s="5">
        <v>651</v>
      </c>
      <c r="B958" s="6" t="s">
        <v>923</v>
      </c>
    </row>
    <row r="959" spans="1:2">
      <c r="A959" s="5">
        <v>6511</v>
      </c>
      <c r="B959" s="6" t="s">
        <v>924</v>
      </c>
    </row>
    <row r="960" spans="1:2">
      <c r="A960" s="5">
        <v>6515</v>
      </c>
      <c r="B960" s="6" t="s">
        <v>925</v>
      </c>
    </row>
    <row r="961" spans="1:2">
      <c r="A961" s="5">
        <v>652</v>
      </c>
      <c r="B961" s="6" t="s">
        <v>926</v>
      </c>
    </row>
    <row r="962" spans="1:2">
      <c r="A962" s="5">
        <v>6521</v>
      </c>
      <c r="B962" s="6" t="s">
        <v>927</v>
      </c>
    </row>
    <row r="963" spans="1:2">
      <c r="A963" s="5">
        <v>6525</v>
      </c>
      <c r="B963" s="6" t="s">
        <v>928</v>
      </c>
    </row>
    <row r="964" spans="1:2">
      <c r="A964" s="5">
        <v>653</v>
      </c>
      <c r="B964" s="6" t="s">
        <v>929</v>
      </c>
    </row>
    <row r="965" spans="1:2">
      <c r="A965" s="5">
        <v>654</v>
      </c>
      <c r="B965" s="6" t="s">
        <v>930</v>
      </c>
    </row>
    <row r="966" spans="1:2">
      <c r="A966" s="5">
        <v>658</v>
      </c>
      <c r="B966" s="6" t="s">
        <v>931</v>
      </c>
    </row>
    <row r="967" spans="1:2">
      <c r="A967" s="5">
        <v>6581</v>
      </c>
      <c r="B967" s="6" t="s">
        <v>932</v>
      </c>
    </row>
    <row r="968" spans="1:2">
      <c r="A968" s="5">
        <v>6582</v>
      </c>
      <c r="B968" s="6" t="s">
        <v>933</v>
      </c>
    </row>
    <row r="969" spans="1:2">
      <c r="A969" s="5">
        <v>6583</v>
      </c>
      <c r="B969" s="6" t="s">
        <v>934</v>
      </c>
    </row>
    <row r="970" spans="1:2">
      <c r="A970" s="5">
        <v>659</v>
      </c>
      <c r="B970" s="15" t="s">
        <v>935</v>
      </c>
    </row>
    <row r="971" spans="1:2">
      <c r="A971" s="5">
        <v>6591</v>
      </c>
      <c r="B971" s="6" t="s">
        <v>936</v>
      </c>
    </row>
    <row r="972" spans="1:2">
      <c r="A972" s="5">
        <v>6593</v>
      </c>
      <c r="B972" s="6" t="s">
        <v>937</v>
      </c>
    </row>
    <row r="973" spans="1:2">
      <c r="A973" s="5">
        <v>6594</v>
      </c>
      <c r="B973" s="6" t="s">
        <v>938</v>
      </c>
    </row>
    <row r="974" spans="1:2">
      <c r="A974" s="5">
        <v>6598</v>
      </c>
      <c r="B974" s="6" t="s">
        <v>939</v>
      </c>
    </row>
    <row r="975" spans="1:2">
      <c r="A975" s="5">
        <v>66</v>
      </c>
      <c r="B975" s="6" t="s">
        <v>940</v>
      </c>
    </row>
    <row r="976" spans="1:2">
      <c r="A976" s="5">
        <v>661</v>
      </c>
      <c r="B976" s="6" t="s">
        <v>941</v>
      </c>
    </row>
    <row r="977" spans="1:2">
      <c r="A977" s="5">
        <v>6611</v>
      </c>
      <c r="B977" s="6" t="s">
        <v>942</v>
      </c>
    </row>
    <row r="978" spans="1:2">
      <c r="A978" s="5">
        <v>6612</v>
      </c>
      <c r="B978" s="6" t="s">
        <v>943</v>
      </c>
    </row>
    <row r="979" spans="1:2">
      <c r="A979" s="5">
        <v>6613</v>
      </c>
      <c r="B979" s="6" t="s">
        <v>944</v>
      </c>
    </row>
    <row r="980" spans="1:2">
      <c r="A980" s="5">
        <v>6614</v>
      </c>
      <c r="B980" s="6" t="s">
        <v>945</v>
      </c>
    </row>
    <row r="981" spans="1:2">
      <c r="A981" s="5">
        <v>6615</v>
      </c>
      <c r="B981" s="6" t="s">
        <v>946</v>
      </c>
    </row>
    <row r="982" spans="1:2">
      <c r="A982" s="5">
        <v>6616</v>
      </c>
      <c r="B982" s="6" t="s">
        <v>947</v>
      </c>
    </row>
    <row r="983" spans="1:2">
      <c r="A983" s="5">
        <v>6617</v>
      </c>
      <c r="B983" s="6" t="s">
        <v>948</v>
      </c>
    </row>
    <row r="984" spans="1:2">
      <c r="A984" s="5">
        <v>6618</v>
      </c>
      <c r="B984" s="6" t="s">
        <v>949</v>
      </c>
    </row>
    <row r="985" spans="1:2">
      <c r="A985" s="5">
        <v>662</v>
      </c>
      <c r="B985" s="6" t="s">
        <v>950</v>
      </c>
    </row>
    <row r="986" spans="1:2">
      <c r="A986" s="5">
        <v>6621</v>
      </c>
      <c r="B986" s="6" t="s">
        <v>942</v>
      </c>
    </row>
    <row r="987" spans="1:2">
      <c r="A987" s="5">
        <v>6622</v>
      </c>
      <c r="B987" s="6" t="s">
        <v>943</v>
      </c>
    </row>
    <row r="988" spans="1:2">
      <c r="A988" s="5">
        <v>6623</v>
      </c>
      <c r="B988" s="6" t="s">
        <v>944</v>
      </c>
    </row>
    <row r="989" spans="1:2">
      <c r="A989" s="5">
        <v>6624</v>
      </c>
      <c r="B989" s="6" t="s">
        <v>945</v>
      </c>
    </row>
    <row r="990" spans="1:2">
      <c r="A990" s="5">
        <v>6625</v>
      </c>
      <c r="B990" s="6" t="s">
        <v>946</v>
      </c>
    </row>
    <row r="991" spans="1:2">
      <c r="A991" s="5">
        <v>6626</v>
      </c>
      <c r="B991" s="6" t="s">
        <v>947</v>
      </c>
    </row>
    <row r="992" spans="1:2">
      <c r="A992" s="5">
        <v>6627</v>
      </c>
      <c r="B992" s="6" t="s">
        <v>951</v>
      </c>
    </row>
    <row r="993" spans="1:2">
      <c r="A993" s="5">
        <v>6628</v>
      </c>
      <c r="B993" s="6" t="s">
        <v>949</v>
      </c>
    </row>
    <row r="994" spans="1:2">
      <c r="A994" s="5">
        <v>663</v>
      </c>
      <c r="B994" s="6" t="s">
        <v>952</v>
      </c>
    </row>
    <row r="995" spans="1:2">
      <c r="A995" s="5">
        <v>6631</v>
      </c>
      <c r="B995" s="6" t="s">
        <v>953</v>
      </c>
    </row>
    <row r="996" spans="1:2">
      <c r="A996" s="5">
        <v>6632</v>
      </c>
      <c r="B996" s="6" t="s">
        <v>954</v>
      </c>
    </row>
    <row r="997" spans="1:2">
      <c r="A997" s="5">
        <v>6633</v>
      </c>
      <c r="B997" s="6" t="s">
        <v>955</v>
      </c>
    </row>
    <row r="998" spans="1:2">
      <c r="A998" s="5">
        <v>6638</v>
      </c>
      <c r="B998" s="6" t="s">
        <v>956</v>
      </c>
    </row>
    <row r="999" spans="1:2">
      <c r="A999" s="5">
        <v>664</v>
      </c>
      <c r="B999" s="6" t="s">
        <v>957</v>
      </c>
    </row>
    <row r="1000" spans="1:2">
      <c r="A1000" s="5">
        <v>6641</v>
      </c>
      <c r="B1000" s="6" t="s">
        <v>958</v>
      </c>
    </row>
    <row r="1001" spans="1:2">
      <c r="A1001" s="5">
        <v>6642</v>
      </c>
      <c r="B1001" s="6" t="s">
        <v>959</v>
      </c>
    </row>
    <row r="1002" spans="1:2">
      <c r="A1002" s="5">
        <v>666</v>
      </c>
      <c r="B1002" s="6" t="s">
        <v>960</v>
      </c>
    </row>
    <row r="1003" spans="1:2">
      <c r="A1003" s="5">
        <v>6661</v>
      </c>
      <c r="B1003" s="6" t="s">
        <v>961</v>
      </c>
    </row>
    <row r="1004" spans="1:2">
      <c r="A1004" s="5">
        <v>6662</v>
      </c>
      <c r="B1004" s="6" t="s">
        <v>962</v>
      </c>
    </row>
    <row r="1005" spans="1:2">
      <c r="A1005" s="5">
        <v>667</v>
      </c>
      <c r="B1005" s="6" t="s">
        <v>963</v>
      </c>
    </row>
    <row r="1006" spans="1:2">
      <c r="A1006" s="5">
        <v>6671</v>
      </c>
      <c r="B1006" s="6" t="s">
        <v>964</v>
      </c>
    </row>
    <row r="1007" spans="1:2">
      <c r="A1007" s="5">
        <v>6672</v>
      </c>
      <c r="B1007" s="6" t="s">
        <v>965</v>
      </c>
    </row>
    <row r="1008" spans="1:2">
      <c r="A1008" s="5">
        <v>668</v>
      </c>
      <c r="B1008" s="6" t="s">
        <v>966</v>
      </c>
    </row>
    <row r="1009" spans="1:2">
      <c r="A1009" s="5">
        <v>6681</v>
      </c>
      <c r="B1009" s="6" t="s">
        <v>967</v>
      </c>
    </row>
    <row r="1010" spans="1:2">
      <c r="A1010" s="5">
        <v>6682</v>
      </c>
      <c r="B1010" s="6" t="s">
        <v>968</v>
      </c>
    </row>
    <row r="1011" spans="1:2">
      <c r="A1011" s="5">
        <v>6683</v>
      </c>
      <c r="B1011" s="6" t="s">
        <v>969</v>
      </c>
    </row>
    <row r="1012" spans="1:2">
      <c r="A1012" s="5">
        <v>6684</v>
      </c>
      <c r="B1012" s="6" t="s">
        <v>970</v>
      </c>
    </row>
    <row r="1013" spans="1:2">
      <c r="A1013" s="5">
        <v>67</v>
      </c>
      <c r="B1013" s="6" t="s">
        <v>971</v>
      </c>
    </row>
    <row r="1014" spans="1:2">
      <c r="A1014" s="5">
        <v>671</v>
      </c>
      <c r="B1014" s="6" t="s">
        <v>972</v>
      </c>
    </row>
    <row r="1015" spans="1:2">
      <c r="A1015" s="5">
        <v>6711</v>
      </c>
      <c r="B1015" s="6" t="s">
        <v>973</v>
      </c>
    </row>
    <row r="1016" spans="1:2">
      <c r="A1016" s="5">
        <v>6712</v>
      </c>
      <c r="B1016" s="6" t="s">
        <v>974</v>
      </c>
    </row>
    <row r="1017" spans="1:2">
      <c r="A1017" s="5">
        <v>6713</v>
      </c>
      <c r="B1017" s="6" t="s">
        <v>975</v>
      </c>
    </row>
    <row r="1018" spans="1:2">
      <c r="A1018" s="5">
        <v>672</v>
      </c>
      <c r="B1018" s="6" t="s">
        <v>976</v>
      </c>
    </row>
    <row r="1019" spans="1:2">
      <c r="A1019" s="5">
        <v>6721</v>
      </c>
      <c r="B1019" s="6" t="s">
        <v>977</v>
      </c>
    </row>
    <row r="1020" spans="1:2">
      <c r="A1020" s="5">
        <v>6722</v>
      </c>
      <c r="B1020" s="6" t="s">
        <v>978</v>
      </c>
    </row>
    <row r="1021" spans="1:2">
      <c r="A1021" s="5">
        <v>6723</v>
      </c>
      <c r="B1021" s="6" t="s">
        <v>979</v>
      </c>
    </row>
    <row r="1022" spans="1:2">
      <c r="A1022" s="5">
        <v>673</v>
      </c>
      <c r="B1022" s="6" t="s">
        <v>980</v>
      </c>
    </row>
    <row r="1023" spans="1:2">
      <c r="A1023" s="5">
        <v>674</v>
      </c>
      <c r="B1023" s="6" t="s">
        <v>981</v>
      </c>
    </row>
    <row r="1024" spans="1:2">
      <c r="A1024" s="5">
        <v>6741</v>
      </c>
      <c r="B1024" s="6" t="s">
        <v>982</v>
      </c>
    </row>
    <row r="1025" spans="1:2">
      <c r="A1025" s="5">
        <v>6742</v>
      </c>
      <c r="B1025" s="6" t="s">
        <v>983</v>
      </c>
    </row>
    <row r="1026" spans="1:2">
      <c r="A1026" s="5">
        <v>6743</v>
      </c>
      <c r="B1026" s="6" t="s">
        <v>984</v>
      </c>
    </row>
    <row r="1027" spans="1:2">
      <c r="A1027" s="5">
        <v>6744</v>
      </c>
      <c r="B1027" s="6" t="s">
        <v>985</v>
      </c>
    </row>
    <row r="1028" spans="1:2">
      <c r="A1028" s="5">
        <v>6745</v>
      </c>
      <c r="B1028" s="6" t="s">
        <v>986</v>
      </c>
    </row>
    <row r="1029" spans="1:2">
      <c r="A1029" s="5">
        <v>6748</v>
      </c>
      <c r="B1029" s="6" t="s">
        <v>987</v>
      </c>
    </row>
    <row r="1030" spans="1:2">
      <c r="A1030" s="5">
        <v>675</v>
      </c>
      <c r="B1030" s="6" t="s">
        <v>988</v>
      </c>
    </row>
    <row r="1031" spans="1:2">
      <c r="A1031" s="5">
        <v>676</v>
      </c>
      <c r="B1031" s="6" t="s">
        <v>989</v>
      </c>
    </row>
    <row r="1032" spans="1:2">
      <c r="A1032" s="5">
        <v>677</v>
      </c>
      <c r="B1032" s="6" t="s">
        <v>990</v>
      </c>
    </row>
    <row r="1033" spans="1:2">
      <c r="A1033" s="5">
        <v>678</v>
      </c>
      <c r="B1033" s="6" t="s">
        <v>991</v>
      </c>
    </row>
    <row r="1034" spans="1:2">
      <c r="A1034" s="5">
        <v>6781</v>
      </c>
      <c r="B1034" s="6" t="s">
        <v>992</v>
      </c>
    </row>
    <row r="1035" spans="1:2">
      <c r="A1035" s="5">
        <v>6782</v>
      </c>
      <c r="B1035" s="6" t="s">
        <v>993</v>
      </c>
    </row>
    <row r="1036" spans="1:2">
      <c r="A1036" s="5">
        <v>6784</v>
      </c>
      <c r="B1036" s="6" t="s">
        <v>994</v>
      </c>
    </row>
    <row r="1037" spans="1:2">
      <c r="A1037" s="5">
        <v>679</v>
      </c>
      <c r="B1037" s="6" t="s">
        <v>995</v>
      </c>
    </row>
    <row r="1038" spans="1:2">
      <c r="A1038" s="5">
        <v>6791</v>
      </c>
      <c r="B1038" s="6" t="s">
        <v>996</v>
      </c>
    </row>
    <row r="1039" spans="1:2">
      <c r="A1039" s="5">
        <v>6795</v>
      </c>
      <c r="B1039" s="6" t="s">
        <v>997</v>
      </c>
    </row>
    <row r="1040" spans="1:2">
      <c r="A1040" s="5">
        <v>6798</v>
      </c>
      <c r="B1040" s="6" t="s">
        <v>998</v>
      </c>
    </row>
    <row r="1041" spans="1:2">
      <c r="A1041" s="5">
        <v>68</v>
      </c>
      <c r="B1041" s="6" t="s">
        <v>787</v>
      </c>
    </row>
    <row r="1042" spans="1:2">
      <c r="A1042" s="5">
        <v>681</v>
      </c>
      <c r="B1042" s="6" t="s">
        <v>999</v>
      </c>
    </row>
    <row r="1043" spans="1:2">
      <c r="A1043" s="5">
        <v>6811</v>
      </c>
      <c r="B1043" s="6" t="s">
        <v>1000</v>
      </c>
    </row>
    <row r="1044" spans="1:2">
      <c r="A1044" s="5">
        <v>6812</v>
      </c>
      <c r="B1044" s="6" t="s">
        <v>1001</v>
      </c>
    </row>
    <row r="1045" spans="1:2">
      <c r="A1045" s="5">
        <v>6813</v>
      </c>
      <c r="B1045" s="6" t="s">
        <v>1002</v>
      </c>
    </row>
    <row r="1046" spans="1:2">
      <c r="A1046" s="5">
        <v>687</v>
      </c>
      <c r="B1046" s="6" t="s">
        <v>1003</v>
      </c>
    </row>
    <row r="1047" spans="1:2">
      <c r="A1047" s="5">
        <v>6872</v>
      </c>
      <c r="B1047" s="6" t="s">
        <v>1004</v>
      </c>
    </row>
    <row r="1048" spans="1:2">
      <c r="A1048" s="5">
        <v>6878</v>
      </c>
      <c r="B1048" s="6" t="s">
        <v>1005</v>
      </c>
    </row>
    <row r="1049" spans="1:2">
      <c r="A1049" s="5">
        <v>69</v>
      </c>
      <c r="B1049" s="6" t="s">
        <v>1006</v>
      </c>
    </row>
    <row r="1050" spans="1:2">
      <c r="A1050" s="5">
        <v>691</v>
      </c>
      <c r="B1050" s="6" t="s">
        <v>1007</v>
      </c>
    </row>
    <row r="1051" spans="1:2">
      <c r="A1051" s="5">
        <v>6911</v>
      </c>
      <c r="B1051" s="6" t="s">
        <v>1008</v>
      </c>
    </row>
    <row r="1052" spans="1:2">
      <c r="A1052" s="5">
        <v>6912</v>
      </c>
      <c r="B1052" s="6" t="s">
        <v>1009</v>
      </c>
    </row>
    <row r="1053" spans="1:2">
      <c r="A1053" s="5">
        <v>6913</v>
      </c>
      <c r="B1053" s="6" t="s">
        <v>1010</v>
      </c>
    </row>
    <row r="1054" spans="1:2">
      <c r="A1054" s="5">
        <v>6914</v>
      </c>
      <c r="B1054" s="6" t="s">
        <v>1011</v>
      </c>
    </row>
    <row r="1055" spans="1:2">
      <c r="A1055" s="5">
        <v>697</v>
      </c>
      <c r="B1055" s="6" t="s">
        <v>1012</v>
      </c>
    </row>
    <row r="1056" spans="1:2">
      <c r="A1056" s="5">
        <v>6971</v>
      </c>
      <c r="B1056" s="6" t="s">
        <v>1008</v>
      </c>
    </row>
    <row r="1057" spans="1:2">
      <c r="A1057" s="5">
        <v>6972</v>
      </c>
      <c r="B1057" s="6" t="s">
        <v>1013</v>
      </c>
    </row>
    <row r="1058" spans="1:2">
      <c r="A1058" s="5"/>
      <c r="B1058" s="6"/>
    </row>
    <row r="1059" spans="1:2">
      <c r="A1059" s="40"/>
      <c r="B1059" s="40"/>
    </row>
    <row r="1060" spans="1:2">
      <c r="A1060" s="5">
        <v>70</v>
      </c>
      <c r="B1060" s="6" t="s">
        <v>1014</v>
      </c>
    </row>
    <row r="1061" spans="1:2">
      <c r="A1061" s="5">
        <v>701</v>
      </c>
      <c r="B1061" s="6" t="s">
        <v>1017</v>
      </c>
    </row>
    <row r="1062" spans="1:2">
      <c r="A1062" s="5">
        <v>7011</v>
      </c>
      <c r="B1062" s="6" t="s">
        <v>1018</v>
      </c>
    </row>
    <row r="1063" spans="1:2">
      <c r="A1063" s="5">
        <v>7012</v>
      </c>
      <c r="B1063" s="6" t="s">
        <v>1019</v>
      </c>
    </row>
    <row r="1064" spans="1:2">
      <c r="A1064" s="5">
        <v>7013</v>
      </c>
      <c r="B1064" s="6" t="s">
        <v>1020</v>
      </c>
    </row>
    <row r="1065" spans="1:2">
      <c r="A1065" s="5">
        <v>7014</v>
      </c>
      <c r="B1065" s="6" t="s">
        <v>1021</v>
      </c>
    </row>
    <row r="1066" spans="1:2">
      <c r="A1066" s="5">
        <v>702</v>
      </c>
      <c r="B1066" s="6" t="s">
        <v>1022</v>
      </c>
    </row>
    <row r="1067" spans="1:2">
      <c r="A1067" s="5">
        <v>7021</v>
      </c>
      <c r="B1067" s="6" t="s">
        <v>1023</v>
      </c>
    </row>
    <row r="1068" spans="1:2">
      <c r="A1068" s="5">
        <v>7022</v>
      </c>
      <c r="B1068" s="6" t="s">
        <v>1019</v>
      </c>
    </row>
    <row r="1069" spans="1:2">
      <c r="A1069" s="5">
        <v>7023</v>
      </c>
      <c r="B1069" s="6" t="s">
        <v>1020</v>
      </c>
    </row>
    <row r="1070" spans="1:2">
      <c r="A1070" s="5">
        <v>7024</v>
      </c>
      <c r="B1070" s="6" t="s">
        <v>1021</v>
      </c>
    </row>
    <row r="1071" spans="1:2">
      <c r="A1071" s="5">
        <v>703</v>
      </c>
      <c r="B1071" s="6" t="s">
        <v>1024</v>
      </c>
    </row>
    <row r="1072" spans="1:2">
      <c r="A1072" s="5">
        <v>7031</v>
      </c>
      <c r="B1072" s="6" t="s">
        <v>1023</v>
      </c>
    </row>
    <row r="1073" spans="1:2">
      <c r="A1073" s="5">
        <v>7032</v>
      </c>
      <c r="B1073" s="6" t="s">
        <v>1019</v>
      </c>
    </row>
    <row r="1074" spans="1:2">
      <c r="A1074" s="5">
        <v>7033</v>
      </c>
      <c r="B1074" s="6" t="s">
        <v>1020</v>
      </c>
    </row>
    <row r="1075" spans="1:2">
      <c r="A1075" s="5">
        <v>7034</v>
      </c>
      <c r="B1075" s="6" t="s">
        <v>1021</v>
      </c>
    </row>
    <row r="1076" spans="1:2">
      <c r="A1076" s="5">
        <v>704</v>
      </c>
      <c r="B1076" s="6" t="s">
        <v>1025</v>
      </c>
    </row>
    <row r="1077" spans="1:2">
      <c r="A1077" s="5">
        <v>7041</v>
      </c>
      <c r="B1077" s="6" t="s">
        <v>1023</v>
      </c>
    </row>
    <row r="1078" spans="1:2">
      <c r="A1078" s="5">
        <v>7042</v>
      </c>
      <c r="B1078" s="6" t="s">
        <v>1019</v>
      </c>
    </row>
    <row r="1079" spans="1:2">
      <c r="A1079" s="5">
        <v>7043</v>
      </c>
      <c r="B1079" s="6" t="s">
        <v>1020</v>
      </c>
    </row>
    <row r="1080" spans="1:2">
      <c r="A1080" s="5">
        <v>7044</v>
      </c>
      <c r="B1080" s="6" t="s">
        <v>1021</v>
      </c>
    </row>
    <row r="1081" spans="1:2">
      <c r="A1081" s="5">
        <v>705</v>
      </c>
      <c r="B1081" s="6" t="s">
        <v>1026</v>
      </c>
    </row>
    <row r="1082" spans="1:2">
      <c r="A1082" s="5">
        <v>7051</v>
      </c>
      <c r="B1082" s="6" t="s">
        <v>1023</v>
      </c>
    </row>
    <row r="1083" spans="1:2">
      <c r="A1083" s="5">
        <v>7052</v>
      </c>
      <c r="B1083" s="6" t="s">
        <v>1019</v>
      </c>
    </row>
    <row r="1084" spans="1:2">
      <c r="A1084" s="5">
        <v>7053</v>
      </c>
      <c r="B1084" s="6" t="s">
        <v>1020</v>
      </c>
    </row>
    <row r="1085" spans="1:2">
      <c r="A1085" s="5">
        <v>7054</v>
      </c>
      <c r="B1085" s="6" t="s">
        <v>1021</v>
      </c>
    </row>
    <row r="1086" spans="1:2">
      <c r="A1086" s="5">
        <v>706</v>
      </c>
      <c r="B1086" s="6" t="s">
        <v>1027</v>
      </c>
    </row>
    <row r="1087" spans="1:2">
      <c r="A1087" s="5">
        <v>7061</v>
      </c>
      <c r="B1087" s="6" t="s">
        <v>1023</v>
      </c>
    </row>
    <row r="1088" spans="1:2">
      <c r="A1088" s="5">
        <v>7062</v>
      </c>
      <c r="B1088" s="6" t="s">
        <v>1019</v>
      </c>
    </row>
    <row r="1089" spans="1:2">
      <c r="A1089" s="5">
        <v>7063</v>
      </c>
      <c r="B1089" s="6" t="s">
        <v>1020</v>
      </c>
    </row>
    <row r="1090" spans="1:2">
      <c r="A1090" s="5">
        <v>7064</v>
      </c>
      <c r="B1090" s="6" t="s">
        <v>1021</v>
      </c>
    </row>
    <row r="1091" spans="1:2">
      <c r="A1091" s="5">
        <v>707</v>
      </c>
      <c r="B1091" s="6" t="s">
        <v>1028</v>
      </c>
    </row>
    <row r="1092" spans="1:2">
      <c r="A1092" s="5">
        <v>7071</v>
      </c>
      <c r="B1092" s="6" t="s">
        <v>1029</v>
      </c>
    </row>
    <row r="1093" spans="1:2">
      <c r="A1093" s="5">
        <v>7072</v>
      </c>
      <c r="B1093" s="6" t="s">
        <v>1030</v>
      </c>
    </row>
    <row r="1094" spans="1:2">
      <c r="A1094" s="5">
        <v>7073</v>
      </c>
      <c r="B1094" s="6" t="s">
        <v>1031</v>
      </c>
    </row>
    <row r="1095" spans="1:2">
      <c r="A1095" s="5">
        <v>7074</v>
      </c>
      <c r="B1095" s="6" t="s">
        <v>1032</v>
      </c>
    </row>
    <row r="1096" spans="1:2">
      <c r="A1096" s="5">
        <v>7075</v>
      </c>
      <c r="B1096" s="6" t="s">
        <v>1033</v>
      </c>
    </row>
    <row r="1097" spans="1:2">
      <c r="A1097" s="5">
        <v>7076</v>
      </c>
      <c r="B1097" s="6" t="s">
        <v>1034</v>
      </c>
    </row>
    <row r="1098" spans="1:2">
      <c r="A1098" s="5">
        <v>7077</v>
      </c>
      <c r="B1098" s="6" t="s">
        <v>1035</v>
      </c>
    </row>
    <row r="1099" spans="1:2">
      <c r="A1099" s="5">
        <v>7078</v>
      </c>
      <c r="B1099" s="6" t="s">
        <v>1036</v>
      </c>
    </row>
    <row r="1100" spans="1:2">
      <c r="A1100" s="5">
        <v>71</v>
      </c>
      <c r="B1100" s="6" t="s">
        <v>1037</v>
      </c>
    </row>
    <row r="1101" spans="1:2">
      <c r="A1101" s="5">
        <v>711</v>
      </c>
      <c r="B1101" s="6" t="s">
        <v>1038</v>
      </c>
    </row>
    <row r="1102" spans="1:2">
      <c r="A1102" s="5">
        <v>712</v>
      </c>
      <c r="B1102" s="6" t="s">
        <v>1039</v>
      </c>
    </row>
    <row r="1103" spans="1:2">
      <c r="A1103" s="5">
        <v>713</v>
      </c>
      <c r="B1103" s="6" t="s">
        <v>1040</v>
      </c>
    </row>
    <row r="1104" spans="1:2">
      <c r="A1104" s="5">
        <v>718</v>
      </c>
      <c r="B1104" s="6" t="s">
        <v>1041</v>
      </c>
    </row>
    <row r="1105" spans="1:2">
      <c r="A1105" s="5">
        <v>7181</v>
      </c>
      <c r="B1105" s="6" t="s">
        <v>1042</v>
      </c>
    </row>
    <row r="1106" spans="1:2">
      <c r="A1106" s="5">
        <v>7182</v>
      </c>
      <c r="B1106" s="6" t="s">
        <v>1043</v>
      </c>
    </row>
    <row r="1107" spans="1:2">
      <c r="A1107" s="5">
        <v>7183</v>
      </c>
      <c r="B1107" s="6" t="s">
        <v>1044</v>
      </c>
    </row>
    <row r="1108" spans="1:2">
      <c r="A1108" s="5">
        <v>72</v>
      </c>
      <c r="B1108" s="6" t="s">
        <v>1045</v>
      </c>
    </row>
    <row r="1109" spans="1:2">
      <c r="A1109" s="5">
        <v>721</v>
      </c>
      <c r="B1109" s="6" t="s">
        <v>1046</v>
      </c>
    </row>
    <row r="1110" spans="1:2">
      <c r="A1110" s="5">
        <v>722</v>
      </c>
      <c r="B1110" s="6" t="s">
        <v>1047</v>
      </c>
    </row>
    <row r="1111" spans="1:2">
      <c r="A1111" s="5">
        <v>726</v>
      </c>
      <c r="B1111" s="6" t="s">
        <v>1048</v>
      </c>
    </row>
    <row r="1112" spans="1:2">
      <c r="A1112" s="5">
        <v>73</v>
      </c>
      <c r="B1112" s="6" t="s">
        <v>1049</v>
      </c>
    </row>
    <row r="1113" spans="1:2">
      <c r="A1113" s="5">
        <v>734</v>
      </c>
      <c r="B1113" s="6" t="s">
        <v>1050</v>
      </c>
    </row>
    <row r="1114" spans="1:2">
      <c r="A1114" s="5">
        <v>7341</v>
      </c>
      <c r="B1114" s="6" t="s">
        <v>1051</v>
      </c>
    </row>
    <row r="1115" spans="1:2">
      <c r="A1115" s="5">
        <v>7342</v>
      </c>
      <c r="B1115" s="6" t="s">
        <v>1052</v>
      </c>
    </row>
    <row r="1116" spans="1:2">
      <c r="A1116" s="5">
        <v>735</v>
      </c>
      <c r="B1116" s="6" t="s">
        <v>1053</v>
      </c>
    </row>
    <row r="1117" spans="1:2">
      <c r="A1117" s="5">
        <v>7351</v>
      </c>
      <c r="B1117" s="6" t="s">
        <v>1054</v>
      </c>
    </row>
    <row r="1118" spans="1:2">
      <c r="A1118" s="5">
        <v>7352</v>
      </c>
      <c r="B1118" s="6" t="s">
        <v>1055</v>
      </c>
    </row>
    <row r="1119" spans="1:2">
      <c r="A1119" s="5">
        <v>736</v>
      </c>
      <c r="B1119" s="6" t="s">
        <v>1056</v>
      </c>
    </row>
    <row r="1120" spans="1:2">
      <c r="A1120" s="5">
        <v>737</v>
      </c>
      <c r="B1120" s="6" t="s">
        <v>1057</v>
      </c>
    </row>
    <row r="1121" spans="1:2">
      <c r="A1121" s="5">
        <v>7371</v>
      </c>
      <c r="B1121" s="6" t="s">
        <v>1058</v>
      </c>
    </row>
    <row r="1122" spans="1:2">
      <c r="A1122" s="5">
        <v>7372</v>
      </c>
      <c r="B1122" s="6" t="s">
        <v>1059</v>
      </c>
    </row>
    <row r="1123" spans="1:2">
      <c r="A1123" s="5">
        <v>75</v>
      </c>
      <c r="B1123" s="6" t="s">
        <v>1060</v>
      </c>
    </row>
    <row r="1124" spans="1:2">
      <c r="A1124" s="5">
        <v>752</v>
      </c>
      <c r="B1124" s="6" t="s">
        <v>1061</v>
      </c>
    </row>
    <row r="1125" spans="1:2">
      <c r="A1125" s="5">
        <v>7521</v>
      </c>
      <c r="B1125" s="6" t="s">
        <v>1062</v>
      </c>
    </row>
    <row r="1126" spans="1:2">
      <c r="A1126" s="5">
        <v>7525</v>
      </c>
      <c r="B1126" s="6" t="s">
        <v>1063</v>
      </c>
    </row>
    <row r="1127" spans="1:2">
      <c r="A1127" s="5">
        <v>753</v>
      </c>
      <c r="B1127" s="6" t="s">
        <v>1064</v>
      </c>
    </row>
    <row r="1128" spans="1:2">
      <c r="A1128" s="5">
        <v>754</v>
      </c>
      <c r="B1128" s="6" t="s">
        <v>1065</v>
      </c>
    </row>
    <row r="1129" spans="1:2">
      <c r="A1129" s="5">
        <v>758</v>
      </c>
      <c r="B1129" s="6" t="s">
        <v>1066</v>
      </c>
    </row>
    <row r="1130" spans="1:2">
      <c r="A1130" s="5">
        <v>7581</v>
      </c>
      <c r="B1130" s="6" t="s">
        <v>932</v>
      </c>
    </row>
    <row r="1131" spans="1:2">
      <c r="A1131" s="5">
        <v>7582</v>
      </c>
      <c r="B1131" s="6" t="s">
        <v>1067</v>
      </c>
    </row>
    <row r="1132" spans="1:2">
      <c r="A1132" s="5">
        <v>759</v>
      </c>
      <c r="B1132" s="6" t="s">
        <v>1068</v>
      </c>
    </row>
    <row r="1133" spans="1:2">
      <c r="A1133" s="5">
        <v>7591</v>
      </c>
      <c r="B1133" s="6" t="s">
        <v>1069</v>
      </c>
    </row>
    <row r="1134" spans="1:2">
      <c r="A1134" s="5">
        <v>7593</v>
      </c>
      <c r="B1134" s="6" t="s">
        <v>1070</v>
      </c>
    </row>
    <row r="1135" spans="1:2">
      <c r="A1135" s="5">
        <v>7594</v>
      </c>
      <c r="B1135" s="6" t="s">
        <v>1071</v>
      </c>
    </row>
    <row r="1136" spans="1:2">
      <c r="A1136" s="5">
        <v>7599</v>
      </c>
      <c r="B1136" s="6" t="s">
        <v>1072</v>
      </c>
    </row>
    <row r="1137" spans="1:2">
      <c r="A1137" s="5">
        <v>77</v>
      </c>
      <c r="B1137" s="6" t="s">
        <v>1073</v>
      </c>
    </row>
    <row r="1138" spans="1:2">
      <c r="A1138" s="5">
        <v>771</v>
      </c>
      <c r="B1138" s="6" t="s">
        <v>1074</v>
      </c>
    </row>
    <row r="1139" spans="1:2">
      <c r="A1139" s="5">
        <v>772</v>
      </c>
      <c r="B1139" s="6" t="s">
        <v>1075</v>
      </c>
    </row>
    <row r="1140" spans="1:2">
      <c r="A1140" s="5">
        <v>773</v>
      </c>
      <c r="B1140" s="6" t="s">
        <v>1076</v>
      </c>
    </row>
    <row r="1141" spans="1:2">
      <c r="A1141" s="5">
        <v>774</v>
      </c>
      <c r="B1141" s="6" t="s">
        <v>1077</v>
      </c>
    </row>
    <row r="1142" spans="1:2">
      <c r="A1142" s="5">
        <v>776</v>
      </c>
      <c r="B1142" s="6" t="s">
        <v>1078</v>
      </c>
    </row>
    <row r="1143" spans="1:2">
      <c r="A1143" s="5">
        <v>777</v>
      </c>
      <c r="B1143" s="6" t="s">
        <v>1079</v>
      </c>
    </row>
    <row r="1144" spans="1:2">
      <c r="A1144" s="5">
        <v>778</v>
      </c>
      <c r="B1144" s="6" t="s">
        <v>1080</v>
      </c>
    </row>
    <row r="1145" spans="1:2">
      <c r="A1145" s="5">
        <v>7781</v>
      </c>
      <c r="B1145" s="6" t="s">
        <v>992</v>
      </c>
    </row>
    <row r="1146" spans="1:2">
      <c r="A1146" s="5">
        <v>7782</v>
      </c>
      <c r="B1146" s="6" t="s">
        <v>993</v>
      </c>
    </row>
    <row r="1147" spans="1:2">
      <c r="A1147" s="5">
        <v>7784</v>
      </c>
      <c r="B1147" s="6" t="s">
        <v>994</v>
      </c>
    </row>
    <row r="1148" spans="1:2">
      <c r="A1148" s="5">
        <v>779</v>
      </c>
      <c r="B1148" s="6" t="s">
        <v>1081</v>
      </c>
    </row>
    <row r="1149" spans="1:2">
      <c r="A1149" s="5">
        <v>7791</v>
      </c>
      <c r="B1149" s="6" t="s">
        <v>996</v>
      </c>
    </row>
    <row r="1150" spans="1:2">
      <c r="A1150" s="5">
        <v>7795</v>
      </c>
      <c r="B1150" s="6" t="s">
        <v>1082</v>
      </c>
    </row>
    <row r="1151" spans="1:2">
      <c r="A1151" s="5">
        <v>7798</v>
      </c>
      <c r="B1151" s="6" t="s">
        <v>1083</v>
      </c>
    </row>
    <row r="1152" spans="1:2">
      <c r="A1152" s="5">
        <v>78</v>
      </c>
      <c r="B1152" s="6" t="s">
        <v>1015</v>
      </c>
    </row>
    <row r="1153" spans="1:2">
      <c r="A1153" s="5">
        <v>781</v>
      </c>
      <c r="B1153" s="6" t="s">
        <v>1084</v>
      </c>
    </row>
    <row r="1154" spans="1:2">
      <c r="A1154" s="5">
        <v>787</v>
      </c>
      <c r="B1154" s="6" t="s">
        <v>1085</v>
      </c>
    </row>
    <row r="1155" spans="1:2">
      <c r="A1155" s="5">
        <v>79</v>
      </c>
      <c r="B1155" s="6" t="s">
        <v>1016</v>
      </c>
    </row>
    <row r="1156" spans="1:2">
      <c r="A1156" s="5">
        <v>791</v>
      </c>
      <c r="B1156" s="6" t="s">
        <v>1086</v>
      </c>
    </row>
    <row r="1157" spans="1:2">
      <c r="A1157" s="5">
        <v>7911</v>
      </c>
      <c r="B1157" s="6" t="s">
        <v>1008</v>
      </c>
    </row>
    <row r="1158" spans="1:2">
      <c r="A1158" s="5">
        <v>7912</v>
      </c>
      <c r="B1158" s="6" t="s">
        <v>1009</v>
      </c>
    </row>
    <row r="1159" spans="1:2">
      <c r="A1159" s="5">
        <v>7913</v>
      </c>
      <c r="B1159" s="6" t="s">
        <v>1010</v>
      </c>
    </row>
    <row r="1160" spans="1:2">
      <c r="A1160" s="5">
        <v>7914</v>
      </c>
      <c r="B1160" s="6" t="s">
        <v>1011</v>
      </c>
    </row>
    <row r="1161" spans="1:2">
      <c r="A1161" s="5">
        <v>797</v>
      </c>
      <c r="B1161" s="6" t="s">
        <v>1087</v>
      </c>
    </row>
    <row r="1162" spans="1:2">
      <c r="A1162" s="5">
        <v>7971</v>
      </c>
      <c r="B1162" s="6" t="s">
        <v>1008</v>
      </c>
    </row>
    <row r="1163" spans="1:2">
      <c r="A1163" s="5">
        <v>7972</v>
      </c>
      <c r="B1163" s="6" t="s">
        <v>1013</v>
      </c>
    </row>
    <row r="1164" spans="1:2">
      <c r="A1164" s="5">
        <v>798</v>
      </c>
      <c r="B1164" s="6" t="s">
        <v>1088</v>
      </c>
    </row>
    <row r="1165" spans="1:2">
      <c r="A1165" s="5"/>
      <c r="B1165" s="6"/>
    </row>
    <row r="1166" spans="1:2">
      <c r="A1166" s="41"/>
      <c r="B1166" s="41"/>
    </row>
    <row r="1167" spans="1:2">
      <c r="A1167" s="5">
        <v>81</v>
      </c>
      <c r="B1167" s="6" t="s">
        <v>1095</v>
      </c>
    </row>
    <row r="1168" spans="1:2">
      <c r="A1168" s="5">
        <v>811</v>
      </c>
      <c r="B1168" s="6" t="s">
        <v>1096</v>
      </c>
    </row>
    <row r="1169" spans="1:2">
      <c r="A1169" s="5">
        <v>812</v>
      </c>
      <c r="B1169" s="6" t="s">
        <v>1097</v>
      </c>
    </row>
    <row r="1170" spans="1:2">
      <c r="A1170" s="5">
        <v>816</v>
      </c>
      <c r="B1170" s="6" t="s">
        <v>1098</v>
      </c>
    </row>
    <row r="1171" spans="1:2">
      <c r="A1171" s="5">
        <v>82</v>
      </c>
      <c r="B1171" s="6" t="s">
        <v>1099</v>
      </c>
    </row>
    <row r="1172" spans="1:2">
      <c r="A1172" s="5">
        <v>821</v>
      </c>
      <c r="B1172" s="6" t="s">
        <v>1096</v>
      </c>
    </row>
    <row r="1173" spans="1:2">
      <c r="A1173" s="5">
        <v>822</v>
      </c>
      <c r="B1173" s="6" t="s">
        <v>1097</v>
      </c>
    </row>
    <row r="1174" spans="1:2">
      <c r="A1174" s="5">
        <v>826</v>
      </c>
      <c r="B1174" s="6" t="s">
        <v>1100</v>
      </c>
    </row>
    <row r="1175" spans="1:2">
      <c r="A1175" s="5">
        <v>83</v>
      </c>
      <c r="B1175" s="6" t="s">
        <v>1101</v>
      </c>
    </row>
    <row r="1176" spans="1:2">
      <c r="A1176" s="5">
        <v>831</v>
      </c>
      <c r="B1176" s="6" t="s">
        <v>1102</v>
      </c>
    </row>
    <row r="1177" spans="1:2">
      <c r="A1177" s="5">
        <v>834</v>
      </c>
      <c r="B1177" s="6" t="s">
        <v>1103</v>
      </c>
    </row>
    <row r="1178" spans="1:2">
      <c r="A1178" s="5">
        <v>835</v>
      </c>
      <c r="B1178" s="6" t="s">
        <v>1104</v>
      </c>
    </row>
    <row r="1179" spans="1:2">
      <c r="A1179" s="5">
        <v>836</v>
      </c>
      <c r="B1179" s="6" t="s">
        <v>1105</v>
      </c>
    </row>
    <row r="1180" spans="1:2">
      <c r="A1180" s="5">
        <v>839</v>
      </c>
      <c r="B1180" s="6" t="s">
        <v>1106</v>
      </c>
    </row>
    <row r="1181" spans="1:2">
      <c r="A1181" s="5">
        <v>84</v>
      </c>
      <c r="B1181" s="6" t="s">
        <v>1089</v>
      </c>
    </row>
    <row r="1182" spans="1:2">
      <c r="A1182" s="5">
        <v>841</v>
      </c>
      <c r="B1182" s="6" t="s">
        <v>1107</v>
      </c>
    </row>
    <row r="1183" spans="1:2">
      <c r="A1183" s="5">
        <v>845</v>
      </c>
      <c r="B1183" s="6" t="s">
        <v>1108</v>
      </c>
    </row>
    <row r="1184" spans="1:2">
      <c r="A1184" s="5">
        <v>846</v>
      </c>
      <c r="B1184" s="6" t="s">
        <v>1109</v>
      </c>
    </row>
    <row r="1185" spans="1:2">
      <c r="A1185" s="5">
        <v>848</v>
      </c>
      <c r="B1185" s="6" t="s">
        <v>1110</v>
      </c>
    </row>
    <row r="1186" spans="1:2">
      <c r="A1186" s="5">
        <v>849</v>
      </c>
      <c r="B1186" s="6" t="s">
        <v>1111</v>
      </c>
    </row>
    <row r="1187" spans="1:2">
      <c r="A1187" s="5">
        <v>85</v>
      </c>
      <c r="B1187" s="6" t="s">
        <v>1090</v>
      </c>
    </row>
    <row r="1188" spans="1:2">
      <c r="A1188" s="5">
        <v>851</v>
      </c>
      <c r="B1188" s="6" t="s">
        <v>1112</v>
      </c>
    </row>
    <row r="1189" spans="1:2">
      <c r="A1189" s="5">
        <v>852</v>
      </c>
      <c r="B1189" s="6" t="s">
        <v>1113</v>
      </c>
    </row>
    <row r="1190" spans="1:2">
      <c r="A1190" s="5">
        <v>853</v>
      </c>
      <c r="B1190" s="6" t="s">
        <v>1114</v>
      </c>
    </row>
    <row r="1191" spans="1:2">
      <c r="A1191" s="5">
        <v>854</v>
      </c>
      <c r="B1191" s="6" t="s">
        <v>1115</v>
      </c>
    </row>
    <row r="1192" spans="1:2">
      <c r="A1192" s="5">
        <v>858</v>
      </c>
      <c r="B1192" s="6" t="s">
        <v>1116</v>
      </c>
    </row>
    <row r="1193" spans="1:2">
      <c r="A1193" s="5">
        <v>86</v>
      </c>
      <c r="B1193" s="6" t="s">
        <v>1091</v>
      </c>
    </row>
    <row r="1194" spans="1:2">
      <c r="A1194" s="5">
        <v>861</v>
      </c>
      <c r="B1194" s="6" t="s">
        <v>1117</v>
      </c>
    </row>
    <row r="1195" spans="1:2">
      <c r="A1195" s="5">
        <v>862</v>
      </c>
      <c r="B1195" s="6" t="s">
        <v>1118</v>
      </c>
    </row>
    <row r="1196" spans="1:2">
      <c r="A1196" s="5">
        <v>863</v>
      </c>
      <c r="B1196" s="6" t="s">
        <v>1119</v>
      </c>
    </row>
    <row r="1197" spans="1:2">
      <c r="A1197" s="5">
        <v>864</v>
      </c>
      <c r="B1197" s="6" t="s">
        <v>1120</v>
      </c>
    </row>
    <row r="1198" spans="1:2">
      <c r="A1198" s="5">
        <v>865</v>
      </c>
      <c r="B1198" s="6" t="s">
        <v>1121</v>
      </c>
    </row>
    <row r="1199" spans="1:2">
      <c r="A1199" s="5">
        <v>868</v>
      </c>
      <c r="B1199" s="6" t="s">
        <v>1122</v>
      </c>
    </row>
    <row r="1200" spans="1:2">
      <c r="A1200" s="5">
        <v>87</v>
      </c>
      <c r="B1200" s="6" t="s">
        <v>1092</v>
      </c>
    </row>
    <row r="1201" spans="1:2">
      <c r="A1201" s="5">
        <v>871</v>
      </c>
      <c r="B1201" s="6" t="s">
        <v>1123</v>
      </c>
    </row>
    <row r="1202" spans="1:2">
      <c r="A1202" s="5">
        <v>874</v>
      </c>
      <c r="B1202" s="6" t="s">
        <v>1124</v>
      </c>
    </row>
    <row r="1203" spans="1:2">
      <c r="A1203" s="5">
        <v>878</v>
      </c>
      <c r="B1203" s="6" t="s">
        <v>1125</v>
      </c>
    </row>
    <row r="1204" spans="1:2">
      <c r="A1204" s="5">
        <v>88</v>
      </c>
      <c r="B1204" s="6" t="s">
        <v>1093</v>
      </c>
    </row>
    <row r="1205" spans="1:2">
      <c r="A1205" s="5">
        <v>881</v>
      </c>
      <c r="B1205" s="6" t="s">
        <v>1126</v>
      </c>
    </row>
    <row r="1206" spans="1:2">
      <c r="A1206" s="5">
        <v>884</v>
      </c>
      <c r="B1206" s="6" t="s">
        <v>1127</v>
      </c>
    </row>
    <row r="1207" spans="1:2">
      <c r="A1207" s="5">
        <v>886</v>
      </c>
      <c r="B1207" s="6" t="s">
        <v>1128</v>
      </c>
    </row>
    <row r="1208" spans="1:2">
      <c r="A1208" s="5">
        <v>888</v>
      </c>
      <c r="B1208" s="6" t="s">
        <v>1129</v>
      </c>
    </row>
    <row r="1209" spans="1:2">
      <c r="A1209" s="5">
        <v>89</v>
      </c>
      <c r="B1209" s="6" t="s">
        <v>1094</v>
      </c>
    </row>
    <row r="1210" spans="1:2">
      <c r="A1210" s="5">
        <v>891</v>
      </c>
      <c r="B1210" s="6" t="s">
        <v>1130</v>
      </c>
    </row>
    <row r="1211" spans="1:2">
      <c r="A1211" s="5">
        <v>8911</v>
      </c>
      <c r="B1211" s="6" t="s">
        <v>1131</v>
      </c>
    </row>
    <row r="1212" spans="1:2">
      <c r="A1212" s="5">
        <v>8921</v>
      </c>
      <c r="B1212" s="6" t="s">
        <v>1132</v>
      </c>
    </row>
    <row r="1213" spans="1:2">
      <c r="A1213" s="5">
        <v>8931</v>
      </c>
      <c r="B1213" s="6" t="s">
        <v>1133</v>
      </c>
    </row>
    <row r="1214" spans="1:2">
      <c r="A1214" s="5">
        <v>892</v>
      </c>
      <c r="B1214" s="6" t="s">
        <v>1134</v>
      </c>
    </row>
    <row r="1215" spans="1:2">
      <c r="A1215" s="5">
        <v>895</v>
      </c>
      <c r="B1215" s="6" t="s">
        <v>1135</v>
      </c>
    </row>
    <row r="1216" spans="1:2">
      <c r="A1216" s="5">
        <v>899</v>
      </c>
      <c r="B1216" s="6" t="s">
        <v>1136</v>
      </c>
    </row>
    <row r="1217" spans="1:2">
      <c r="A1217" s="5">
        <v>8919</v>
      </c>
      <c r="B1217" s="6" t="s">
        <v>1137</v>
      </c>
    </row>
    <row r="1218" spans="1:2">
      <c r="A1218" s="5">
        <v>8949</v>
      </c>
      <c r="B1218" s="6" t="s">
        <v>1138</v>
      </c>
    </row>
    <row r="1219" spans="1:2">
      <c r="A1219" s="5"/>
      <c r="B1219" s="6"/>
    </row>
    <row r="1220" spans="1:2">
      <c r="A1220" s="42" t="s">
        <v>1139</v>
      </c>
      <c r="B1220" s="42"/>
    </row>
    <row r="1221" spans="1:2">
      <c r="A1221" s="16"/>
      <c r="B1221" s="17"/>
    </row>
    <row r="1222" spans="1:2">
      <c r="A1222" s="16"/>
      <c r="B1222" s="17" t="s">
        <v>1140</v>
      </c>
    </row>
    <row r="1223" spans="1:2">
      <c r="A1223" s="5"/>
      <c r="B1223" s="6"/>
    </row>
    <row r="1224" spans="1:2">
      <c r="A1224" s="5">
        <v>90</v>
      </c>
      <c r="B1224" s="6" t="s">
        <v>1141</v>
      </c>
    </row>
    <row r="1225" spans="1:2">
      <c r="A1225" s="5">
        <v>91</v>
      </c>
      <c r="B1225" s="6" t="s">
        <v>1142</v>
      </c>
    </row>
    <row r="1226" spans="1:2">
      <c r="A1226" s="5"/>
      <c r="B1226" s="6"/>
    </row>
    <row r="1227" spans="1:2">
      <c r="A1227" s="5">
        <v>90</v>
      </c>
      <c r="B1227" s="6" t="s">
        <v>1143</v>
      </c>
    </row>
    <row r="1228" spans="1:2">
      <c r="A1228" s="5"/>
      <c r="B1228" s="18" t="s">
        <v>1144</v>
      </c>
    </row>
    <row r="1229" spans="1:2">
      <c r="A1229" s="5">
        <v>901</v>
      </c>
      <c r="B1229" s="6" t="s">
        <v>1145</v>
      </c>
    </row>
    <row r="1230" spans="1:2">
      <c r="A1230" s="5">
        <v>9011</v>
      </c>
      <c r="B1230" s="6" t="s">
        <v>1146</v>
      </c>
    </row>
    <row r="1231" spans="1:2">
      <c r="A1231" s="5">
        <v>9012</v>
      </c>
      <c r="B1231" s="6" t="s">
        <v>1147</v>
      </c>
    </row>
    <row r="1232" spans="1:2">
      <c r="A1232" s="5">
        <v>9013</v>
      </c>
      <c r="B1232" s="6" t="s">
        <v>1148</v>
      </c>
    </row>
    <row r="1233" spans="1:2">
      <c r="A1233" s="5">
        <v>9014</v>
      </c>
      <c r="B1233" s="6" t="s">
        <v>1149</v>
      </c>
    </row>
    <row r="1234" spans="1:2">
      <c r="A1234" s="5">
        <v>9018</v>
      </c>
      <c r="B1234" s="6" t="s">
        <v>1150</v>
      </c>
    </row>
    <row r="1235" spans="1:2">
      <c r="A1235" s="5">
        <v>902</v>
      </c>
      <c r="B1235" s="6" t="s">
        <v>1151</v>
      </c>
    </row>
    <row r="1236" spans="1:2">
      <c r="A1236" s="5">
        <v>9021</v>
      </c>
      <c r="B1236" s="6" t="s">
        <v>1152</v>
      </c>
    </row>
    <row r="1237" spans="1:2">
      <c r="A1237" s="5">
        <v>9022</v>
      </c>
      <c r="B1237" s="6" t="s">
        <v>1153</v>
      </c>
    </row>
    <row r="1238" spans="1:2">
      <c r="A1238" s="5">
        <v>9023</v>
      </c>
      <c r="B1238" s="6" t="s">
        <v>1154</v>
      </c>
    </row>
    <row r="1239" spans="1:2">
      <c r="A1239" s="5">
        <v>9024</v>
      </c>
      <c r="B1239" s="6" t="s">
        <v>1155</v>
      </c>
    </row>
    <row r="1240" spans="1:2">
      <c r="A1240" s="5">
        <v>9028</v>
      </c>
      <c r="B1240" s="6" t="s">
        <v>1156</v>
      </c>
    </row>
    <row r="1241" spans="1:2">
      <c r="A1241" s="5">
        <v>903</v>
      </c>
      <c r="B1241" s="6" t="s">
        <v>1157</v>
      </c>
    </row>
    <row r="1242" spans="1:2">
      <c r="A1242" s="5">
        <v>9031</v>
      </c>
      <c r="B1242" s="6" t="s">
        <v>1158</v>
      </c>
    </row>
    <row r="1243" spans="1:2">
      <c r="A1243" s="5">
        <v>9032</v>
      </c>
      <c r="B1243" s="6" t="s">
        <v>1159</v>
      </c>
    </row>
    <row r="1244" spans="1:2">
      <c r="A1244" s="5">
        <v>9033</v>
      </c>
      <c r="B1244" s="6" t="s">
        <v>1160</v>
      </c>
    </row>
    <row r="1245" spans="1:2">
      <c r="A1245" s="5">
        <v>9038</v>
      </c>
      <c r="B1245" s="6" t="s">
        <v>1161</v>
      </c>
    </row>
    <row r="1246" spans="1:2">
      <c r="A1246" s="5">
        <v>904</v>
      </c>
      <c r="B1246" s="6" t="s">
        <v>1162</v>
      </c>
    </row>
    <row r="1247" spans="1:2">
      <c r="A1247" s="5">
        <v>9041</v>
      </c>
      <c r="B1247" s="6" t="s">
        <v>1163</v>
      </c>
    </row>
    <row r="1248" spans="1:2">
      <c r="A1248" s="5">
        <v>9043</v>
      </c>
      <c r="B1248" s="6" t="s">
        <v>1164</v>
      </c>
    </row>
    <row r="1249" spans="1:2">
      <c r="A1249" s="5">
        <v>9048</v>
      </c>
      <c r="B1249" s="6" t="s">
        <v>1165</v>
      </c>
    </row>
    <row r="1250" spans="1:2">
      <c r="A1250" s="5"/>
      <c r="B1250" s="6"/>
    </row>
    <row r="1251" spans="1:2">
      <c r="A1251" s="5"/>
      <c r="B1251" s="18" t="s">
        <v>1166</v>
      </c>
    </row>
    <row r="1252" spans="1:2">
      <c r="A1252" s="5">
        <v>905</v>
      </c>
      <c r="B1252" s="6" t="s">
        <v>1167</v>
      </c>
    </row>
    <row r="1253" spans="1:2">
      <c r="A1253" s="5">
        <v>9051</v>
      </c>
      <c r="B1253" s="6" t="s">
        <v>1168</v>
      </c>
    </row>
    <row r="1254" spans="1:2">
      <c r="A1254" s="5">
        <v>9058</v>
      </c>
      <c r="B1254" s="6" t="s">
        <v>1169</v>
      </c>
    </row>
    <row r="1255" spans="1:2">
      <c r="A1255" s="5">
        <v>906</v>
      </c>
      <c r="B1255" s="6" t="s">
        <v>1170</v>
      </c>
    </row>
    <row r="1256" spans="1:2">
      <c r="A1256" s="5">
        <v>9061</v>
      </c>
      <c r="B1256" s="6" t="s">
        <v>1171</v>
      </c>
    </row>
    <row r="1257" spans="1:2">
      <c r="A1257" s="5">
        <v>9062</v>
      </c>
      <c r="B1257" s="6" t="s">
        <v>1172</v>
      </c>
    </row>
    <row r="1258" spans="1:2">
      <c r="A1258" s="5">
        <v>9063</v>
      </c>
      <c r="B1258" s="6" t="s">
        <v>1173</v>
      </c>
    </row>
    <row r="1259" spans="1:2">
      <c r="A1259" s="5">
        <v>9064</v>
      </c>
      <c r="B1259" s="6" t="s">
        <v>1174</v>
      </c>
    </row>
    <row r="1260" spans="1:2">
      <c r="A1260" s="5">
        <v>9068</v>
      </c>
      <c r="B1260" s="6" t="s">
        <v>1175</v>
      </c>
    </row>
    <row r="1261" spans="1:2">
      <c r="A1261" s="5">
        <v>907</v>
      </c>
      <c r="B1261" s="6" t="s">
        <v>1176</v>
      </c>
    </row>
    <row r="1262" spans="1:2">
      <c r="A1262" s="5">
        <v>9071</v>
      </c>
      <c r="B1262" s="6" t="s">
        <v>1177</v>
      </c>
    </row>
    <row r="1263" spans="1:2">
      <c r="A1263" s="5">
        <v>9072</v>
      </c>
      <c r="B1263" s="6" t="s">
        <v>1178</v>
      </c>
    </row>
    <row r="1264" spans="1:2">
      <c r="A1264" s="5">
        <v>9073</v>
      </c>
      <c r="B1264" s="6" t="s">
        <v>1179</v>
      </c>
    </row>
    <row r="1265" spans="1:2">
      <c r="A1265" s="5">
        <v>9078</v>
      </c>
      <c r="B1265" s="6" t="s">
        <v>1180</v>
      </c>
    </row>
    <row r="1266" spans="1:2">
      <c r="A1266" s="5">
        <v>9079</v>
      </c>
      <c r="B1266" s="6" t="s">
        <v>1181</v>
      </c>
    </row>
    <row r="1267" spans="1:2">
      <c r="A1267" s="5">
        <v>908</v>
      </c>
      <c r="B1267" s="6" t="s">
        <v>1182</v>
      </c>
    </row>
    <row r="1268" spans="1:2">
      <c r="A1268" s="5">
        <v>908</v>
      </c>
      <c r="B1268" s="6" t="s">
        <v>1183</v>
      </c>
    </row>
    <row r="1269" spans="1:2">
      <c r="A1269" s="5">
        <v>908</v>
      </c>
      <c r="B1269" s="6" t="s">
        <v>1184</v>
      </c>
    </row>
    <row r="1270" spans="1:2">
      <c r="A1270" s="5">
        <v>908</v>
      </c>
      <c r="B1270" s="6" t="s">
        <v>1185</v>
      </c>
    </row>
    <row r="1271" spans="1:2">
      <c r="A1271" s="5"/>
      <c r="B1271" s="6"/>
    </row>
    <row r="1272" spans="1:2">
      <c r="A1272" s="5"/>
      <c r="B1272" s="19" t="s">
        <v>1186</v>
      </c>
    </row>
    <row r="1274" spans="1:2">
      <c r="A1274" s="5"/>
      <c r="B1274" s="6" t="s">
        <v>1187</v>
      </c>
    </row>
    <row r="1275" spans="1:2">
      <c r="A1275" s="5"/>
      <c r="B1275" s="6" t="s">
        <v>1188</v>
      </c>
    </row>
    <row r="1276" spans="1:2">
      <c r="A1276" s="5"/>
      <c r="B1276" s="6"/>
    </row>
    <row r="1277" spans="1:2">
      <c r="A1277" s="43" t="s">
        <v>1189</v>
      </c>
      <c r="B1277" s="43"/>
    </row>
    <row r="1278" spans="1:2">
      <c r="A1278" s="5"/>
      <c r="B1278" s="6"/>
    </row>
    <row r="1279" spans="1:2">
      <c r="A1279" s="5">
        <v>92</v>
      </c>
      <c r="B1279" s="6" t="s">
        <v>1190</v>
      </c>
    </row>
    <row r="1280" spans="1:2">
      <c r="A1280" s="5">
        <f>A1279+1</f>
        <v>93</v>
      </c>
      <c r="B1280" s="6" t="s">
        <v>1191</v>
      </c>
    </row>
    <row r="1281" spans="1:2">
      <c r="A1281" s="5">
        <f t="shared" ref="A1281:A1286" si="2">A1280+1</f>
        <v>94</v>
      </c>
      <c r="B1281" s="6" t="s">
        <v>1192</v>
      </c>
    </row>
    <row r="1282" spans="1:2">
      <c r="A1282" s="5">
        <f t="shared" si="2"/>
        <v>95</v>
      </c>
      <c r="B1282" s="6" t="s">
        <v>1193</v>
      </c>
    </row>
    <row r="1283" spans="1:2">
      <c r="A1283" s="5">
        <f t="shared" si="2"/>
        <v>96</v>
      </c>
      <c r="B1283" s="6" t="s">
        <v>1194</v>
      </c>
    </row>
    <row r="1284" spans="1:2">
      <c r="A1284" s="5">
        <f t="shared" si="2"/>
        <v>97</v>
      </c>
      <c r="B1284" s="6" t="s">
        <v>1195</v>
      </c>
    </row>
    <row r="1285" spans="1:2">
      <c r="A1285" s="5">
        <f t="shared" si="2"/>
        <v>98</v>
      </c>
      <c r="B1285" s="6" t="s">
        <v>1196</v>
      </c>
    </row>
    <row r="1286" spans="1:2">
      <c r="A1286" s="5">
        <f t="shared" si="2"/>
        <v>99</v>
      </c>
      <c r="B1286" s="6" t="s">
        <v>1197</v>
      </c>
    </row>
  </sheetData>
  <mergeCells count="7">
    <mergeCell ref="A1059:B1059"/>
    <mergeCell ref="A1166:B1166"/>
    <mergeCell ref="A1220:B1220"/>
    <mergeCell ref="A1277:B1277"/>
    <mergeCell ref="A507:B507"/>
    <mergeCell ref="A723:B723"/>
    <mergeCell ref="A809:B809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8"/>
  <sheetViews>
    <sheetView tabSelected="1" workbookViewId="0">
      <pane ySplit="3" topLeftCell="A4" activePane="bottomLeft" state="frozen"/>
      <selection activeCell="B1" sqref="B1"/>
      <selection pane="bottomLeft" activeCell="C4" sqref="C4"/>
    </sheetView>
  </sheetViews>
  <sheetFormatPr baseColWidth="10" defaultRowHeight="15"/>
  <cols>
    <col min="1" max="1" width="1.5703125" style="33" customWidth="1"/>
    <col min="2" max="2" width="16.5703125" style="34" customWidth="1"/>
    <col min="3" max="3" width="14.7109375" style="34" customWidth="1"/>
    <col min="4" max="5" width="56.28515625" style="34" customWidth="1"/>
    <col min="6" max="6" width="21.28515625" style="34" bestFit="1" customWidth="1"/>
    <col min="7" max="7" width="22.85546875" style="34" bestFit="1" customWidth="1"/>
    <col min="8" max="16384" width="11.42578125" style="33"/>
  </cols>
  <sheetData>
    <row r="1" spans="2:7" s="38" customFormat="1" ht="74.25" customHeight="1">
      <c r="B1" s="37"/>
      <c r="C1" s="37"/>
      <c r="D1" s="37"/>
      <c r="E1" s="37"/>
      <c r="F1" s="37"/>
      <c r="G1" s="37"/>
    </row>
    <row r="2" spans="2:7" ht="14.25" customHeight="1">
      <c r="B2" s="36" t="s">
        <v>1198</v>
      </c>
      <c r="C2" s="36" t="s">
        <v>1199</v>
      </c>
      <c r="D2" s="36" t="s">
        <v>1200</v>
      </c>
      <c r="E2" s="36" t="s">
        <v>1201</v>
      </c>
      <c r="F2" s="36" t="s">
        <v>1202</v>
      </c>
      <c r="G2" s="36" t="s">
        <v>1203</v>
      </c>
    </row>
    <row r="3" spans="2:7" ht="2.25" customHeight="1">
      <c r="B3" s="35"/>
      <c r="C3" s="35"/>
      <c r="D3" s="35"/>
      <c r="E3" s="35"/>
      <c r="F3" s="35"/>
      <c r="G3" s="35"/>
    </row>
    <row r="4" spans="2:7">
      <c r="B4" s="39">
        <v>41869.123379629629</v>
      </c>
      <c r="C4" s="34">
        <v>1011</v>
      </c>
      <c r="D4" s="35"/>
    </row>
    <row r="5" spans="2:7">
      <c r="D5" s="35"/>
    </row>
    <row r="6" spans="2:7">
      <c r="D6" s="35"/>
    </row>
    <row r="7" spans="2:7">
      <c r="D7" s="35"/>
    </row>
    <row r="8" spans="2:7">
      <c r="D8" s="35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U1407"/>
  <sheetViews>
    <sheetView workbookViewId="0">
      <selection activeCell="M13" sqref="M13"/>
    </sheetView>
  </sheetViews>
  <sheetFormatPr baseColWidth="10" defaultRowHeight="15"/>
  <cols>
    <col min="1" max="1" width="3.7109375" style="22" customWidth="1"/>
    <col min="2" max="2" width="11.42578125" style="22"/>
    <col min="3" max="4" width="20.42578125" style="22" customWidth="1"/>
    <col min="5" max="6" width="3.28515625" style="23" customWidth="1"/>
    <col min="7" max="7" width="11.42578125" style="22"/>
    <col min="8" max="9" width="19.85546875" style="22" customWidth="1"/>
    <col min="10" max="11" width="3.28515625" style="23" customWidth="1"/>
    <col min="12" max="12" width="11.42578125" style="22"/>
    <col min="13" max="14" width="21" style="22" customWidth="1"/>
    <col min="15" max="16" width="3" style="23" customWidth="1"/>
    <col min="17" max="17" width="11.42578125" style="22"/>
    <col min="18" max="19" width="22.140625" style="22" customWidth="1"/>
    <col min="20" max="256" width="11.42578125" style="22"/>
    <col min="257" max="257" width="3.7109375" style="22" customWidth="1"/>
    <col min="258" max="258" width="11.42578125" style="22"/>
    <col min="259" max="260" width="20.42578125" style="22" customWidth="1"/>
    <col min="261" max="262" width="3.28515625" style="22" customWidth="1"/>
    <col min="263" max="263" width="11.42578125" style="22"/>
    <col min="264" max="265" width="19.85546875" style="22" customWidth="1"/>
    <col min="266" max="267" width="3.28515625" style="22" customWidth="1"/>
    <col min="268" max="268" width="11.42578125" style="22"/>
    <col min="269" max="270" width="21" style="22" customWidth="1"/>
    <col min="271" max="272" width="3" style="22" customWidth="1"/>
    <col min="273" max="273" width="11.42578125" style="22"/>
    <col min="274" max="275" width="22.140625" style="22" customWidth="1"/>
    <col min="276" max="512" width="11.42578125" style="22"/>
    <col min="513" max="513" width="3.7109375" style="22" customWidth="1"/>
    <col min="514" max="514" width="11.42578125" style="22"/>
    <col min="515" max="516" width="20.42578125" style="22" customWidth="1"/>
    <col min="517" max="518" width="3.28515625" style="22" customWidth="1"/>
    <col min="519" max="519" width="11.42578125" style="22"/>
    <col min="520" max="521" width="19.85546875" style="22" customWidth="1"/>
    <col min="522" max="523" width="3.28515625" style="22" customWidth="1"/>
    <col min="524" max="524" width="11.42578125" style="22"/>
    <col min="525" max="526" width="21" style="22" customWidth="1"/>
    <col min="527" max="528" width="3" style="22" customWidth="1"/>
    <col min="529" max="529" width="11.42578125" style="22"/>
    <col min="530" max="531" width="22.140625" style="22" customWidth="1"/>
    <col min="532" max="768" width="11.42578125" style="22"/>
    <col min="769" max="769" width="3.7109375" style="22" customWidth="1"/>
    <col min="770" max="770" width="11.42578125" style="22"/>
    <col min="771" max="772" width="20.42578125" style="22" customWidth="1"/>
    <col min="773" max="774" width="3.28515625" style="22" customWidth="1"/>
    <col min="775" max="775" width="11.42578125" style="22"/>
    <col min="776" max="777" width="19.85546875" style="22" customWidth="1"/>
    <col min="778" max="779" width="3.28515625" style="22" customWidth="1"/>
    <col min="780" max="780" width="11.42578125" style="22"/>
    <col min="781" max="782" width="21" style="22" customWidth="1"/>
    <col min="783" max="784" width="3" style="22" customWidth="1"/>
    <col min="785" max="785" width="11.42578125" style="22"/>
    <col min="786" max="787" width="22.140625" style="22" customWidth="1"/>
    <col min="788" max="1024" width="11.42578125" style="22"/>
    <col min="1025" max="1025" width="3.7109375" style="22" customWidth="1"/>
    <col min="1026" max="1026" width="11.42578125" style="22"/>
    <col min="1027" max="1028" width="20.42578125" style="22" customWidth="1"/>
    <col min="1029" max="1030" width="3.28515625" style="22" customWidth="1"/>
    <col min="1031" max="1031" width="11.42578125" style="22"/>
    <col min="1032" max="1033" width="19.85546875" style="22" customWidth="1"/>
    <col min="1034" max="1035" width="3.28515625" style="22" customWidth="1"/>
    <col min="1036" max="1036" width="11.42578125" style="22"/>
    <col min="1037" max="1038" width="21" style="22" customWidth="1"/>
    <col min="1039" max="1040" width="3" style="22" customWidth="1"/>
    <col min="1041" max="1041" width="11.42578125" style="22"/>
    <col min="1042" max="1043" width="22.140625" style="22" customWidth="1"/>
    <col min="1044" max="1280" width="11.42578125" style="22"/>
    <col min="1281" max="1281" width="3.7109375" style="22" customWidth="1"/>
    <col min="1282" max="1282" width="11.42578125" style="22"/>
    <col min="1283" max="1284" width="20.42578125" style="22" customWidth="1"/>
    <col min="1285" max="1286" width="3.28515625" style="22" customWidth="1"/>
    <col min="1287" max="1287" width="11.42578125" style="22"/>
    <col min="1288" max="1289" width="19.85546875" style="22" customWidth="1"/>
    <col min="1290" max="1291" width="3.28515625" style="22" customWidth="1"/>
    <col min="1292" max="1292" width="11.42578125" style="22"/>
    <col min="1293" max="1294" width="21" style="22" customWidth="1"/>
    <col min="1295" max="1296" width="3" style="22" customWidth="1"/>
    <col min="1297" max="1297" width="11.42578125" style="22"/>
    <col min="1298" max="1299" width="22.140625" style="22" customWidth="1"/>
    <col min="1300" max="1536" width="11.42578125" style="22"/>
    <col min="1537" max="1537" width="3.7109375" style="22" customWidth="1"/>
    <col min="1538" max="1538" width="11.42578125" style="22"/>
    <col min="1539" max="1540" width="20.42578125" style="22" customWidth="1"/>
    <col min="1541" max="1542" width="3.28515625" style="22" customWidth="1"/>
    <col min="1543" max="1543" width="11.42578125" style="22"/>
    <col min="1544" max="1545" width="19.85546875" style="22" customWidth="1"/>
    <col min="1546" max="1547" width="3.28515625" style="22" customWidth="1"/>
    <col min="1548" max="1548" width="11.42578125" style="22"/>
    <col min="1549" max="1550" width="21" style="22" customWidth="1"/>
    <col min="1551" max="1552" width="3" style="22" customWidth="1"/>
    <col min="1553" max="1553" width="11.42578125" style="22"/>
    <col min="1554" max="1555" width="22.140625" style="22" customWidth="1"/>
    <col min="1556" max="1792" width="11.42578125" style="22"/>
    <col min="1793" max="1793" width="3.7109375" style="22" customWidth="1"/>
    <col min="1794" max="1794" width="11.42578125" style="22"/>
    <col min="1795" max="1796" width="20.42578125" style="22" customWidth="1"/>
    <col min="1797" max="1798" width="3.28515625" style="22" customWidth="1"/>
    <col min="1799" max="1799" width="11.42578125" style="22"/>
    <col min="1800" max="1801" width="19.85546875" style="22" customWidth="1"/>
    <col min="1802" max="1803" width="3.28515625" style="22" customWidth="1"/>
    <col min="1804" max="1804" width="11.42578125" style="22"/>
    <col min="1805" max="1806" width="21" style="22" customWidth="1"/>
    <col min="1807" max="1808" width="3" style="22" customWidth="1"/>
    <col min="1809" max="1809" width="11.42578125" style="22"/>
    <col min="1810" max="1811" width="22.140625" style="22" customWidth="1"/>
    <col min="1812" max="2048" width="11.42578125" style="22"/>
    <col min="2049" max="2049" width="3.7109375" style="22" customWidth="1"/>
    <col min="2050" max="2050" width="11.42578125" style="22"/>
    <col min="2051" max="2052" width="20.42578125" style="22" customWidth="1"/>
    <col min="2053" max="2054" width="3.28515625" style="22" customWidth="1"/>
    <col min="2055" max="2055" width="11.42578125" style="22"/>
    <col min="2056" max="2057" width="19.85546875" style="22" customWidth="1"/>
    <col min="2058" max="2059" width="3.28515625" style="22" customWidth="1"/>
    <col min="2060" max="2060" width="11.42578125" style="22"/>
    <col min="2061" max="2062" width="21" style="22" customWidth="1"/>
    <col min="2063" max="2064" width="3" style="22" customWidth="1"/>
    <col min="2065" max="2065" width="11.42578125" style="22"/>
    <col min="2066" max="2067" width="22.140625" style="22" customWidth="1"/>
    <col min="2068" max="2304" width="11.42578125" style="22"/>
    <col min="2305" max="2305" width="3.7109375" style="22" customWidth="1"/>
    <col min="2306" max="2306" width="11.42578125" style="22"/>
    <col min="2307" max="2308" width="20.42578125" style="22" customWidth="1"/>
    <col min="2309" max="2310" width="3.28515625" style="22" customWidth="1"/>
    <col min="2311" max="2311" width="11.42578125" style="22"/>
    <col min="2312" max="2313" width="19.85546875" style="22" customWidth="1"/>
    <col min="2314" max="2315" width="3.28515625" style="22" customWidth="1"/>
    <col min="2316" max="2316" width="11.42578125" style="22"/>
    <col min="2317" max="2318" width="21" style="22" customWidth="1"/>
    <col min="2319" max="2320" width="3" style="22" customWidth="1"/>
    <col min="2321" max="2321" width="11.42578125" style="22"/>
    <col min="2322" max="2323" width="22.140625" style="22" customWidth="1"/>
    <col min="2324" max="2560" width="11.42578125" style="22"/>
    <col min="2561" max="2561" width="3.7109375" style="22" customWidth="1"/>
    <col min="2562" max="2562" width="11.42578125" style="22"/>
    <col min="2563" max="2564" width="20.42578125" style="22" customWidth="1"/>
    <col min="2565" max="2566" width="3.28515625" style="22" customWidth="1"/>
    <col min="2567" max="2567" width="11.42578125" style="22"/>
    <col min="2568" max="2569" width="19.85546875" style="22" customWidth="1"/>
    <col min="2570" max="2571" width="3.28515625" style="22" customWidth="1"/>
    <col min="2572" max="2572" width="11.42578125" style="22"/>
    <col min="2573" max="2574" width="21" style="22" customWidth="1"/>
    <col min="2575" max="2576" width="3" style="22" customWidth="1"/>
    <col min="2577" max="2577" width="11.42578125" style="22"/>
    <col min="2578" max="2579" width="22.140625" style="22" customWidth="1"/>
    <col min="2580" max="2816" width="11.42578125" style="22"/>
    <col min="2817" max="2817" width="3.7109375" style="22" customWidth="1"/>
    <col min="2818" max="2818" width="11.42578125" style="22"/>
    <col min="2819" max="2820" width="20.42578125" style="22" customWidth="1"/>
    <col min="2821" max="2822" width="3.28515625" style="22" customWidth="1"/>
    <col min="2823" max="2823" width="11.42578125" style="22"/>
    <col min="2824" max="2825" width="19.85546875" style="22" customWidth="1"/>
    <col min="2826" max="2827" width="3.28515625" style="22" customWidth="1"/>
    <col min="2828" max="2828" width="11.42578125" style="22"/>
    <col min="2829" max="2830" width="21" style="22" customWidth="1"/>
    <col min="2831" max="2832" width="3" style="22" customWidth="1"/>
    <col min="2833" max="2833" width="11.42578125" style="22"/>
    <col min="2834" max="2835" width="22.140625" style="22" customWidth="1"/>
    <col min="2836" max="3072" width="11.42578125" style="22"/>
    <col min="3073" max="3073" width="3.7109375" style="22" customWidth="1"/>
    <col min="3074" max="3074" width="11.42578125" style="22"/>
    <col min="3075" max="3076" width="20.42578125" style="22" customWidth="1"/>
    <col min="3077" max="3078" width="3.28515625" style="22" customWidth="1"/>
    <col min="3079" max="3079" width="11.42578125" style="22"/>
    <col min="3080" max="3081" width="19.85546875" style="22" customWidth="1"/>
    <col min="3082" max="3083" width="3.28515625" style="22" customWidth="1"/>
    <col min="3084" max="3084" width="11.42578125" style="22"/>
    <col min="3085" max="3086" width="21" style="22" customWidth="1"/>
    <col min="3087" max="3088" width="3" style="22" customWidth="1"/>
    <col min="3089" max="3089" width="11.42578125" style="22"/>
    <col min="3090" max="3091" width="22.140625" style="22" customWidth="1"/>
    <col min="3092" max="3328" width="11.42578125" style="22"/>
    <col min="3329" max="3329" width="3.7109375" style="22" customWidth="1"/>
    <col min="3330" max="3330" width="11.42578125" style="22"/>
    <col min="3331" max="3332" width="20.42578125" style="22" customWidth="1"/>
    <col min="3333" max="3334" width="3.28515625" style="22" customWidth="1"/>
    <col min="3335" max="3335" width="11.42578125" style="22"/>
    <col min="3336" max="3337" width="19.85546875" style="22" customWidth="1"/>
    <col min="3338" max="3339" width="3.28515625" style="22" customWidth="1"/>
    <col min="3340" max="3340" width="11.42578125" style="22"/>
    <col min="3341" max="3342" width="21" style="22" customWidth="1"/>
    <col min="3343" max="3344" width="3" style="22" customWidth="1"/>
    <col min="3345" max="3345" width="11.42578125" style="22"/>
    <col min="3346" max="3347" width="22.140625" style="22" customWidth="1"/>
    <col min="3348" max="3584" width="11.42578125" style="22"/>
    <col min="3585" max="3585" width="3.7109375" style="22" customWidth="1"/>
    <col min="3586" max="3586" width="11.42578125" style="22"/>
    <col min="3587" max="3588" width="20.42578125" style="22" customWidth="1"/>
    <col min="3589" max="3590" width="3.28515625" style="22" customWidth="1"/>
    <col min="3591" max="3591" width="11.42578125" style="22"/>
    <col min="3592" max="3593" width="19.85546875" style="22" customWidth="1"/>
    <col min="3594" max="3595" width="3.28515625" style="22" customWidth="1"/>
    <col min="3596" max="3596" width="11.42578125" style="22"/>
    <col min="3597" max="3598" width="21" style="22" customWidth="1"/>
    <col min="3599" max="3600" width="3" style="22" customWidth="1"/>
    <col min="3601" max="3601" width="11.42578125" style="22"/>
    <col min="3602" max="3603" width="22.140625" style="22" customWidth="1"/>
    <col min="3604" max="3840" width="11.42578125" style="22"/>
    <col min="3841" max="3841" width="3.7109375" style="22" customWidth="1"/>
    <col min="3842" max="3842" width="11.42578125" style="22"/>
    <col min="3843" max="3844" width="20.42578125" style="22" customWidth="1"/>
    <col min="3845" max="3846" width="3.28515625" style="22" customWidth="1"/>
    <col min="3847" max="3847" width="11.42578125" style="22"/>
    <col min="3848" max="3849" width="19.85546875" style="22" customWidth="1"/>
    <col min="3850" max="3851" width="3.28515625" style="22" customWidth="1"/>
    <col min="3852" max="3852" width="11.42578125" style="22"/>
    <col min="3853" max="3854" width="21" style="22" customWidth="1"/>
    <col min="3855" max="3856" width="3" style="22" customWidth="1"/>
    <col min="3857" max="3857" width="11.42578125" style="22"/>
    <col min="3858" max="3859" width="22.140625" style="22" customWidth="1"/>
    <col min="3860" max="4096" width="11.42578125" style="22"/>
    <col min="4097" max="4097" width="3.7109375" style="22" customWidth="1"/>
    <col min="4098" max="4098" width="11.42578125" style="22"/>
    <col min="4099" max="4100" width="20.42578125" style="22" customWidth="1"/>
    <col min="4101" max="4102" width="3.28515625" style="22" customWidth="1"/>
    <col min="4103" max="4103" width="11.42578125" style="22"/>
    <col min="4104" max="4105" width="19.85546875" style="22" customWidth="1"/>
    <col min="4106" max="4107" width="3.28515625" style="22" customWidth="1"/>
    <col min="4108" max="4108" width="11.42578125" style="22"/>
    <col min="4109" max="4110" width="21" style="22" customWidth="1"/>
    <col min="4111" max="4112" width="3" style="22" customWidth="1"/>
    <col min="4113" max="4113" width="11.42578125" style="22"/>
    <col min="4114" max="4115" width="22.140625" style="22" customWidth="1"/>
    <col min="4116" max="4352" width="11.42578125" style="22"/>
    <col min="4353" max="4353" width="3.7109375" style="22" customWidth="1"/>
    <col min="4354" max="4354" width="11.42578125" style="22"/>
    <col min="4355" max="4356" width="20.42578125" style="22" customWidth="1"/>
    <col min="4357" max="4358" width="3.28515625" style="22" customWidth="1"/>
    <col min="4359" max="4359" width="11.42578125" style="22"/>
    <col min="4360" max="4361" width="19.85546875" style="22" customWidth="1"/>
    <col min="4362" max="4363" width="3.28515625" style="22" customWidth="1"/>
    <col min="4364" max="4364" width="11.42578125" style="22"/>
    <col min="4365" max="4366" width="21" style="22" customWidth="1"/>
    <col min="4367" max="4368" width="3" style="22" customWidth="1"/>
    <col min="4369" max="4369" width="11.42578125" style="22"/>
    <col min="4370" max="4371" width="22.140625" style="22" customWidth="1"/>
    <col min="4372" max="4608" width="11.42578125" style="22"/>
    <col min="4609" max="4609" width="3.7109375" style="22" customWidth="1"/>
    <col min="4610" max="4610" width="11.42578125" style="22"/>
    <col min="4611" max="4612" width="20.42578125" style="22" customWidth="1"/>
    <col min="4613" max="4614" width="3.28515625" style="22" customWidth="1"/>
    <col min="4615" max="4615" width="11.42578125" style="22"/>
    <col min="4616" max="4617" width="19.85546875" style="22" customWidth="1"/>
    <col min="4618" max="4619" width="3.28515625" style="22" customWidth="1"/>
    <col min="4620" max="4620" width="11.42578125" style="22"/>
    <col min="4621" max="4622" width="21" style="22" customWidth="1"/>
    <col min="4623" max="4624" width="3" style="22" customWidth="1"/>
    <col min="4625" max="4625" width="11.42578125" style="22"/>
    <col min="4626" max="4627" width="22.140625" style="22" customWidth="1"/>
    <col min="4628" max="4864" width="11.42578125" style="22"/>
    <col min="4865" max="4865" width="3.7109375" style="22" customWidth="1"/>
    <col min="4866" max="4866" width="11.42578125" style="22"/>
    <col min="4867" max="4868" width="20.42578125" style="22" customWidth="1"/>
    <col min="4869" max="4870" width="3.28515625" style="22" customWidth="1"/>
    <col min="4871" max="4871" width="11.42578125" style="22"/>
    <col min="4872" max="4873" width="19.85546875" style="22" customWidth="1"/>
    <col min="4874" max="4875" width="3.28515625" style="22" customWidth="1"/>
    <col min="4876" max="4876" width="11.42578125" style="22"/>
    <col min="4877" max="4878" width="21" style="22" customWidth="1"/>
    <col min="4879" max="4880" width="3" style="22" customWidth="1"/>
    <col min="4881" max="4881" width="11.42578125" style="22"/>
    <col min="4882" max="4883" width="22.140625" style="22" customWidth="1"/>
    <col min="4884" max="5120" width="11.42578125" style="22"/>
    <col min="5121" max="5121" width="3.7109375" style="22" customWidth="1"/>
    <col min="5122" max="5122" width="11.42578125" style="22"/>
    <col min="5123" max="5124" width="20.42578125" style="22" customWidth="1"/>
    <col min="5125" max="5126" width="3.28515625" style="22" customWidth="1"/>
    <col min="5127" max="5127" width="11.42578125" style="22"/>
    <col min="5128" max="5129" width="19.85546875" style="22" customWidth="1"/>
    <col min="5130" max="5131" width="3.28515625" style="22" customWidth="1"/>
    <col min="5132" max="5132" width="11.42578125" style="22"/>
    <col min="5133" max="5134" width="21" style="22" customWidth="1"/>
    <col min="5135" max="5136" width="3" style="22" customWidth="1"/>
    <col min="5137" max="5137" width="11.42578125" style="22"/>
    <col min="5138" max="5139" width="22.140625" style="22" customWidth="1"/>
    <col min="5140" max="5376" width="11.42578125" style="22"/>
    <col min="5377" max="5377" width="3.7109375" style="22" customWidth="1"/>
    <col min="5378" max="5378" width="11.42578125" style="22"/>
    <col min="5379" max="5380" width="20.42578125" style="22" customWidth="1"/>
    <col min="5381" max="5382" width="3.28515625" style="22" customWidth="1"/>
    <col min="5383" max="5383" width="11.42578125" style="22"/>
    <col min="5384" max="5385" width="19.85546875" style="22" customWidth="1"/>
    <col min="5386" max="5387" width="3.28515625" style="22" customWidth="1"/>
    <col min="5388" max="5388" width="11.42578125" style="22"/>
    <col min="5389" max="5390" width="21" style="22" customWidth="1"/>
    <col min="5391" max="5392" width="3" style="22" customWidth="1"/>
    <col min="5393" max="5393" width="11.42578125" style="22"/>
    <col min="5394" max="5395" width="22.140625" style="22" customWidth="1"/>
    <col min="5396" max="5632" width="11.42578125" style="22"/>
    <col min="5633" max="5633" width="3.7109375" style="22" customWidth="1"/>
    <col min="5634" max="5634" width="11.42578125" style="22"/>
    <col min="5635" max="5636" width="20.42578125" style="22" customWidth="1"/>
    <col min="5637" max="5638" width="3.28515625" style="22" customWidth="1"/>
    <col min="5639" max="5639" width="11.42578125" style="22"/>
    <col min="5640" max="5641" width="19.85546875" style="22" customWidth="1"/>
    <col min="5642" max="5643" width="3.28515625" style="22" customWidth="1"/>
    <col min="5644" max="5644" width="11.42578125" style="22"/>
    <col min="5645" max="5646" width="21" style="22" customWidth="1"/>
    <col min="5647" max="5648" width="3" style="22" customWidth="1"/>
    <col min="5649" max="5649" width="11.42578125" style="22"/>
    <col min="5650" max="5651" width="22.140625" style="22" customWidth="1"/>
    <col min="5652" max="5888" width="11.42578125" style="22"/>
    <col min="5889" max="5889" width="3.7109375" style="22" customWidth="1"/>
    <col min="5890" max="5890" width="11.42578125" style="22"/>
    <col min="5891" max="5892" width="20.42578125" style="22" customWidth="1"/>
    <col min="5893" max="5894" width="3.28515625" style="22" customWidth="1"/>
    <col min="5895" max="5895" width="11.42578125" style="22"/>
    <col min="5896" max="5897" width="19.85546875" style="22" customWidth="1"/>
    <col min="5898" max="5899" width="3.28515625" style="22" customWidth="1"/>
    <col min="5900" max="5900" width="11.42578125" style="22"/>
    <col min="5901" max="5902" width="21" style="22" customWidth="1"/>
    <col min="5903" max="5904" width="3" style="22" customWidth="1"/>
    <col min="5905" max="5905" width="11.42578125" style="22"/>
    <col min="5906" max="5907" width="22.140625" style="22" customWidth="1"/>
    <col min="5908" max="6144" width="11.42578125" style="22"/>
    <col min="6145" max="6145" width="3.7109375" style="22" customWidth="1"/>
    <col min="6146" max="6146" width="11.42578125" style="22"/>
    <col min="6147" max="6148" width="20.42578125" style="22" customWidth="1"/>
    <col min="6149" max="6150" width="3.28515625" style="22" customWidth="1"/>
    <col min="6151" max="6151" width="11.42578125" style="22"/>
    <col min="6152" max="6153" width="19.85546875" style="22" customWidth="1"/>
    <col min="6154" max="6155" width="3.28515625" style="22" customWidth="1"/>
    <col min="6156" max="6156" width="11.42578125" style="22"/>
    <col min="6157" max="6158" width="21" style="22" customWidth="1"/>
    <col min="6159" max="6160" width="3" style="22" customWidth="1"/>
    <col min="6161" max="6161" width="11.42578125" style="22"/>
    <col min="6162" max="6163" width="22.140625" style="22" customWidth="1"/>
    <col min="6164" max="6400" width="11.42578125" style="22"/>
    <col min="6401" max="6401" width="3.7109375" style="22" customWidth="1"/>
    <col min="6402" max="6402" width="11.42578125" style="22"/>
    <col min="6403" max="6404" width="20.42578125" style="22" customWidth="1"/>
    <col min="6405" max="6406" width="3.28515625" style="22" customWidth="1"/>
    <col min="6407" max="6407" width="11.42578125" style="22"/>
    <col min="6408" max="6409" width="19.85546875" style="22" customWidth="1"/>
    <col min="6410" max="6411" width="3.28515625" style="22" customWidth="1"/>
    <col min="6412" max="6412" width="11.42578125" style="22"/>
    <col min="6413" max="6414" width="21" style="22" customWidth="1"/>
    <col min="6415" max="6416" width="3" style="22" customWidth="1"/>
    <col min="6417" max="6417" width="11.42578125" style="22"/>
    <col min="6418" max="6419" width="22.140625" style="22" customWidth="1"/>
    <col min="6420" max="6656" width="11.42578125" style="22"/>
    <col min="6657" max="6657" width="3.7109375" style="22" customWidth="1"/>
    <col min="6658" max="6658" width="11.42578125" style="22"/>
    <col min="6659" max="6660" width="20.42578125" style="22" customWidth="1"/>
    <col min="6661" max="6662" width="3.28515625" style="22" customWidth="1"/>
    <col min="6663" max="6663" width="11.42578125" style="22"/>
    <col min="6664" max="6665" width="19.85546875" style="22" customWidth="1"/>
    <col min="6666" max="6667" width="3.28515625" style="22" customWidth="1"/>
    <col min="6668" max="6668" width="11.42578125" style="22"/>
    <col min="6669" max="6670" width="21" style="22" customWidth="1"/>
    <col min="6671" max="6672" width="3" style="22" customWidth="1"/>
    <col min="6673" max="6673" width="11.42578125" style="22"/>
    <col min="6674" max="6675" width="22.140625" style="22" customWidth="1"/>
    <col min="6676" max="6912" width="11.42578125" style="22"/>
    <col min="6913" max="6913" width="3.7109375" style="22" customWidth="1"/>
    <col min="6914" max="6914" width="11.42578125" style="22"/>
    <col min="6915" max="6916" width="20.42578125" style="22" customWidth="1"/>
    <col min="6917" max="6918" width="3.28515625" style="22" customWidth="1"/>
    <col min="6919" max="6919" width="11.42578125" style="22"/>
    <col min="6920" max="6921" width="19.85546875" style="22" customWidth="1"/>
    <col min="6922" max="6923" width="3.28515625" style="22" customWidth="1"/>
    <col min="6924" max="6924" width="11.42578125" style="22"/>
    <col min="6925" max="6926" width="21" style="22" customWidth="1"/>
    <col min="6927" max="6928" width="3" style="22" customWidth="1"/>
    <col min="6929" max="6929" width="11.42578125" style="22"/>
    <col min="6930" max="6931" width="22.140625" style="22" customWidth="1"/>
    <col min="6932" max="7168" width="11.42578125" style="22"/>
    <col min="7169" max="7169" width="3.7109375" style="22" customWidth="1"/>
    <col min="7170" max="7170" width="11.42578125" style="22"/>
    <col min="7171" max="7172" width="20.42578125" style="22" customWidth="1"/>
    <col min="7173" max="7174" width="3.28515625" style="22" customWidth="1"/>
    <col min="7175" max="7175" width="11.42578125" style="22"/>
    <col min="7176" max="7177" width="19.85546875" style="22" customWidth="1"/>
    <col min="7178" max="7179" width="3.28515625" style="22" customWidth="1"/>
    <col min="7180" max="7180" width="11.42578125" style="22"/>
    <col min="7181" max="7182" width="21" style="22" customWidth="1"/>
    <col min="7183" max="7184" width="3" style="22" customWidth="1"/>
    <col min="7185" max="7185" width="11.42578125" style="22"/>
    <col min="7186" max="7187" width="22.140625" style="22" customWidth="1"/>
    <col min="7188" max="7424" width="11.42578125" style="22"/>
    <col min="7425" max="7425" width="3.7109375" style="22" customWidth="1"/>
    <col min="7426" max="7426" width="11.42578125" style="22"/>
    <col min="7427" max="7428" width="20.42578125" style="22" customWidth="1"/>
    <col min="7429" max="7430" width="3.28515625" style="22" customWidth="1"/>
    <col min="7431" max="7431" width="11.42578125" style="22"/>
    <col min="7432" max="7433" width="19.85546875" style="22" customWidth="1"/>
    <col min="7434" max="7435" width="3.28515625" style="22" customWidth="1"/>
    <col min="7436" max="7436" width="11.42578125" style="22"/>
    <col min="7437" max="7438" width="21" style="22" customWidth="1"/>
    <col min="7439" max="7440" width="3" style="22" customWidth="1"/>
    <col min="7441" max="7441" width="11.42578125" style="22"/>
    <col min="7442" max="7443" width="22.140625" style="22" customWidth="1"/>
    <col min="7444" max="7680" width="11.42578125" style="22"/>
    <col min="7681" max="7681" width="3.7109375" style="22" customWidth="1"/>
    <col min="7682" max="7682" width="11.42578125" style="22"/>
    <col min="7683" max="7684" width="20.42578125" style="22" customWidth="1"/>
    <col min="7685" max="7686" width="3.28515625" style="22" customWidth="1"/>
    <col min="7687" max="7687" width="11.42578125" style="22"/>
    <col min="7688" max="7689" width="19.85546875" style="22" customWidth="1"/>
    <col min="7690" max="7691" width="3.28515625" style="22" customWidth="1"/>
    <col min="7692" max="7692" width="11.42578125" style="22"/>
    <col min="7693" max="7694" width="21" style="22" customWidth="1"/>
    <col min="7695" max="7696" width="3" style="22" customWidth="1"/>
    <col min="7697" max="7697" width="11.42578125" style="22"/>
    <col min="7698" max="7699" width="22.140625" style="22" customWidth="1"/>
    <col min="7700" max="7936" width="11.42578125" style="22"/>
    <col min="7937" max="7937" width="3.7109375" style="22" customWidth="1"/>
    <col min="7938" max="7938" width="11.42578125" style="22"/>
    <col min="7939" max="7940" width="20.42578125" style="22" customWidth="1"/>
    <col min="7941" max="7942" width="3.28515625" style="22" customWidth="1"/>
    <col min="7943" max="7943" width="11.42578125" style="22"/>
    <col min="7944" max="7945" width="19.85546875" style="22" customWidth="1"/>
    <col min="7946" max="7947" width="3.28515625" style="22" customWidth="1"/>
    <col min="7948" max="7948" width="11.42578125" style="22"/>
    <col min="7949" max="7950" width="21" style="22" customWidth="1"/>
    <col min="7951" max="7952" width="3" style="22" customWidth="1"/>
    <col min="7953" max="7953" width="11.42578125" style="22"/>
    <col min="7954" max="7955" width="22.140625" style="22" customWidth="1"/>
    <col min="7956" max="8192" width="11.42578125" style="22"/>
    <col min="8193" max="8193" width="3.7109375" style="22" customWidth="1"/>
    <col min="8194" max="8194" width="11.42578125" style="22"/>
    <col min="8195" max="8196" width="20.42578125" style="22" customWidth="1"/>
    <col min="8197" max="8198" width="3.28515625" style="22" customWidth="1"/>
    <col min="8199" max="8199" width="11.42578125" style="22"/>
    <col min="8200" max="8201" width="19.85546875" style="22" customWidth="1"/>
    <col min="8202" max="8203" width="3.28515625" style="22" customWidth="1"/>
    <col min="8204" max="8204" width="11.42578125" style="22"/>
    <col min="8205" max="8206" width="21" style="22" customWidth="1"/>
    <col min="8207" max="8208" width="3" style="22" customWidth="1"/>
    <col min="8209" max="8209" width="11.42578125" style="22"/>
    <col min="8210" max="8211" width="22.140625" style="22" customWidth="1"/>
    <col min="8212" max="8448" width="11.42578125" style="22"/>
    <col min="8449" max="8449" width="3.7109375" style="22" customWidth="1"/>
    <col min="8450" max="8450" width="11.42578125" style="22"/>
    <col min="8451" max="8452" width="20.42578125" style="22" customWidth="1"/>
    <col min="8453" max="8454" width="3.28515625" style="22" customWidth="1"/>
    <col min="8455" max="8455" width="11.42578125" style="22"/>
    <col min="8456" max="8457" width="19.85546875" style="22" customWidth="1"/>
    <col min="8458" max="8459" width="3.28515625" style="22" customWidth="1"/>
    <col min="8460" max="8460" width="11.42578125" style="22"/>
    <col min="8461" max="8462" width="21" style="22" customWidth="1"/>
    <col min="8463" max="8464" width="3" style="22" customWidth="1"/>
    <col min="8465" max="8465" width="11.42578125" style="22"/>
    <col min="8466" max="8467" width="22.140625" style="22" customWidth="1"/>
    <col min="8468" max="8704" width="11.42578125" style="22"/>
    <col min="8705" max="8705" width="3.7109375" style="22" customWidth="1"/>
    <col min="8706" max="8706" width="11.42578125" style="22"/>
    <col min="8707" max="8708" width="20.42578125" style="22" customWidth="1"/>
    <col min="8709" max="8710" width="3.28515625" style="22" customWidth="1"/>
    <col min="8711" max="8711" width="11.42578125" style="22"/>
    <col min="8712" max="8713" width="19.85546875" style="22" customWidth="1"/>
    <col min="8714" max="8715" width="3.28515625" style="22" customWidth="1"/>
    <col min="8716" max="8716" width="11.42578125" style="22"/>
    <col min="8717" max="8718" width="21" style="22" customWidth="1"/>
    <col min="8719" max="8720" width="3" style="22" customWidth="1"/>
    <col min="8721" max="8721" width="11.42578125" style="22"/>
    <col min="8722" max="8723" width="22.140625" style="22" customWidth="1"/>
    <col min="8724" max="8960" width="11.42578125" style="22"/>
    <col min="8961" max="8961" width="3.7109375" style="22" customWidth="1"/>
    <col min="8962" max="8962" width="11.42578125" style="22"/>
    <col min="8963" max="8964" width="20.42578125" style="22" customWidth="1"/>
    <col min="8965" max="8966" width="3.28515625" style="22" customWidth="1"/>
    <col min="8967" max="8967" width="11.42578125" style="22"/>
    <col min="8968" max="8969" width="19.85546875" style="22" customWidth="1"/>
    <col min="8970" max="8971" width="3.28515625" style="22" customWidth="1"/>
    <col min="8972" max="8972" width="11.42578125" style="22"/>
    <col min="8973" max="8974" width="21" style="22" customWidth="1"/>
    <col min="8975" max="8976" width="3" style="22" customWidth="1"/>
    <col min="8977" max="8977" width="11.42578125" style="22"/>
    <col min="8978" max="8979" width="22.140625" style="22" customWidth="1"/>
    <col min="8980" max="9216" width="11.42578125" style="22"/>
    <col min="9217" max="9217" width="3.7109375" style="22" customWidth="1"/>
    <col min="9218" max="9218" width="11.42578125" style="22"/>
    <col min="9219" max="9220" width="20.42578125" style="22" customWidth="1"/>
    <col min="9221" max="9222" width="3.28515625" style="22" customWidth="1"/>
    <col min="9223" max="9223" width="11.42578125" style="22"/>
    <col min="9224" max="9225" width="19.85546875" style="22" customWidth="1"/>
    <col min="9226" max="9227" width="3.28515625" style="22" customWidth="1"/>
    <col min="9228" max="9228" width="11.42578125" style="22"/>
    <col min="9229" max="9230" width="21" style="22" customWidth="1"/>
    <col min="9231" max="9232" width="3" style="22" customWidth="1"/>
    <col min="9233" max="9233" width="11.42578125" style="22"/>
    <col min="9234" max="9235" width="22.140625" style="22" customWidth="1"/>
    <col min="9236" max="9472" width="11.42578125" style="22"/>
    <col min="9473" max="9473" width="3.7109375" style="22" customWidth="1"/>
    <col min="9474" max="9474" width="11.42578125" style="22"/>
    <col min="9475" max="9476" width="20.42578125" style="22" customWidth="1"/>
    <col min="9477" max="9478" width="3.28515625" style="22" customWidth="1"/>
    <col min="9479" max="9479" width="11.42578125" style="22"/>
    <col min="9480" max="9481" width="19.85546875" style="22" customWidth="1"/>
    <col min="9482" max="9483" width="3.28515625" style="22" customWidth="1"/>
    <col min="9484" max="9484" width="11.42578125" style="22"/>
    <col min="9485" max="9486" width="21" style="22" customWidth="1"/>
    <col min="9487" max="9488" width="3" style="22" customWidth="1"/>
    <col min="9489" max="9489" width="11.42578125" style="22"/>
    <col min="9490" max="9491" width="22.140625" style="22" customWidth="1"/>
    <col min="9492" max="9728" width="11.42578125" style="22"/>
    <col min="9729" max="9729" width="3.7109375" style="22" customWidth="1"/>
    <col min="9730" max="9730" width="11.42578125" style="22"/>
    <col min="9731" max="9732" width="20.42578125" style="22" customWidth="1"/>
    <col min="9733" max="9734" width="3.28515625" style="22" customWidth="1"/>
    <col min="9735" max="9735" width="11.42578125" style="22"/>
    <col min="9736" max="9737" width="19.85546875" style="22" customWidth="1"/>
    <col min="9738" max="9739" width="3.28515625" style="22" customWidth="1"/>
    <col min="9740" max="9740" width="11.42578125" style="22"/>
    <col min="9741" max="9742" width="21" style="22" customWidth="1"/>
    <col min="9743" max="9744" width="3" style="22" customWidth="1"/>
    <col min="9745" max="9745" width="11.42578125" style="22"/>
    <col min="9746" max="9747" width="22.140625" style="22" customWidth="1"/>
    <col min="9748" max="9984" width="11.42578125" style="22"/>
    <col min="9985" max="9985" width="3.7109375" style="22" customWidth="1"/>
    <col min="9986" max="9986" width="11.42578125" style="22"/>
    <col min="9987" max="9988" width="20.42578125" style="22" customWidth="1"/>
    <col min="9989" max="9990" width="3.28515625" style="22" customWidth="1"/>
    <col min="9991" max="9991" width="11.42578125" style="22"/>
    <col min="9992" max="9993" width="19.85546875" style="22" customWidth="1"/>
    <col min="9994" max="9995" width="3.28515625" style="22" customWidth="1"/>
    <col min="9996" max="9996" width="11.42578125" style="22"/>
    <col min="9997" max="9998" width="21" style="22" customWidth="1"/>
    <col min="9999" max="10000" width="3" style="22" customWidth="1"/>
    <col min="10001" max="10001" width="11.42578125" style="22"/>
    <col min="10002" max="10003" width="22.140625" style="22" customWidth="1"/>
    <col min="10004" max="10240" width="11.42578125" style="22"/>
    <col min="10241" max="10241" width="3.7109375" style="22" customWidth="1"/>
    <col min="10242" max="10242" width="11.42578125" style="22"/>
    <col min="10243" max="10244" width="20.42578125" style="22" customWidth="1"/>
    <col min="10245" max="10246" width="3.28515625" style="22" customWidth="1"/>
    <col min="10247" max="10247" width="11.42578125" style="22"/>
    <col min="10248" max="10249" width="19.85546875" style="22" customWidth="1"/>
    <col min="10250" max="10251" width="3.28515625" style="22" customWidth="1"/>
    <col min="10252" max="10252" width="11.42578125" style="22"/>
    <col min="10253" max="10254" width="21" style="22" customWidth="1"/>
    <col min="10255" max="10256" width="3" style="22" customWidth="1"/>
    <col min="10257" max="10257" width="11.42578125" style="22"/>
    <col min="10258" max="10259" width="22.140625" style="22" customWidth="1"/>
    <col min="10260" max="10496" width="11.42578125" style="22"/>
    <col min="10497" max="10497" width="3.7109375" style="22" customWidth="1"/>
    <col min="10498" max="10498" width="11.42578125" style="22"/>
    <col min="10499" max="10500" width="20.42578125" style="22" customWidth="1"/>
    <col min="10501" max="10502" width="3.28515625" style="22" customWidth="1"/>
    <col min="10503" max="10503" width="11.42578125" style="22"/>
    <col min="10504" max="10505" width="19.85546875" style="22" customWidth="1"/>
    <col min="10506" max="10507" width="3.28515625" style="22" customWidth="1"/>
    <col min="10508" max="10508" width="11.42578125" style="22"/>
    <col min="10509" max="10510" width="21" style="22" customWidth="1"/>
    <col min="10511" max="10512" width="3" style="22" customWidth="1"/>
    <col min="10513" max="10513" width="11.42578125" style="22"/>
    <col min="10514" max="10515" width="22.140625" style="22" customWidth="1"/>
    <col min="10516" max="10752" width="11.42578125" style="22"/>
    <col min="10753" max="10753" width="3.7109375" style="22" customWidth="1"/>
    <col min="10754" max="10754" width="11.42578125" style="22"/>
    <col min="10755" max="10756" width="20.42578125" style="22" customWidth="1"/>
    <col min="10757" max="10758" width="3.28515625" style="22" customWidth="1"/>
    <col min="10759" max="10759" width="11.42578125" style="22"/>
    <col min="10760" max="10761" width="19.85546875" style="22" customWidth="1"/>
    <col min="10762" max="10763" width="3.28515625" style="22" customWidth="1"/>
    <col min="10764" max="10764" width="11.42578125" style="22"/>
    <col min="10765" max="10766" width="21" style="22" customWidth="1"/>
    <col min="10767" max="10768" width="3" style="22" customWidth="1"/>
    <col min="10769" max="10769" width="11.42578125" style="22"/>
    <col min="10770" max="10771" width="22.140625" style="22" customWidth="1"/>
    <col min="10772" max="11008" width="11.42578125" style="22"/>
    <col min="11009" max="11009" width="3.7109375" style="22" customWidth="1"/>
    <col min="11010" max="11010" width="11.42578125" style="22"/>
    <col min="11011" max="11012" width="20.42578125" style="22" customWidth="1"/>
    <col min="11013" max="11014" width="3.28515625" style="22" customWidth="1"/>
    <col min="11015" max="11015" width="11.42578125" style="22"/>
    <col min="11016" max="11017" width="19.85546875" style="22" customWidth="1"/>
    <col min="11018" max="11019" width="3.28515625" style="22" customWidth="1"/>
    <col min="11020" max="11020" width="11.42578125" style="22"/>
    <col min="11021" max="11022" width="21" style="22" customWidth="1"/>
    <col min="11023" max="11024" width="3" style="22" customWidth="1"/>
    <col min="11025" max="11025" width="11.42578125" style="22"/>
    <col min="11026" max="11027" width="22.140625" style="22" customWidth="1"/>
    <col min="11028" max="11264" width="11.42578125" style="22"/>
    <col min="11265" max="11265" width="3.7109375" style="22" customWidth="1"/>
    <col min="11266" max="11266" width="11.42578125" style="22"/>
    <col min="11267" max="11268" width="20.42578125" style="22" customWidth="1"/>
    <col min="11269" max="11270" width="3.28515625" style="22" customWidth="1"/>
    <col min="11271" max="11271" width="11.42578125" style="22"/>
    <col min="11272" max="11273" width="19.85546875" style="22" customWidth="1"/>
    <col min="11274" max="11275" width="3.28515625" style="22" customWidth="1"/>
    <col min="11276" max="11276" width="11.42578125" style="22"/>
    <col min="11277" max="11278" width="21" style="22" customWidth="1"/>
    <col min="11279" max="11280" width="3" style="22" customWidth="1"/>
    <col min="11281" max="11281" width="11.42578125" style="22"/>
    <col min="11282" max="11283" width="22.140625" style="22" customWidth="1"/>
    <col min="11284" max="11520" width="11.42578125" style="22"/>
    <col min="11521" max="11521" width="3.7109375" style="22" customWidth="1"/>
    <col min="11522" max="11522" width="11.42578125" style="22"/>
    <col min="11523" max="11524" width="20.42578125" style="22" customWidth="1"/>
    <col min="11525" max="11526" width="3.28515625" style="22" customWidth="1"/>
    <col min="11527" max="11527" width="11.42578125" style="22"/>
    <col min="11528" max="11529" width="19.85546875" style="22" customWidth="1"/>
    <col min="11530" max="11531" width="3.28515625" style="22" customWidth="1"/>
    <col min="11532" max="11532" width="11.42578125" style="22"/>
    <col min="11533" max="11534" width="21" style="22" customWidth="1"/>
    <col min="11535" max="11536" width="3" style="22" customWidth="1"/>
    <col min="11537" max="11537" width="11.42578125" style="22"/>
    <col min="11538" max="11539" width="22.140625" style="22" customWidth="1"/>
    <col min="11540" max="11776" width="11.42578125" style="22"/>
    <col min="11777" max="11777" width="3.7109375" style="22" customWidth="1"/>
    <col min="11778" max="11778" width="11.42578125" style="22"/>
    <col min="11779" max="11780" width="20.42578125" style="22" customWidth="1"/>
    <col min="11781" max="11782" width="3.28515625" style="22" customWidth="1"/>
    <col min="11783" max="11783" width="11.42578125" style="22"/>
    <col min="11784" max="11785" width="19.85546875" style="22" customWidth="1"/>
    <col min="11786" max="11787" width="3.28515625" style="22" customWidth="1"/>
    <col min="11788" max="11788" width="11.42578125" style="22"/>
    <col min="11789" max="11790" width="21" style="22" customWidth="1"/>
    <col min="11791" max="11792" width="3" style="22" customWidth="1"/>
    <col min="11793" max="11793" width="11.42578125" style="22"/>
    <col min="11794" max="11795" width="22.140625" style="22" customWidth="1"/>
    <col min="11796" max="12032" width="11.42578125" style="22"/>
    <col min="12033" max="12033" width="3.7109375" style="22" customWidth="1"/>
    <col min="12034" max="12034" width="11.42578125" style="22"/>
    <col min="12035" max="12036" width="20.42578125" style="22" customWidth="1"/>
    <col min="12037" max="12038" width="3.28515625" style="22" customWidth="1"/>
    <col min="12039" max="12039" width="11.42578125" style="22"/>
    <col min="12040" max="12041" width="19.85546875" style="22" customWidth="1"/>
    <col min="12042" max="12043" width="3.28515625" style="22" customWidth="1"/>
    <col min="12044" max="12044" width="11.42578125" style="22"/>
    <col min="12045" max="12046" width="21" style="22" customWidth="1"/>
    <col min="12047" max="12048" width="3" style="22" customWidth="1"/>
    <col min="12049" max="12049" width="11.42578125" style="22"/>
    <col min="12050" max="12051" width="22.140625" style="22" customWidth="1"/>
    <col min="12052" max="12288" width="11.42578125" style="22"/>
    <col min="12289" max="12289" width="3.7109375" style="22" customWidth="1"/>
    <col min="12290" max="12290" width="11.42578125" style="22"/>
    <col min="12291" max="12292" width="20.42578125" style="22" customWidth="1"/>
    <col min="12293" max="12294" width="3.28515625" style="22" customWidth="1"/>
    <col min="12295" max="12295" width="11.42578125" style="22"/>
    <col min="12296" max="12297" width="19.85546875" style="22" customWidth="1"/>
    <col min="12298" max="12299" width="3.28515625" style="22" customWidth="1"/>
    <col min="12300" max="12300" width="11.42578125" style="22"/>
    <col min="12301" max="12302" width="21" style="22" customWidth="1"/>
    <col min="12303" max="12304" width="3" style="22" customWidth="1"/>
    <col min="12305" max="12305" width="11.42578125" style="22"/>
    <col min="12306" max="12307" width="22.140625" style="22" customWidth="1"/>
    <col min="12308" max="12544" width="11.42578125" style="22"/>
    <col min="12545" max="12545" width="3.7109375" style="22" customWidth="1"/>
    <col min="12546" max="12546" width="11.42578125" style="22"/>
    <col min="12547" max="12548" width="20.42578125" style="22" customWidth="1"/>
    <col min="12549" max="12550" width="3.28515625" style="22" customWidth="1"/>
    <col min="12551" max="12551" width="11.42578125" style="22"/>
    <col min="12552" max="12553" width="19.85546875" style="22" customWidth="1"/>
    <col min="12554" max="12555" width="3.28515625" style="22" customWidth="1"/>
    <col min="12556" max="12556" width="11.42578125" style="22"/>
    <col min="12557" max="12558" width="21" style="22" customWidth="1"/>
    <col min="12559" max="12560" width="3" style="22" customWidth="1"/>
    <col min="12561" max="12561" width="11.42578125" style="22"/>
    <col min="12562" max="12563" width="22.140625" style="22" customWidth="1"/>
    <col min="12564" max="12800" width="11.42578125" style="22"/>
    <col min="12801" max="12801" width="3.7109375" style="22" customWidth="1"/>
    <col min="12802" max="12802" width="11.42578125" style="22"/>
    <col min="12803" max="12804" width="20.42578125" style="22" customWidth="1"/>
    <col min="12805" max="12806" width="3.28515625" style="22" customWidth="1"/>
    <col min="12807" max="12807" width="11.42578125" style="22"/>
    <col min="12808" max="12809" width="19.85546875" style="22" customWidth="1"/>
    <col min="12810" max="12811" width="3.28515625" style="22" customWidth="1"/>
    <col min="12812" max="12812" width="11.42578125" style="22"/>
    <col min="12813" max="12814" width="21" style="22" customWidth="1"/>
    <col min="12815" max="12816" width="3" style="22" customWidth="1"/>
    <col min="12817" max="12817" width="11.42578125" style="22"/>
    <col min="12818" max="12819" width="22.140625" style="22" customWidth="1"/>
    <col min="12820" max="13056" width="11.42578125" style="22"/>
    <col min="13057" max="13057" width="3.7109375" style="22" customWidth="1"/>
    <col min="13058" max="13058" width="11.42578125" style="22"/>
    <col min="13059" max="13060" width="20.42578125" style="22" customWidth="1"/>
    <col min="13061" max="13062" width="3.28515625" style="22" customWidth="1"/>
    <col min="13063" max="13063" width="11.42578125" style="22"/>
    <col min="13064" max="13065" width="19.85546875" style="22" customWidth="1"/>
    <col min="13066" max="13067" width="3.28515625" style="22" customWidth="1"/>
    <col min="13068" max="13068" width="11.42578125" style="22"/>
    <col min="13069" max="13070" width="21" style="22" customWidth="1"/>
    <col min="13071" max="13072" width="3" style="22" customWidth="1"/>
    <col min="13073" max="13073" width="11.42578125" style="22"/>
    <col min="13074" max="13075" width="22.140625" style="22" customWidth="1"/>
    <col min="13076" max="13312" width="11.42578125" style="22"/>
    <col min="13313" max="13313" width="3.7109375" style="22" customWidth="1"/>
    <col min="13314" max="13314" width="11.42578125" style="22"/>
    <col min="13315" max="13316" width="20.42578125" style="22" customWidth="1"/>
    <col min="13317" max="13318" width="3.28515625" style="22" customWidth="1"/>
    <col min="13319" max="13319" width="11.42578125" style="22"/>
    <col min="13320" max="13321" width="19.85546875" style="22" customWidth="1"/>
    <col min="13322" max="13323" width="3.28515625" style="22" customWidth="1"/>
    <col min="13324" max="13324" width="11.42578125" style="22"/>
    <col min="13325" max="13326" width="21" style="22" customWidth="1"/>
    <col min="13327" max="13328" width="3" style="22" customWidth="1"/>
    <col min="13329" max="13329" width="11.42578125" style="22"/>
    <col min="13330" max="13331" width="22.140625" style="22" customWidth="1"/>
    <col min="13332" max="13568" width="11.42578125" style="22"/>
    <col min="13569" max="13569" width="3.7109375" style="22" customWidth="1"/>
    <col min="13570" max="13570" width="11.42578125" style="22"/>
    <col min="13571" max="13572" width="20.42578125" style="22" customWidth="1"/>
    <col min="13573" max="13574" width="3.28515625" style="22" customWidth="1"/>
    <col min="13575" max="13575" width="11.42578125" style="22"/>
    <col min="13576" max="13577" width="19.85546875" style="22" customWidth="1"/>
    <col min="13578" max="13579" width="3.28515625" style="22" customWidth="1"/>
    <col min="13580" max="13580" width="11.42578125" style="22"/>
    <col min="13581" max="13582" width="21" style="22" customWidth="1"/>
    <col min="13583" max="13584" width="3" style="22" customWidth="1"/>
    <col min="13585" max="13585" width="11.42578125" style="22"/>
    <col min="13586" max="13587" width="22.140625" style="22" customWidth="1"/>
    <col min="13588" max="13824" width="11.42578125" style="22"/>
    <col min="13825" max="13825" width="3.7109375" style="22" customWidth="1"/>
    <col min="13826" max="13826" width="11.42578125" style="22"/>
    <col min="13827" max="13828" width="20.42578125" style="22" customWidth="1"/>
    <col min="13829" max="13830" width="3.28515625" style="22" customWidth="1"/>
    <col min="13831" max="13831" width="11.42578125" style="22"/>
    <col min="13832" max="13833" width="19.85546875" style="22" customWidth="1"/>
    <col min="13834" max="13835" width="3.28515625" style="22" customWidth="1"/>
    <col min="13836" max="13836" width="11.42578125" style="22"/>
    <col min="13837" max="13838" width="21" style="22" customWidth="1"/>
    <col min="13839" max="13840" width="3" style="22" customWidth="1"/>
    <col min="13841" max="13841" width="11.42578125" style="22"/>
    <col min="13842" max="13843" width="22.140625" style="22" customWidth="1"/>
    <col min="13844" max="14080" width="11.42578125" style="22"/>
    <col min="14081" max="14081" width="3.7109375" style="22" customWidth="1"/>
    <col min="14082" max="14082" width="11.42578125" style="22"/>
    <col min="14083" max="14084" width="20.42578125" style="22" customWidth="1"/>
    <col min="14085" max="14086" width="3.28515625" style="22" customWidth="1"/>
    <col min="14087" max="14087" width="11.42578125" style="22"/>
    <col min="14088" max="14089" width="19.85546875" style="22" customWidth="1"/>
    <col min="14090" max="14091" width="3.28515625" style="22" customWidth="1"/>
    <col min="14092" max="14092" width="11.42578125" style="22"/>
    <col min="14093" max="14094" width="21" style="22" customWidth="1"/>
    <col min="14095" max="14096" width="3" style="22" customWidth="1"/>
    <col min="14097" max="14097" width="11.42578125" style="22"/>
    <col min="14098" max="14099" width="22.140625" style="22" customWidth="1"/>
    <col min="14100" max="14336" width="11.42578125" style="22"/>
    <col min="14337" max="14337" width="3.7109375" style="22" customWidth="1"/>
    <col min="14338" max="14338" width="11.42578125" style="22"/>
    <col min="14339" max="14340" width="20.42578125" style="22" customWidth="1"/>
    <col min="14341" max="14342" width="3.28515625" style="22" customWidth="1"/>
    <col min="14343" max="14343" width="11.42578125" style="22"/>
    <col min="14344" max="14345" width="19.85546875" style="22" customWidth="1"/>
    <col min="14346" max="14347" width="3.28515625" style="22" customWidth="1"/>
    <col min="14348" max="14348" width="11.42578125" style="22"/>
    <col min="14349" max="14350" width="21" style="22" customWidth="1"/>
    <col min="14351" max="14352" width="3" style="22" customWidth="1"/>
    <col min="14353" max="14353" width="11.42578125" style="22"/>
    <col min="14354" max="14355" width="22.140625" style="22" customWidth="1"/>
    <col min="14356" max="14592" width="11.42578125" style="22"/>
    <col min="14593" max="14593" width="3.7109375" style="22" customWidth="1"/>
    <col min="14594" max="14594" width="11.42578125" style="22"/>
    <col min="14595" max="14596" width="20.42578125" style="22" customWidth="1"/>
    <col min="14597" max="14598" width="3.28515625" style="22" customWidth="1"/>
    <col min="14599" max="14599" width="11.42578125" style="22"/>
    <col min="14600" max="14601" width="19.85546875" style="22" customWidth="1"/>
    <col min="14602" max="14603" width="3.28515625" style="22" customWidth="1"/>
    <col min="14604" max="14604" width="11.42578125" style="22"/>
    <col min="14605" max="14606" width="21" style="22" customWidth="1"/>
    <col min="14607" max="14608" width="3" style="22" customWidth="1"/>
    <col min="14609" max="14609" width="11.42578125" style="22"/>
    <col min="14610" max="14611" width="22.140625" style="22" customWidth="1"/>
    <col min="14612" max="14848" width="11.42578125" style="22"/>
    <col min="14849" max="14849" width="3.7109375" style="22" customWidth="1"/>
    <col min="14850" max="14850" width="11.42578125" style="22"/>
    <col min="14851" max="14852" width="20.42578125" style="22" customWidth="1"/>
    <col min="14853" max="14854" width="3.28515625" style="22" customWidth="1"/>
    <col min="14855" max="14855" width="11.42578125" style="22"/>
    <col min="14856" max="14857" width="19.85546875" style="22" customWidth="1"/>
    <col min="14858" max="14859" width="3.28515625" style="22" customWidth="1"/>
    <col min="14860" max="14860" width="11.42578125" style="22"/>
    <col min="14861" max="14862" width="21" style="22" customWidth="1"/>
    <col min="14863" max="14864" width="3" style="22" customWidth="1"/>
    <col min="14865" max="14865" width="11.42578125" style="22"/>
    <col min="14866" max="14867" width="22.140625" style="22" customWidth="1"/>
    <col min="14868" max="15104" width="11.42578125" style="22"/>
    <col min="15105" max="15105" width="3.7109375" style="22" customWidth="1"/>
    <col min="15106" max="15106" width="11.42578125" style="22"/>
    <col min="15107" max="15108" width="20.42578125" style="22" customWidth="1"/>
    <col min="15109" max="15110" width="3.28515625" style="22" customWidth="1"/>
    <col min="15111" max="15111" width="11.42578125" style="22"/>
    <col min="15112" max="15113" width="19.85546875" style="22" customWidth="1"/>
    <col min="15114" max="15115" width="3.28515625" style="22" customWidth="1"/>
    <col min="15116" max="15116" width="11.42578125" style="22"/>
    <col min="15117" max="15118" width="21" style="22" customWidth="1"/>
    <col min="15119" max="15120" width="3" style="22" customWidth="1"/>
    <col min="15121" max="15121" width="11.42578125" style="22"/>
    <col min="15122" max="15123" width="22.140625" style="22" customWidth="1"/>
    <col min="15124" max="15360" width="11.42578125" style="22"/>
    <col min="15361" max="15361" width="3.7109375" style="22" customWidth="1"/>
    <col min="15362" max="15362" width="11.42578125" style="22"/>
    <col min="15363" max="15364" width="20.42578125" style="22" customWidth="1"/>
    <col min="15365" max="15366" width="3.28515625" style="22" customWidth="1"/>
    <col min="15367" max="15367" width="11.42578125" style="22"/>
    <col min="15368" max="15369" width="19.85546875" style="22" customWidth="1"/>
    <col min="15370" max="15371" width="3.28515625" style="22" customWidth="1"/>
    <col min="15372" max="15372" width="11.42578125" style="22"/>
    <col min="15373" max="15374" width="21" style="22" customWidth="1"/>
    <col min="15375" max="15376" width="3" style="22" customWidth="1"/>
    <col min="15377" max="15377" width="11.42578125" style="22"/>
    <col min="15378" max="15379" width="22.140625" style="22" customWidth="1"/>
    <col min="15380" max="15616" width="11.42578125" style="22"/>
    <col min="15617" max="15617" width="3.7109375" style="22" customWidth="1"/>
    <col min="15618" max="15618" width="11.42578125" style="22"/>
    <col min="15619" max="15620" width="20.42578125" style="22" customWidth="1"/>
    <col min="15621" max="15622" width="3.28515625" style="22" customWidth="1"/>
    <col min="15623" max="15623" width="11.42578125" style="22"/>
    <col min="15624" max="15625" width="19.85546875" style="22" customWidth="1"/>
    <col min="15626" max="15627" width="3.28515625" style="22" customWidth="1"/>
    <col min="15628" max="15628" width="11.42578125" style="22"/>
    <col min="15629" max="15630" width="21" style="22" customWidth="1"/>
    <col min="15631" max="15632" width="3" style="22" customWidth="1"/>
    <col min="15633" max="15633" width="11.42578125" style="22"/>
    <col min="15634" max="15635" width="22.140625" style="22" customWidth="1"/>
    <col min="15636" max="15872" width="11.42578125" style="22"/>
    <col min="15873" max="15873" width="3.7109375" style="22" customWidth="1"/>
    <col min="15874" max="15874" width="11.42578125" style="22"/>
    <col min="15875" max="15876" width="20.42578125" style="22" customWidth="1"/>
    <col min="15877" max="15878" width="3.28515625" style="22" customWidth="1"/>
    <col min="15879" max="15879" width="11.42578125" style="22"/>
    <col min="15880" max="15881" width="19.85546875" style="22" customWidth="1"/>
    <col min="15882" max="15883" width="3.28515625" style="22" customWidth="1"/>
    <col min="15884" max="15884" width="11.42578125" style="22"/>
    <col min="15885" max="15886" width="21" style="22" customWidth="1"/>
    <col min="15887" max="15888" width="3" style="22" customWidth="1"/>
    <col min="15889" max="15889" width="11.42578125" style="22"/>
    <col min="15890" max="15891" width="22.140625" style="22" customWidth="1"/>
    <col min="15892" max="16128" width="11.42578125" style="22"/>
    <col min="16129" max="16129" width="3.7109375" style="22" customWidth="1"/>
    <col min="16130" max="16130" width="11.42578125" style="22"/>
    <col min="16131" max="16132" width="20.42578125" style="22" customWidth="1"/>
    <col min="16133" max="16134" width="3.28515625" style="22" customWidth="1"/>
    <col min="16135" max="16135" width="11.42578125" style="22"/>
    <col min="16136" max="16137" width="19.85546875" style="22" customWidth="1"/>
    <col min="16138" max="16139" width="3.28515625" style="22" customWidth="1"/>
    <col min="16140" max="16140" width="11.42578125" style="22"/>
    <col min="16141" max="16142" width="21" style="22" customWidth="1"/>
    <col min="16143" max="16144" width="3" style="22" customWidth="1"/>
    <col min="16145" max="16145" width="11.42578125" style="22"/>
    <col min="16146" max="16147" width="22.140625" style="22" customWidth="1"/>
    <col min="16148" max="16384" width="11.42578125" style="22"/>
  </cols>
  <sheetData>
    <row r="1" spans="2:21" ht="11.25" customHeight="1"/>
    <row r="2" spans="2:21" ht="8.25" customHeight="1" thickBot="1"/>
    <row r="3" spans="2:21" ht="15.75" thickBot="1">
      <c r="B3" s="24"/>
      <c r="C3" s="47" t="str">
        <f>IF(B3="","",VLOOKUP(B3,plan,2,FALSE))</f>
        <v/>
      </c>
      <c r="D3" s="47"/>
      <c r="E3" s="25"/>
      <c r="F3" s="25"/>
      <c r="G3" s="24"/>
      <c r="H3" s="47" t="str">
        <f>IF(G3="","",VLOOKUP(G3,plan,2,FALSE))</f>
        <v/>
      </c>
      <c r="I3" s="47"/>
      <c r="J3" s="25"/>
      <c r="K3" s="25"/>
      <c r="L3" s="24"/>
      <c r="M3" s="47" t="str">
        <f>IF(L3="","",VLOOKUP(L3,plan,2,FALSE))</f>
        <v/>
      </c>
      <c r="N3" s="47"/>
      <c r="O3" s="25"/>
      <c r="P3" s="25"/>
      <c r="Q3" s="24"/>
      <c r="R3" s="47" t="str">
        <f>IF(Q3="","",VLOOKUP(Q3,plan,2,FALSE))</f>
        <v/>
      </c>
      <c r="S3" s="47"/>
    </row>
    <row r="4" spans="2:21">
      <c r="D4" s="26"/>
      <c r="E4" s="27"/>
      <c r="F4" s="27"/>
      <c r="I4" s="26"/>
      <c r="J4" s="27"/>
      <c r="K4" s="27"/>
      <c r="N4" s="26"/>
      <c r="O4" s="27"/>
      <c r="P4" s="27"/>
      <c r="S4" s="28"/>
    </row>
    <row r="5" spans="2:21">
      <c r="D5" s="28"/>
      <c r="E5" s="27"/>
      <c r="F5" s="27"/>
      <c r="I5" s="28"/>
      <c r="J5" s="27"/>
      <c r="K5" s="27"/>
      <c r="N5" s="28"/>
      <c r="O5" s="27"/>
      <c r="P5" s="27"/>
      <c r="S5" s="28"/>
    </row>
    <row r="6" spans="2:21">
      <c r="D6" s="28"/>
      <c r="E6" s="27"/>
      <c r="F6" s="27"/>
      <c r="I6" s="28"/>
      <c r="J6" s="27"/>
      <c r="K6" s="27"/>
      <c r="N6" s="28"/>
      <c r="O6" s="27"/>
      <c r="P6" s="27"/>
      <c r="S6" s="28"/>
    </row>
    <row r="7" spans="2:21">
      <c r="D7" s="28"/>
      <c r="E7" s="27"/>
      <c r="F7" s="27"/>
      <c r="I7" s="28"/>
      <c r="J7" s="27"/>
      <c r="K7" s="27"/>
      <c r="N7" s="28"/>
      <c r="O7" s="27"/>
      <c r="P7" s="27"/>
      <c r="S7" s="28"/>
    </row>
    <row r="8" spans="2:21" ht="15.75" thickBot="1">
      <c r="C8" s="29">
        <f>SUM(C4:C7)</f>
        <v>0</v>
      </c>
      <c r="D8" s="29">
        <f>SUM(D4:D7)</f>
        <v>0</v>
      </c>
      <c r="E8" s="27"/>
      <c r="F8" s="27"/>
      <c r="H8" s="29">
        <f>SUM(H4:H7)</f>
        <v>0</v>
      </c>
      <c r="I8" s="29">
        <f>SUM(I4:I7)</f>
        <v>0</v>
      </c>
      <c r="J8" s="27"/>
      <c r="K8" s="27"/>
      <c r="M8" s="29">
        <f>SUM(M4:M7)</f>
        <v>0</v>
      </c>
      <c r="N8" s="29">
        <f>SUM(N4:N7)</f>
        <v>0</v>
      </c>
      <c r="O8" s="27"/>
      <c r="P8" s="27"/>
      <c r="R8" s="29">
        <f>SUM(R4:R7)</f>
        <v>0</v>
      </c>
      <c r="S8" s="29">
        <f>SUM(S4:S7)</f>
        <v>0</v>
      </c>
      <c r="U8" s="32"/>
    </row>
    <row r="9" spans="2:21" ht="15.75" thickBot="1">
      <c r="C9" s="30" t="str">
        <f>IF(C8&gt;D8,C8-D8,"")</f>
        <v/>
      </c>
      <c r="D9" s="31" t="str">
        <f>IF(D8&gt;C8,D8-C8,"")</f>
        <v/>
      </c>
      <c r="E9" s="27"/>
      <c r="F9" s="27"/>
      <c r="H9" s="30" t="str">
        <f>IF(H8&gt;I8,H8-I8,"")</f>
        <v/>
      </c>
      <c r="I9" s="31" t="str">
        <f>IF(I8&gt;H8,I8-H8,"")</f>
        <v/>
      </c>
      <c r="J9" s="27"/>
      <c r="K9" s="27"/>
      <c r="M9" s="30" t="str">
        <f>IF(M8&gt;N8,M8-N8,"")</f>
        <v/>
      </c>
      <c r="N9" s="31" t="str">
        <f>IF(N8&gt;M8,N8-M8,"")</f>
        <v/>
      </c>
      <c r="O9" s="27"/>
      <c r="P9" s="27"/>
      <c r="R9" s="30" t="str">
        <f>IF(R8&gt;S8,R8-S8,"")</f>
        <v/>
      </c>
      <c r="S9" s="31" t="str">
        <f>IF(S8&gt;R8,S8-R8,"")</f>
        <v/>
      </c>
    </row>
    <row r="12" spans="2:21">
      <c r="M12" s="32"/>
    </row>
    <row r="13" spans="2:21" ht="15.75" thickBot="1"/>
    <row r="14" spans="2:21" ht="15.75" thickBot="1">
      <c r="B14" s="24"/>
      <c r="C14" s="47" t="str">
        <f>IF(B14="","",VLOOKUP(B14,plan,2,FALSE))</f>
        <v/>
      </c>
      <c r="D14" s="47"/>
      <c r="E14" s="25"/>
      <c r="F14" s="25"/>
      <c r="G14" s="24"/>
      <c r="H14" s="47" t="str">
        <f>IF(G14="","",VLOOKUP(G14,plan,2,FALSE))</f>
        <v/>
      </c>
      <c r="I14" s="47"/>
      <c r="J14" s="25"/>
      <c r="K14" s="25"/>
      <c r="L14" s="24"/>
      <c r="M14" s="47" t="str">
        <f>IF(L14="","",VLOOKUP(L14,plan,2,FALSE))</f>
        <v/>
      </c>
      <c r="N14" s="47"/>
      <c r="O14" s="25"/>
      <c r="P14" s="25"/>
      <c r="Q14" s="24"/>
      <c r="R14" s="47" t="str">
        <f>IF(Q14="","",VLOOKUP(Q14,plan,2,FALSE))</f>
        <v/>
      </c>
      <c r="S14" s="47"/>
    </row>
    <row r="15" spans="2:21">
      <c r="D15" s="26"/>
      <c r="E15" s="27"/>
      <c r="F15" s="27"/>
      <c r="I15" s="26"/>
      <c r="J15" s="27"/>
      <c r="K15" s="27"/>
      <c r="N15" s="26"/>
      <c r="O15" s="27"/>
      <c r="P15" s="27"/>
      <c r="S15" s="28"/>
    </row>
    <row r="16" spans="2:21">
      <c r="D16" s="28"/>
      <c r="E16" s="27"/>
      <c r="F16" s="27"/>
      <c r="I16" s="28"/>
      <c r="J16" s="27"/>
      <c r="K16" s="27"/>
      <c r="N16" s="28"/>
      <c r="O16" s="27"/>
      <c r="P16" s="27"/>
      <c r="S16" s="28"/>
    </row>
    <row r="17" spans="2:19">
      <c r="D17" s="28"/>
      <c r="E17" s="27"/>
      <c r="F17" s="27"/>
      <c r="I17" s="28"/>
      <c r="J17" s="27"/>
      <c r="K17" s="27"/>
      <c r="N17" s="28"/>
      <c r="O17" s="27"/>
      <c r="P17" s="27"/>
      <c r="S17" s="28"/>
    </row>
    <row r="18" spans="2:19">
      <c r="D18" s="28"/>
      <c r="E18" s="27"/>
      <c r="F18" s="27"/>
      <c r="I18" s="28"/>
      <c r="J18" s="27"/>
      <c r="K18" s="27"/>
      <c r="N18" s="28"/>
      <c r="O18" s="27"/>
      <c r="P18" s="27"/>
      <c r="S18" s="28"/>
    </row>
    <row r="19" spans="2:19" ht="15.75" thickBot="1">
      <c r="C19" s="29">
        <f>SUM(C15:C18)</f>
        <v>0</v>
      </c>
      <c r="D19" s="29">
        <f>SUM(D15:D18)</f>
        <v>0</v>
      </c>
      <c r="E19" s="27"/>
      <c r="F19" s="27"/>
      <c r="H19" s="29">
        <f>SUM(H15:H18)</f>
        <v>0</v>
      </c>
      <c r="I19" s="29">
        <f>SUM(I15:I18)</f>
        <v>0</v>
      </c>
      <c r="J19" s="27"/>
      <c r="K19" s="27"/>
      <c r="M19" s="29">
        <f>SUM(M15:M18)</f>
        <v>0</v>
      </c>
      <c r="N19" s="29">
        <f>SUM(N15:N18)</f>
        <v>0</v>
      </c>
      <c r="O19" s="27"/>
      <c r="P19" s="27"/>
      <c r="R19" s="29">
        <f>SUM(R15:R18)</f>
        <v>0</v>
      </c>
      <c r="S19" s="29">
        <f>SUM(S15:S18)</f>
        <v>0</v>
      </c>
    </row>
    <row r="20" spans="2:19" ht="15.75" thickBot="1">
      <c r="C20" s="30" t="str">
        <f>IF(C19&gt;D19,C19-D19,"")</f>
        <v/>
      </c>
      <c r="D20" s="31" t="str">
        <f>IF(D19&gt;C19,D19-C19,"")</f>
        <v/>
      </c>
      <c r="E20" s="27"/>
      <c r="F20" s="27"/>
      <c r="H20" s="30" t="str">
        <f>IF(H19&gt;I19,H19-I19,"")</f>
        <v/>
      </c>
      <c r="I20" s="31" t="str">
        <f>IF(I19&gt;H19,I19-H19,"")</f>
        <v/>
      </c>
      <c r="J20" s="27"/>
      <c r="K20" s="27"/>
      <c r="M20" s="24" t="str">
        <f>IF(M19&gt;N19,M19-N19,"")</f>
        <v/>
      </c>
      <c r="N20" s="31" t="str">
        <f>IF(N19&gt;M19,N19-M19,"")</f>
        <v/>
      </c>
      <c r="O20" s="27"/>
      <c r="P20" s="27"/>
      <c r="R20" s="30" t="str">
        <f>IF(R19&gt;S19,R19-S19,"")</f>
        <v/>
      </c>
      <c r="S20" s="31" t="str">
        <f>IF(S19&gt;R19,S19-R19,"")</f>
        <v/>
      </c>
    </row>
    <row r="24" spans="2:19" ht="15.75" thickBot="1"/>
    <row r="25" spans="2:19" ht="15.75" thickBot="1">
      <c r="B25" s="24"/>
      <c r="C25" s="47" t="str">
        <f>IF(B25="","",VLOOKUP(B25,plan,2,FALSE))</f>
        <v/>
      </c>
      <c r="D25" s="47"/>
      <c r="E25" s="25"/>
      <c r="F25" s="25"/>
      <c r="G25" s="24"/>
      <c r="H25" s="47" t="str">
        <f>IF(G25="","",VLOOKUP(G25,plan,2,FALSE))</f>
        <v/>
      </c>
      <c r="I25" s="47"/>
      <c r="J25" s="25"/>
      <c r="K25" s="25"/>
      <c r="L25" s="24"/>
      <c r="M25" s="47" t="str">
        <f>IF(L25="","",VLOOKUP(L25,plan,2,FALSE))</f>
        <v/>
      </c>
      <c r="N25" s="47"/>
      <c r="O25" s="25"/>
      <c r="P25" s="25"/>
      <c r="Q25" s="24"/>
      <c r="R25" s="47" t="str">
        <f>IF(Q25="","",VLOOKUP(Q25,plan,2,FALSE))</f>
        <v/>
      </c>
      <c r="S25" s="47"/>
    </row>
    <row r="26" spans="2:19">
      <c r="D26" s="26"/>
      <c r="E26" s="27"/>
      <c r="F26" s="27"/>
      <c r="I26" s="26"/>
      <c r="J26" s="27"/>
      <c r="K26" s="27"/>
      <c r="N26" s="26"/>
      <c r="O26" s="27"/>
      <c r="P26" s="27"/>
      <c r="S26" s="28"/>
    </row>
    <row r="27" spans="2:19">
      <c r="D27" s="28"/>
      <c r="E27" s="27"/>
      <c r="F27" s="27"/>
      <c r="I27" s="28"/>
      <c r="J27" s="27"/>
      <c r="K27" s="27"/>
      <c r="N27" s="28"/>
      <c r="O27" s="27"/>
      <c r="P27" s="27"/>
      <c r="S27" s="28"/>
    </row>
    <row r="28" spans="2:19">
      <c r="D28" s="28"/>
      <c r="E28" s="27"/>
      <c r="F28" s="27"/>
      <c r="I28" s="28"/>
      <c r="J28" s="27"/>
      <c r="K28" s="27"/>
      <c r="N28" s="28"/>
      <c r="O28" s="27"/>
      <c r="P28" s="27"/>
      <c r="S28" s="28"/>
    </row>
    <row r="29" spans="2:19">
      <c r="D29" s="28"/>
      <c r="E29" s="27"/>
      <c r="F29" s="27"/>
      <c r="I29" s="28"/>
      <c r="J29" s="27"/>
      <c r="K29" s="27"/>
      <c r="N29" s="28"/>
      <c r="O29" s="27"/>
      <c r="P29" s="27"/>
      <c r="S29" s="28"/>
    </row>
    <row r="30" spans="2:19" ht="15.75" thickBot="1">
      <c r="C30" s="29">
        <f>SUM(C26:C29)</f>
        <v>0</v>
      </c>
      <c r="D30" s="29">
        <f>SUM(D26:D29)</f>
        <v>0</v>
      </c>
      <c r="E30" s="27"/>
      <c r="F30" s="27"/>
      <c r="H30" s="29">
        <f>SUM(H26:H29)</f>
        <v>0</v>
      </c>
      <c r="I30" s="29">
        <f>SUM(I26:I29)</f>
        <v>0</v>
      </c>
      <c r="J30" s="27"/>
      <c r="K30" s="27"/>
      <c r="M30" s="29">
        <f>SUM(M26:M29)</f>
        <v>0</v>
      </c>
      <c r="N30" s="29">
        <f>SUM(N26:N29)</f>
        <v>0</v>
      </c>
      <c r="O30" s="27"/>
      <c r="P30" s="27"/>
      <c r="R30" s="29">
        <f>SUM(R26:R29)</f>
        <v>0</v>
      </c>
      <c r="S30" s="29">
        <f>SUM(S26:S29)</f>
        <v>0</v>
      </c>
    </row>
    <row r="31" spans="2:19" ht="15.75" thickBot="1">
      <c r="C31" s="30" t="str">
        <f>IF(C30&gt;D30,C30-D30,"")</f>
        <v/>
      </c>
      <c r="D31" s="31" t="str">
        <f>IF(D30&gt;C30,D30-C30,"")</f>
        <v/>
      </c>
      <c r="E31" s="27"/>
      <c r="F31" s="27"/>
      <c r="H31" s="30" t="str">
        <f>IF(H30&gt;I30,H30-I30,"")</f>
        <v/>
      </c>
      <c r="I31" s="31" t="str">
        <f>IF(I30&gt;H30,I30-H30,"")</f>
        <v/>
      </c>
      <c r="J31" s="27"/>
      <c r="K31" s="27"/>
      <c r="M31" s="30" t="str">
        <f>IF(M30&gt;N30,M30-N30,"")</f>
        <v/>
      </c>
      <c r="N31" s="31" t="str">
        <f>IF(N30&gt;M30,N30-M30,"")</f>
        <v/>
      </c>
      <c r="O31" s="27"/>
      <c r="P31" s="27"/>
      <c r="R31" s="30" t="str">
        <f>IF(R30&gt;S30,R30-S30,"")</f>
        <v/>
      </c>
      <c r="S31" s="31" t="str">
        <f>IF(S30&gt;R30,S30-R30,"")</f>
        <v/>
      </c>
    </row>
    <row r="37" spans="2:19" ht="15.75" thickBot="1"/>
    <row r="38" spans="2:19" ht="15.75" thickBot="1">
      <c r="B38" s="24"/>
      <c r="C38" s="47" t="str">
        <f>IF(B38="","",VLOOKUP(B38,plan,2,FALSE))</f>
        <v/>
      </c>
      <c r="D38" s="47"/>
      <c r="E38" s="25"/>
      <c r="F38" s="25"/>
      <c r="G38" s="24"/>
      <c r="H38" s="47" t="str">
        <f>IF(G38="","",VLOOKUP(G38,plan,2,FALSE))</f>
        <v/>
      </c>
      <c r="I38" s="47"/>
      <c r="J38" s="25"/>
      <c r="K38" s="25"/>
      <c r="L38" s="24"/>
      <c r="M38" s="47" t="str">
        <f>IF(L38="","",VLOOKUP(L38,plan,2,FALSE))</f>
        <v/>
      </c>
      <c r="N38" s="47"/>
      <c r="O38" s="25"/>
      <c r="P38" s="25"/>
      <c r="Q38" s="24"/>
      <c r="R38" s="47" t="str">
        <f>IF(Q38="","",VLOOKUP(Q38,plan,2,FALSE))</f>
        <v/>
      </c>
      <c r="S38" s="47"/>
    </row>
    <row r="39" spans="2:19">
      <c r="D39" s="26"/>
      <c r="E39" s="27"/>
      <c r="F39" s="27"/>
      <c r="I39" s="26"/>
      <c r="J39" s="27"/>
      <c r="K39" s="27"/>
      <c r="N39" s="26"/>
      <c r="O39" s="27"/>
      <c r="P39" s="27"/>
      <c r="S39" s="28"/>
    </row>
    <row r="40" spans="2:19">
      <c r="D40" s="28"/>
      <c r="E40" s="27"/>
      <c r="F40" s="27"/>
      <c r="I40" s="28"/>
      <c r="J40" s="27"/>
      <c r="K40" s="27"/>
      <c r="N40" s="28"/>
      <c r="O40" s="27"/>
      <c r="P40" s="27"/>
      <c r="S40" s="28"/>
    </row>
    <row r="41" spans="2:19">
      <c r="D41" s="28"/>
      <c r="E41" s="27"/>
      <c r="F41" s="27"/>
      <c r="I41" s="28"/>
      <c r="J41" s="27"/>
      <c r="K41" s="27"/>
      <c r="N41" s="28"/>
      <c r="O41" s="27"/>
      <c r="P41" s="27"/>
      <c r="S41" s="28"/>
    </row>
    <row r="42" spans="2:19">
      <c r="D42" s="28"/>
      <c r="E42" s="27"/>
      <c r="F42" s="27"/>
      <c r="I42" s="28"/>
      <c r="J42" s="27"/>
      <c r="K42" s="27"/>
      <c r="N42" s="28"/>
      <c r="O42" s="27"/>
      <c r="P42" s="27"/>
      <c r="S42" s="28"/>
    </row>
    <row r="43" spans="2:19" ht="15.75" thickBot="1">
      <c r="C43" s="29">
        <f>SUM(C39:C42)</f>
        <v>0</v>
      </c>
      <c r="D43" s="29">
        <f>SUM(D39:D42)</f>
        <v>0</v>
      </c>
      <c r="E43" s="27"/>
      <c r="F43" s="27"/>
      <c r="H43" s="29">
        <f>SUM(H39:H42)</f>
        <v>0</v>
      </c>
      <c r="I43" s="29">
        <f>SUM(I39:I42)</f>
        <v>0</v>
      </c>
      <c r="J43" s="27"/>
      <c r="K43" s="27"/>
      <c r="M43" s="29">
        <f>SUM(M39:M42)</f>
        <v>0</v>
      </c>
      <c r="N43" s="29">
        <f>SUM(N39:N42)</f>
        <v>0</v>
      </c>
      <c r="O43" s="27"/>
      <c r="P43" s="27"/>
      <c r="R43" s="29">
        <f>SUM(R39:R42)</f>
        <v>0</v>
      </c>
      <c r="S43" s="29">
        <f>SUM(S39:S42)</f>
        <v>0</v>
      </c>
    </row>
    <row r="44" spans="2:19" ht="15.75" thickBot="1">
      <c r="C44" s="30" t="str">
        <f>IF(C43&gt;D43,C43-D43,"")</f>
        <v/>
      </c>
      <c r="D44" s="31" t="str">
        <f>IF(D43&gt;C43,D43-C43,"")</f>
        <v/>
      </c>
      <c r="E44" s="27"/>
      <c r="F44" s="27"/>
      <c r="H44" s="30" t="str">
        <f>IF(H43&gt;I43,H43-I43,"")</f>
        <v/>
      </c>
      <c r="I44" s="31" t="str">
        <f>IF(I43&gt;H43,I43-H43,"")</f>
        <v/>
      </c>
      <c r="J44" s="27"/>
      <c r="K44" s="27"/>
      <c r="M44" s="30" t="str">
        <f>IF(M43&gt;N43,M43-N43,"")</f>
        <v/>
      </c>
      <c r="N44" s="31" t="str">
        <f>IF(N43&gt;M43,N43-M43,"")</f>
        <v/>
      </c>
      <c r="O44" s="27"/>
      <c r="P44" s="27"/>
      <c r="R44" s="30" t="str">
        <f>IF(R43&gt;S43,R43-S43,"")</f>
        <v/>
      </c>
      <c r="S44" s="31" t="str">
        <f>IF(S43&gt;R43,S43-R43,"")</f>
        <v/>
      </c>
    </row>
    <row r="49" spans="2:19" ht="15.75" thickBot="1"/>
    <row r="50" spans="2:19" ht="15.75" thickBot="1">
      <c r="B50" s="24"/>
      <c r="C50" s="47" t="str">
        <f>IF(B50="","",VLOOKUP(B50,plan,2,FALSE))</f>
        <v/>
      </c>
      <c r="D50" s="47"/>
      <c r="E50" s="25"/>
      <c r="F50" s="25"/>
      <c r="G50" s="24"/>
      <c r="H50" s="47" t="str">
        <f>IF(G50="","",VLOOKUP(G50,plan,2,FALSE))</f>
        <v/>
      </c>
      <c r="I50" s="47"/>
      <c r="J50" s="25"/>
      <c r="K50" s="25"/>
      <c r="L50" s="24"/>
      <c r="M50" s="47" t="str">
        <f>IF(L50="","",VLOOKUP(L50,plan,2,FALSE))</f>
        <v/>
      </c>
      <c r="N50" s="47"/>
      <c r="O50" s="25"/>
      <c r="P50" s="25"/>
      <c r="Q50" s="24"/>
      <c r="R50" s="47" t="str">
        <f>IF(Q50="","",VLOOKUP(Q50,plan,2,FALSE))</f>
        <v/>
      </c>
      <c r="S50" s="47"/>
    </row>
    <row r="51" spans="2:19">
      <c r="D51" s="26"/>
      <c r="E51" s="27"/>
      <c r="F51" s="27"/>
      <c r="I51" s="26"/>
      <c r="J51" s="27"/>
      <c r="K51" s="27"/>
      <c r="N51" s="26"/>
      <c r="O51" s="27"/>
      <c r="P51" s="27"/>
      <c r="S51" s="28"/>
    </row>
    <row r="52" spans="2:19">
      <c r="D52" s="28"/>
      <c r="E52" s="27"/>
      <c r="F52" s="27"/>
      <c r="I52" s="28"/>
      <c r="J52" s="27"/>
      <c r="K52" s="27"/>
      <c r="N52" s="28"/>
      <c r="O52" s="27"/>
      <c r="P52" s="27"/>
      <c r="S52" s="28"/>
    </row>
    <row r="53" spans="2:19">
      <c r="D53" s="28"/>
      <c r="E53" s="27"/>
      <c r="F53" s="27"/>
      <c r="I53" s="28"/>
      <c r="J53" s="27"/>
      <c r="K53" s="27"/>
      <c r="N53" s="28"/>
      <c r="O53" s="27"/>
      <c r="P53" s="27"/>
      <c r="S53" s="28"/>
    </row>
    <row r="54" spans="2:19">
      <c r="D54" s="28"/>
      <c r="E54" s="27"/>
      <c r="F54" s="27"/>
      <c r="I54" s="28"/>
      <c r="J54" s="27"/>
      <c r="K54" s="27"/>
      <c r="N54" s="28"/>
      <c r="O54" s="27"/>
      <c r="P54" s="27"/>
      <c r="S54" s="28"/>
    </row>
    <row r="55" spans="2:19" ht="15.75" thickBot="1">
      <c r="C55" s="29">
        <f>SUM(C51:C54)</f>
        <v>0</v>
      </c>
      <c r="D55" s="29">
        <f>SUM(D51:D54)</f>
        <v>0</v>
      </c>
      <c r="E55" s="27"/>
      <c r="F55" s="27"/>
      <c r="H55" s="29">
        <f>SUM(H51:H54)</f>
        <v>0</v>
      </c>
      <c r="I55" s="29">
        <f>SUM(I51:I54)</f>
        <v>0</v>
      </c>
      <c r="J55" s="27"/>
      <c r="K55" s="27"/>
      <c r="M55" s="29">
        <f>SUM(M51:M54)</f>
        <v>0</v>
      </c>
      <c r="N55" s="29">
        <f>SUM(N51:N54)</f>
        <v>0</v>
      </c>
      <c r="O55" s="27"/>
      <c r="P55" s="27"/>
      <c r="R55" s="29">
        <f>SUM(R51:R54)</f>
        <v>0</v>
      </c>
      <c r="S55" s="29">
        <f>SUM(S51:S54)</f>
        <v>0</v>
      </c>
    </row>
    <row r="56" spans="2:19" ht="15.75" thickBot="1">
      <c r="C56" s="30" t="str">
        <f>IF(C55&gt;D55,C55-D55,"")</f>
        <v/>
      </c>
      <c r="D56" s="31" t="str">
        <f>IF(D55&gt;C55,D55-C55,"")</f>
        <v/>
      </c>
      <c r="E56" s="27"/>
      <c r="F56" s="27"/>
      <c r="H56" s="30" t="str">
        <f>IF(H55&gt;I55,H55-I55,"")</f>
        <v/>
      </c>
      <c r="I56" s="31" t="str">
        <f>IF(I55&gt;H55,I55-H55,"")</f>
        <v/>
      </c>
      <c r="J56" s="27"/>
      <c r="K56" s="27"/>
      <c r="M56" s="30" t="str">
        <f>IF(M55&gt;N55,M55-N55,"")</f>
        <v/>
      </c>
      <c r="N56" s="31" t="str">
        <f>IF(N55&gt;M55,N55-M55,"")</f>
        <v/>
      </c>
      <c r="O56" s="27"/>
      <c r="P56" s="27"/>
      <c r="R56" s="30" t="str">
        <f>IF(R55&gt;S55,R55-S55,"")</f>
        <v/>
      </c>
      <c r="S56" s="31" t="str">
        <f>IF(S55&gt;R55,S55-R55,"")</f>
        <v/>
      </c>
    </row>
    <row r="60" spans="2:19" ht="15.75" thickBot="1"/>
    <row r="61" spans="2:19" ht="15.75" thickBot="1">
      <c r="B61" s="24"/>
      <c r="C61" s="47" t="str">
        <f>IF(B61="","",VLOOKUP(B61,plan,2,FALSE))</f>
        <v/>
      </c>
      <c r="D61" s="47"/>
      <c r="E61" s="25"/>
      <c r="F61" s="25"/>
      <c r="G61" s="24"/>
      <c r="H61" s="47" t="str">
        <f>IF(G61="","",VLOOKUP(G61,plan,2,FALSE))</f>
        <v/>
      </c>
      <c r="I61" s="47"/>
      <c r="J61" s="25"/>
      <c r="K61" s="25"/>
      <c r="L61" s="24"/>
      <c r="M61" s="47" t="str">
        <f>IF(L61="","",VLOOKUP(L61,plan,2,FALSE))</f>
        <v/>
      </c>
      <c r="N61" s="47"/>
      <c r="O61" s="25"/>
      <c r="P61" s="25"/>
      <c r="Q61" s="24"/>
      <c r="R61" s="47" t="str">
        <f>IF(Q61="","",VLOOKUP(Q61,plan,2,FALSE))</f>
        <v/>
      </c>
      <c r="S61" s="47"/>
    </row>
    <row r="62" spans="2:19">
      <c r="D62" s="26"/>
      <c r="E62" s="27"/>
      <c r="F62" s="27"/>
      <c r="I62" s="26"/>
      <c r="J62" s="27"/>
      <c r="K62" s="27"/>
      <c r="N62" s="26"/>
      <c r="O62" s="27"/>
      <c r="P62" s="27"/>
      <c r="S62" s="28"/>
    </row>
    <row r="63" spans="2:19">
      <c r="D63" s="28"/>
      <c r="E63" s="27"/>
      <c r="F63" s="27"/>
      <c r="I63" s="28"/>
      <c r="J63" s="27"/>
      <c r="K63" s="27"/>
      <c r="N63" s="28"/>
      <c r="O63" s="27"/>
      <c r="P63" s="27"/>
      <c r="S63" s="28"/>
    </row>
    <row r="64" spans="2:19">
      <c r="D64" s="28"/>
      <c r="E64" s="27"/>
      <c r="F64" s="27"/>
      <c r="I64" s="28"/>
      <c r="J64" s="27"/>
      <c r="K64" s="27"/>
      <c r="N64" s="28"/>
      <c r="O64" s="27"/>
      <c r="P64" s="27"/>
      <c r="S64" s="28"/>
    </row>
    <row r="65" spans="2:19">
      <c r="D65" s="28"/>
      <c r="E65" s="27"/>
      <c r="F65" s="27"/>
      <c r="I65" s="28"/>
      <c r="J65" s="27"/>
      <c r="K65" s="27"/>
      <c r="N65" s="28"/>
      <c r="O65" s="27"/>
      <c r="P65" s="27"/>
      <c r="S65" s="28"/>
    </row>
    <row r="66" spans="2:19" ht="15.75" thickBot="1">
      <c r="C66" s="29">
        <f>SUM(C62:C65)</f>
        <v>0</v>
      </c>
      <c r="D66" s="29">
        <f>SUM(D62:D65)</f>
        <v>0</v>
      </c>
      <c r="E66" s="27"/>
      <c r="F66" s="27"/>
      <c r="H66" s="29">
        <f>SUM(H62:H65)</f>
        <v>0</v>
      </c>
      <c r="I66" s="29">
        <f>SUM(I62:I65)</f>
        <v>0</v>
      </c>
      <c r="J66" s="27"/>
      <c r="K66" s="27"/>
      <c r="M66" s="29">
        <f>SUM(M62:M65)</f>
        <v>0</v>
      </c>
      <c r="N66" s="29">
        <f>SUM(N62:N65)</f>
        <v>0</v>
      </c>
      <c r="O66" s="27"/>
      <c r="P66" s="27"/>
      <c r="R66" s="29">
        <f>SUM(R62:R65)</f>
        <v>0</v>
      </c>
      <c r="S66" s="29">
        <f>SUM(S62:S65)</f>
        <v>0</v>
      </c>
    </row>
    <row r="67" spans="2:19" ht="15.75" thickBot="1">
      <c r="C67" s="30" t="str">
        <f>IF(C66&gt;D66,C66-D66,"")</f>
        <v/>
      </c>
      <c r="D67" s="31" t="str">
        <f>IF(D66&gt;C66,D66-C66,"")</f>
        <v/>
      </c>
      <c r="E67" s="27"/>
      <c r="F67" s="27"/>
      <c r="H67" s="30" t="str">
        <f>IF(H66&gt;I66,H66-I66,"")</f>
        <v/>
      </c>
      <c r="I67" s="31" t="str">
        <f>IF(I66&gt;H66,I66-H66,"")</f>
        <v/>
      </c>
      <c r="J67" s="27"/>
      <c r="K67" s="27"/>
      <c r="M67" s="24" t="str">
        <f>IF(M66&gt;N66,M66-N66,"")</f>
        <v/>
      </c>
      <c r="N67" s="31" t="str">
        <f>IF(N66&gt;M66,N66-M66,"")</f>
        <v/>
      </c>
      <c r="O67" s="27"/>
      <c r="P67" s="27"/>
      <c r="R67" s="30" t="str">
        <f>IF(R66&gt;S66,R66-S66,"")</f>
        <v/>
      </c>
      <c r="S67" s="31" t="str">
        <f>IF(S66&gt;R66,S66-R66,"")</f>
        <v/>
      </c>
    </row>
    <row r="71" spans="2:19" ht="15.75" thickBot="1"/>
    <row r="72" spans="2:19" ht="15.75" thickBot="1">
      <c r="B72" s="24"/>
      <c r="C72" s="47" t="str">
        <f>IF(B72="","",VLOOKUP(B72,plan,2,FALSE))</f>
        <v/>
      </c>
      <c r="D72" s="47"/>
      <c r="E72" s="25"/>
      <c r="F72" s="25"/>
      <c r="G72" s="24"/>
      <c r="H72" s="47" t="str">
        <f>IF(G72="","",VLOOKUP(G72,plan,2,FALSE))</f>
        <v/>
      </c>
      <c r="I72" s="47"/>
      <c r="J72" s="25"/>
      <c r="K72" s="25"/>
      <c r="L72" s="24"/>
      <c r="M72" s="47" t="str">
        <f>IF(L72="","",VLOOKUP(L72,plan,2,FALSE))</f>
        <v/>
      </c>
      <c r="N72" s="47"/>
      <c r="O72" s="25"/>
      <c r="P72" s="25"/>
      <c r="Q72" s="24"/>
      <c r="R72" s="47" t="str">
        <f>IF(Q72="","",VLOOKUP(Q72,plan,2,FALSE))</f>
        <v/>
      </c>
      <c r="S72" s="47"/>
    </row>
    <row r="73" spans="2:19">
      <c r="D73" s="26"/>
      <c r="E73" s="27"/>
      <c r="F73" s="27"/>
      <c r="I73" s="26"/>
      <c r="J73" s="27"/>
      <c r="K73" s="27"/>
      <c r="N73" s="26"/>
      <c r="O73" s="27"/>
      <c r="P73" s="27"/>
      <c r="S73" s="28"/>
    </row>
    <row r="74" spans="2:19">
      <c r="D74" s="28"/>
      <c r="E74" s="27"/>
      <c r="F74" s="27"/>
      <c r="I74" s="28"/>
      <c r="J74" s="27"/>
      <c r="K74" s="27"/>
      <c r="N74" s="28"/>
      <c r="O74" s="27"/>
      <c r="P74" s="27"/>
      <c r="S74" s="28"/>
    </row>
    <row r="75" spans="2:19">
      <c r="D75" s="28"/>
      <c r="E75" s="27"/>
      <c r="F75" s="27"/>
      <c r="I75" s="28"/>
      <c r="J75" s="27"/>
      <c r="K75" s="27"/>
      <c r="N75" s="28"/>
      <c r="O75" s="27"/>
      <c r="P75" s="27"/>
      <c r="S75" s="28"/>
    </row>
    <row r="76" spans="2:19">
      <c r="D76" s="28"/>
      <c r="E76" s="27"/>
      <c r="F76" s="27"/>
      <c r="I76" s="28"/>
      <c r="J76" s="27"/>
      <c r="K76" s="27"/>
      <c r="N76" s="28"/>
      <c r="O76" s="27"/>
      <c r="P76" s="27"/>
      <c r="S76" s="28"/>
    </row>
    <row r="77" spans="2:19" ht="15.75" thickBot="1">
      <c r="C77" s="29">
        <f>SUM(C73:C76)</f>
        <v>0</v>
      </c>
      <c r="D77" s="29">
        <f>SUM(D73:D76)</f>
        <v>0</v>
      </c>
      <c r="E77" s="27"/>
      <c r="F77" s="27"/>
      <c r="H77" s="29">
        <f>SUM(H73:H76)</f>
        <v>0</v>
      </c>
      <c r="I77" s="29">
        <f>SUM(I73:I76)</f>
        <v>0</v>
      </c>
      <c r="J77" s="27"/>
      <c r="K77" s="27"/>
      <c r="M77" s="29">
        <f>SUM(M73:M76)</f>
        <v>0</v>
      </c>
      <c r="N77" s="29">
        <f>SUM(N73:N76)</f>
        <v>0</v>
      </c>
      <c r="O77" s="27"/>
      <c r="P77" s="27"/>
      <c r="R77" s="29">
        <f>SUM(R73:R76)</f>
        <v>0</v>
      </c>
      <c r="S77" s="29">
        <f>SUM(S73:S76)</f>
        <v>0</v>
      </c>
    </row>
    <row r="78" spans="2:19" ht="15.75" thickBot="1">
      <c r="C78" s="30" t="str">
        <f>IF(C77&gt;D77,C77-D77,"")</f>
        <v/>
      </c>
      <c r="D78" s="31" t="str">
        <f>IF(D77&gt;C77,D77-C77,"")</f>
        <v/>
      </c>
      <c r="E78" s="27"/>
      <c r="F78" s="27"/>
      <c r="H78" s="30" t="str">
        <f>IF(H77&gt;I77,H77-I77,"")</f>
        <v/>
      </c>
      <c r="I78" s="31" t="str">
        <f>IF(I77&gt;H77,I77-H77,"")</f>
        <v/>
      </c>
      <c r="J78" s="27"/>
      <c r="K78" s="27"/>
      <c r="M78" s="30" t="str">
        <f>IF(M77&gt;N77,M77-N77,"")</f>
        <v/>
      </c>
      <c r="N78" s="31" t="str">
        <f>IF(N77&gt;M77,N77-M77,"")</f>
        <v/>
      </c>
      <c r="O78" s="27"/>
      <c r="P78" s="27"/>
      <c r="R78" s="30" t="str">
        <f>IF(R77&gt;S77,R77-S77,"")</f>
        <v/>
      </c>
      <c r="S78" s="31" t="str">
        <f>IF(S77&gt;R77,S77-R77,"")</f>
        <v/>
      </c>
    </row>
    <row r="84" spans="2:19" ht="15.75" thickBot="1"/>
    <row r="85" spans="2:19" ht="15.75" thickBot="1">
      <c r="B85" s="24"/>
      <c r="C85" s="47" t="str">
        <f>IF(B85="","",VLOOKUP(B85,plan,2,FALSE))</f>
        <v/>
      </c>
      <c r="D85" s="47"/>
      <c r="E85" s="25"/>
      <c r="F85" s="25"/>
      <c r="G85" s="24"/>
      <c r="H85" s="47" t="str">
        <f>IF(G85="","",VLOOKUP(G85,plan,2,FALSE))</f>
        <v/>
      </c>
      <c r="I85" s="47"/>
      <c r="J85" s="25"/>
      <c r="K85" s="25"/>
      <c r="L85" s="24"/>
      <c r="M85" s="47" t="str">
        <f>IF(L85="","",VLOOKUP(L85,plan,2,FALSE))</f>
        <v/>
      </c>
      <c r="N85" s="47"/>
      <c r="O85" s="25"/>
      <c r="P85" s="25"/>
      <c r="Q85" s="24"/>
      <c r="R85" s="47" t="str">
        <f>IF(Q85="","",VLOOKUP(Q85,plan,2,FALSE))</f>
        <v/>
      </c>
      <c r="S85" s="47"/>
    </row>
    <row r="86" spans="2:19">
      <c r="D86" s="26"/>
      <c r="E86" s="27"/>
      <c r="F86" s="27"/>
      <c r="I86" s="26"/>
      <c r="J86" s="27"/>
      <c r="K86" s="27"/>
      <c r="N86" s="26"/>
      <c r="O86" s="27"/>
      <c r="P86" s="27"/>
      <c r="S86" s="28"/>
    </row>
    <row r="87" spans="2:19">
      <c r="D87" s="28"/>
      <c r="E87" s="27"/>
      <c r="F87" s="27"/>
      <c r="I87" s="28"/>
      <c r="J87" s="27"/>
      <c r="K87" s="27"/>
      <c r="N87" s="28"/>
      <c r="O87" s="27"/>
      <c r="P87" s="27"/>
      <c r="S87" s="28"/>
    </row>
    <row r="88" spans="2:19">
      <c r="D88" s="28"/>
      <c r="E88" s="27"/>
      <c r="F88" s="27"/>
      <c r="I88" s="28"/>
      <c r="J88" s="27"/>
      <c r="K88" s="27"/>
      <c r="N88" s="28"/>
      <c r="O88" s="27"/>
      <c r="P88" s="27"/>
      <c r="S88" s="28"/>
    </row>
    <row r="89" spans="2:19">
      <c r="D89" s="28"/>
      <c r="E89" s="27"/>
      <c r="F89" s="27"/>
      <c r="I89" s="28"/>
      <c r="J89" s="27"/>
      <c r="K89" s="27"/>
      <c r="N89" s="28"/>
      <c r="O89" s="27"/>
      <c r="P89" s="27"/>
      <c r="S89" s="28"/>
    </row>
    <row r="90" spans="2:19" ht="15.75" thickBot="1">
      <c r="C90" s="29">
        <f>SUM(C86:C89)</f>
        <v>0</v>
      </c>
      <c r="D90" s="29">
        <f>SUM(D86:D89)</f>
        <v>0</v>
      </c>
      <c r="E90" s="27"/>
      <c r="F90" s="27"/>
      <c r="H90" s="29">
        <f>SUM(H86:H89)</f>
        <v>0</v>
      </c>
      <c r="I90" s="29">
        <f>SUM(I86:I89)</f>
        <v>0</v>
      </c>
      <c r="J90" s="27"/>
      <c r="K90" s="27"/>
      <c r="M90" s="29">
        <f>SUM(M86:M89)</f>
        <v>0</v>
      </c>
      <c r="N90" s="29">
        <f>SUM(N86:N89)</f>
        <v>0</v>
      </c>
      <c r="O90" s="27"/>
      <c r="P90" s="27"/>
      <c r="R90" s="29">
        <f>SUM(R86:R89)</f>
        <v>0</v>
      </c>
      <c r="S90" s="29">
        <f>SUM(S86:S89)</f>
        <v>0</v>
      </c>
    </row>
    <row r="91" spans="2:19" ht="15.75" thickBot="1">
      <c r="C91" s="30" t="str">
        <f>IF(C90&gt;D90,C90-D90,"")</f>
        <v/>
      </c>
      <c r="D91" s="31" t="str">
        <f>IF(D90&gt;C90,D90-C90,"")</f>
        <v/>
      </c>
      <c r="E91" s="27"/>
      <c r="F91" s="27"/>
      <c r="H91" s="30" t="str">
        <f>IF(H90&gt;I90,H90-I90,"")</f>
        <v/>
      </c>
      <c r="I91" s="31" t="str">
        <f>IF(I90&gt;H90,I90-H90,"")</f>
        <v/>
      </c>
      <c r="J91" s="27"/>
      <c r="K91" s="27"/>
      <c r="M91" s="30" t="str">
        <f>IF(M90&gt;N90,M90-N90,"")</f>
        <v/>
      </c>
      <c r="N91" s="31" t="str">
        <f>IF(N90&gt;M90,N90-M90,"")</f>
        <v/>
      </c>
      <c r="O91" s="27"/>
      <c r="P91" s="27"/>
      <c r="R91" s="30" t="str">
        <f>IF(R90&gt;S90,R90-S90,"")</f>
        <v/>
      </c>
      <c r="S91" s="31" t="str">
        <f>IF(S90&gt;R90,S90-R90,"")</f>
        <v/>
      </c>
    </row>
    <row r="96" spans="2:19" ht="15.75" thickBot="1"/>
    <row r="97" spans="2:19" ht="15.75" thickBot="1">
      <c r="B97" s="24"/>
      <c r="C97" s="47" t="str">
        <f>IF(B97="","",VLOOKUP(B97,plan,2,FALSE))</f>
        <v/>
      </c>
      <c r="D97" s="47"/>
      <c r="E97" s="25"/>
      <c r="F97" s="25"/>
      <c r="G97" s="24"/>
      <c r="H97" s="47" t="str">
        <f>IF(G97="","",VLOOKUP(G97,plan,2,FALSE))</f>
        <v/>
      </c>
      <c r="I97" s="47"/>
      <c r="J97" s="25"/>
      <c r="K97" s="25"/>
      <c r="L97" s="24"/>
      <c r="M97" s="47" t="str">
        <f>IF(L97="","",VLOOKUP(L97,plan,2,FALSE))</f>
        <v/>
      </c>
      <c r="N97" s="47"/>
      <c r="O97" s="25"/>
      <c r="P97" s="25"/>
      <c r="Q97" s="24"/>
      <c r="R97" s="47" t="str">
        <f>IF(Q97="","",VLOOKUP(Q97,plan,2,FALSE))</f>
        <v/>
      </c>
      <c r="S97" s="47"/>
    </row>
    <row r="98" spans="2:19">
      <c r="D98" s="26"/>
      <c r="E98" s="27"/>
      <c r="F98" s="27"/>
      <c r="I98" s="26"/>
      <c r="J98" s="27"/>
      <c r="K98" s="27"/>
      <c r="N98" s="26"/>
      <c r="O98" s="27"/>
      <c r="P98" s="27"/>
      <c r="S98" s="28"/>
    </row>
    <row r="99" spans="2:19">
      <c r="D99" s="28"/>
      <c r="E99" s="27"/>
      <c r="F99" s="27"/>
      <c r="I99" s="28"/>
      <c r="J99" s="27"/>
      <c r="K99" s="27"/>
      <c r="N99" s="28"/>
      <c r="O99" s="27"/>
      <c r="P99" s="27"/>
      <c r="S99" s="28"/>
    </row>
    <row r="100" spans="2:19">
      <c r="D100" s="28"/>
      <c r="E100" s="27"/>
      <c r="F100" s="27"/>
      <c r="I100" s="28"/>
      <c r="J100" s="27"/>
      <c r="K100" s="27"/>
      <c r="N100" s="28"/>
      <c r="O100" s="27"/>
      <c r="P100" s="27"/>
      <c r="S100" s="28"/>
    </row>
    <row r="101" spans="2:19">
      <c r="D101" s="28"/>
      <c r="E101" s="27"/>
      <c r="F101" s="27"/>
      <c r="I101" s="28"/>
      <c r="J101" s="27"/>
      <c r="K101" s="27"/>
      <c r="N101" s="28"/>
      <c r="O101" s="27"/>
      <c r="P101" s="27"/>
      <c r="S101" s="28"/>
    </row>
    <row r="102" spans="2:19" ht="15.75" thickBot="1">
      <c r="C102" s="29">
        <f>SUM(C98:C101)</f>
        <v>0</v>
      </c>
      <c r="D102" s="29">
        <f>SUM(D98:D101)</f>
        <v>0</v>
      </c>
      <c r="E102" s="27"/>
      <c r="F102" s="27"/>
      <c r="H102" s="29">
        <f>SUM(H98:H101)</f>
        <v>0</v>
      </c>
      <c r="I102" s="29">
        <f>SUM(I98:I101)</f>
        <v>0</v>
      </c>
      <c r="J102" s="27"/>
      <c r="K102" s="27"/>
      <c r="M102" s="29">
        <f>SUM(M98:M101)</f>
        <v>0</v>
      </c>
      <c r="N102" s="29">
        <f>SUM(N98:N101)</f>
        <v>0</v>
      </c>
      <c r="O102" s="27"/>
      <c r="P102" s="27"/>
      <c r="R102" s="29">
        <f>SUM(R98:R101)</f>
        <v>0</v>
      </c>
      <c r="S102" s="29">
        <f>SUM(S98:S101)</f>
        <v>0</v>
      </c>
    </row>
    <row r="103" spans="2:19" ht="15.75" thickBot="1">
      <c r="C103" s="30" t="str">
        <f>IF(C102&gt;D102,C102-D102,"")</f>
        <v/>
      </c>
      <c r="D103" s="31" t="str">
        <f>IF(D102&gt;C102,D102-C102,"")</f>
        <v/>
      </c>
      <c r="E103" s="27"/>
      <c r="F103" s="27"/>
      <c r="H103" s="30" t="str">
        <f>IF(H102&gt;I102,H102-I102,"")</f>
        <v/>
      </c>
      <c r="I103" s="31" t="str">
        <f>IF(I102&gt;H102,I102-H102,"")</f>
        <v/>
      </c>
      <c r="J103" s="27"/>
      <c r="K103" s="27"/>
      <c r="M103" s="30" t="str">
        <f>IF(M102&gt;N102,M102-N102,"")</f>
        <v/>
      </c>
      <c r="N103" s="31" t="str">
        <f>IF(N102&gt;M102,N102-M102,"")</f>
        <v/>
      </c>
      <c r="O103" s="27"/>
      <c r="P103" s="27"/>
      <c r="R103" s="30" t="str">
        <f>IF(R102&gt;S102,R102-S102,"")</f>
        <v/>
      </c>
      <c r="S103" s="31" t="str">
        <f>IF(S102&gt;R102,S102-R102,"")</f>
        <v/>
      </c>
    </row>
    <row r="107" spans="2:19" ht="15.75" thickBot="1"/>
    <row r="108" spans="2:19" ht="15.75" thickBot="1">
      <c r="B108" s="24"/>
      <c r="C108" s="47" t="str">
        <f>IF(B108="","",VLOOKUP(B108,plan,2,FALSE))</f>
        <v/>
      </c>
      <c r="D108" s="47"/>
      <c r="E108" s="25"/>
      <c r="F108" s="25"/>
      <c r="G108" s="24"/>
      <c r="H108" s="47" t="str">
        <f>IF(G108="","",VLOOKUP(G108,plan,2,FALSE))</f>
        <v/>
      </c>
      <c r="I108" s="47"/>
      <c r="J108" s="25"/>
      <c r="K108" s="25"/>
      <c r="L108" s="24"/>
      <c r="M108" s="47" t="str">
        <f>IF(L108="","",VLOOKUP(L108,plan,2,FALSE))</f>
        <v/>
      </c>
      <c r="N108" s="47"/>
      <c r="O108" s="25"/>
      <c r="P108" s="25"/>
      <c r="Q108" s="24"/>
      <c r="R108" s="47" t="str">
        <f>IF(Q108="","",VLOOKUP(Q108,plan,2,FALSE))</f>
        <v/>
      </c>
      <c r="S108" s="47"/>
    </row>
    <row r="109" spans="2:19">
      <c r="D109" s="26"/>
      <c r="E109" s="27"/>
      <c r="F109" s="27"/>
      <c r="I109" s="26"/>
      <c r="J109" s="27"/>
      <c r="K109" s="27"/>
      <c r="N109" s="26"/>
      <c r="O109" s="27"/>
      <c r="P109" s="27"/>
      <c r="S109" s="28"/>
    </row>
    <row r="110" spans="2:19">
      <c r="D110" s="28"/>
      <c r="E110" s="27"/>
      <c r="F110" s="27"/>
      <c r="I110" s="28"/>
      <c r="J110" s="27"/>
      <c r="K110" s="27"/>
      <c r="N110" s="28"/>
      <c r="O110" s="27"/>
      <c r="P110" s="27"/>
      <c r="S110" s="28"/>
    </row>
    <row r="111" spans="2:19">
      <c r="D111" s="28"/>
      <c r="E111" s="27"/>
      <c r="F111" s="27"/>
      <c r="I111" s="28"/>
      <c r="J111" s="27"/>
      <c r="K111" s="27"/>
      <c r="N111" s="28"/>
      <c r="O111" s="27"/>
      <c r="P111" s="27"/>
      <c r="S111" s="28"/>
    </row>
    <row r="112" spans="2:19">
      <c r="D112" s="28"/>
      <c r="E112" s="27"/>
      <c r="F112" s="27"/>
      <c r="I112" s="28"/>
      <c r="J112" s="27"/>
      <c r="K112" s="27"/>
      <c r="N112" s="28"/>
      <c r="O112" s="27"/>
      <c r="P112" s="27"/>
      <c r="S112" s="28"/>
    </row>
    <row r="113" spans="2:19" ht="15.75" thickBot="1">
      <c r="C113" s="29">
        <f>SUM(C109:C112)</f>
        <v>0</v>
      </c>
      <c r="D113" s="29">
        <f>SUM(D109:D112)</f>
        <v>0</v>
      </c>
      <c r="E113" s="27"/>
      <c r="F113" s="27"/>
      <c r="H113" s="29">
        <f>SUM(H109:H112)</f>
        <v>0</v>
      </c>
      <c r="I113" s="29">
        <f>SUM(I109:I112)</f>
        <v>0</v>
      </c>
      <c r="J113" s="27"/>
      <c r="K113" s="27"/>
      <c r="M113" s="29">
        <f>SUM(M109:M112)</f>
        <v>0</v>
      </c>
      <c r="N113" s="29">
        <f>SUM(N109:N112)</f>
        <v>0</v>
      </c>
      <c r="O113" s="27"/>
      <c r="P113" s="27"/>
      <c r="R113" s="29">
        <f>SUM(R109:R112)</f>
        <v>0</v>
      </c>
      <c r="S113" s="29">
        <f>SUM(S109:S112)</f>
        <v>0</v>
      </c>
    </row>
    <row r="114" spans="2:19" ht="15.75" thickBot="1">
      <c r="C114" s="30" t="str">
        <f>IF(C113&gt;D113,C113-D113,"")</f>
        <v/>
      </c>
      <c r="D114" s="31" t="str">
        <f>IF(D113&gt;C113,D113-C113,"")</f>
        <v/>
      </c>
      <c r="E114" s="27"/>
      <c r="F114" s="27"/>
      <c r="H114" s="30" t="str">
        <f>IF(H113&gt;I113,H113-I113,"")</f>
        <v/>
      </c>
      <c r="I114" s="31" t="str">
        <f>IF(I113&gt;H113,I113-H113,"")</f>
        <v/>
      </c>
      <c r="J114" s="27"/>
      <c r="K114" s="27"/>
      <c r="M114" s="24" t="str">
        <f>IF(M113&gt;N113,M113-N113,"")</f>
        <v/>
      </c>
      <c r="N114" s="31" t="str">
        <f>IF(N113&gt;M113,N113-M113,"")</f>
        <v/>
      </c>
      <c r="O114" s="27"/>
      <c r="P114" s="27"/>
      <c r="R114" s="30" t="str">
        <f>IF(R113&gt;S113,R113-S113,"")</f>
        <v/>
      </c>
      <c r="S114" s="31" t="str">
        <f>IF(S113&gt;R113,S113-R113,"")</f>
        <v/>
      </c>
    </row>
    <row r="118" spans="2:19" ht="15.75" thickBot="1"/>
    <row r="119" spans="2:19" ht="15.75" thickBot="1">
      <c r="B119" s="24"/>
      <c r="C119" s="47" t="str">
        <f>IF(B119="","",VLOOKUP(B119,plan,2,FALSE))</f>
        <v/>
      </c>
      <c r="D119" s="47"/>
      <c r="E119" s="25"/>
      <c r="F119" s="25"/>
      <c r="G119" s="24"/>
      <c r="H119" s="47" t="str">
        <f>IF(G119="","",VLOOKUP(G119,plan,2,FALSE))</f>
        <v/>
      </c>
      <c r="I119" s="47"/>
      <c r="J119" s="25"/>
      <c r="K119" s="25"/>
      <c r="L119" s="24"/>
      <c r="M119" s="47" t="str">
        <f>IF(L119="","",VLOOKUP(L119,plan,2,FALSE))</f>
        <v/>
      </c>
      <c r="N119" s="47"/>
      <c r="O119" s="25"/>
      <c r="P119" s="25"/>
      <c r="Q119" s="24"/>
      <c r="R119" s="47" t="str">
        <f>IF(Q119="","",VLOOKUP(Q119,plan,2,FALSE))</f>
        <v/>
      </c>
      <c r="S119" s="47"/>
    </row>
    <row r="120" spans="2:19">
      <c r="D120" s="26"/>
      <c r="E120" s="27"/>
      <c r="F120" s="27"/>
      <c r="I120" s="26"/>
      <c r="J120" s="27"/>
      <c r="K120" s="27"/>
      <c r="N120" s="26"/>
      <c r="O120" s="27"/>
      <c r="P120" s="27"/>
      <c r="S120" s="28"/>
    </row>
    <row r="121" spans="2:19">
      <c r="D121" s="28"/>
      <c r="E121" s="27"/>
      <c r="F121" s="27"/>
      <c r="I121" s="28"/>
      <c r="J121" s="27"/>
      <c r="K121" s="27"/>
      <c r="N121" s="28"/>
      <c r="O121" s="27"/>
      <c r="P121" s="27"/>
      <c r="S121" s="28"/>
    </row>
    <row r="122" spans="2:19">
      <c r="D122" s="28"/>
      <c r="E122" s="27"/>
      <c r="F122" s="27"/>
      <c r="I122" s="28"/>
      <c r="J122" s="27"/>
      <c r="K122" s="27"/>
      <c r="N122" s="28"/>
      <c r="O122" s="27"/>
      <c r="P122" s="27"/>
      <c r="S122" s="28"/>
    </row>
    <row r="123" spans="2:19">
      <c r="D123" s="28"/>
      <c r="E123" s="27"/>
      <c r="F123" s="27"/>
      <c r="I123" s="28"/>
      <c r="J123" s="27"/>
      <c r="K123" s="27"/>
      <c r="N123" s="28"/>
      <c r="O123" s="27"/>
      <c r="P123" s="27"/>
      <c r="S123" s="28"/>
    </row>
    <row r="124" spans="2:19" ht="15.75" thickBot="1">
      <c r="C124" s="29">
        <f>SUM(C120:C123)</f>
        <v>0</v>
      </c>
      <c r="D124" s="29">
        <f>SUM(D120:D123)</f>
        <v>0</v>
      </c>
      <c r="E124" s="27"/>
      <c r="F124" s="27"/>
      <c r="H124" s="29">
        <f>SUM(H120:H123)</f>
        <v>0</v>
      </c>
      <c r="I124" s="29">
        <f>SUM(I120:I123)</f>
        <v>0</v>
      </c>
      <c r="J124" s="27"/>
      <c r="K124" s="27"/>
      <c r="M124" s="29">
        <f>SUM(M120:M123)</f>
        <v>0</v>
      </c>
      <c r="N124" s="29">
        <f>SUM(N120:N123)</f>
        <v>0</v>
      </c>
      <c r="O124" s="27"/>
      <c r="P124" s="27"/>
      <c r="R124" s="29">
        <f>SUM(R120:R123)</f>
        <v>0</v>
      </c>
      <c r="S124" s="29">
        <f>SUM(S120:S123)</f>
        <v>0</v>
      </c>
    </row>
    <row r="125" spans="2:19" ht="15.75" thickBot="1">
      <c r="C125" s="30" t="str">
        <f>IF(C124&gt;D124,C124-D124,"")</f>
        <v/>
      </c>
      <c r="D125" s="31" t="str">
        <f>IF(D124&gt;C124,D124-C124,"")</f>
        <v/>
      </c>
      <c r="E125" s="27"/>
      <c r="F125" s="27"/>
      <c r="H125" s="30" t="str">
        <f>IF(H124&gt;I124,H124-I124,"")</f>
        <v/>
      </c>
      <c r="I125" s="31" t="str">
        <f>IF(I124&gt;H124,I124-H124,"")</f>
        <v/>
      </c>
      <c r="J125" s="27"/>
      <c r="K125" s="27"/>
      <c r="M125" s="30" t="str">
        <f>IF(M124&gt;N124,M124-N124,"")</f>
        <v/>
      </c>
      <c r="N125" s="31" t="str">
        <f>IF(N124&gt;M124,N124-M124,"")</f>
        <v/>
      </c>
      <c r="O125" s="27"/>
      <c r="P125" s="27"/>
      <c r="R125" s="30" t="str">
        <f>IF(R124&gt;S124,R124-S124,"")</f>
        <v/>
      </c>
      <c r="S125" s="31" t="str">
        <f>IF(S124&gt;R124,S124-R124,"")</f>
        <v/>
      </c>
    </row>
    <row r="131" spans="2:19" ht="15.75" thickBot="1"/>
    <row r="132" spans="2:19" ht="15.75" thickBot="1">
      <c r="B132" s="24"/>
      <c r="C132" s="47" t="str">
        <f>IF(B132="","",VLOOKUP(B132,plan,2,FALSE))</f>
        <v/>
      </c>
      <c r="D132" s="47"/>
      <c r="E132" s="25"/>
      <c r="F132" s="25"/>
      <c r="G132" s="24"/>
      <c r="H132" s="47" t="str">
        <f>IF(G132="","",VLOOKUP(G132,plan,2,FALSE))</f>
        <v/>
      </c>
      <c r="I132" s="47"/>
      <c r="J132" s="25"/>
      <c r="K132" s="25"/>
      <c r="L132" s="24"/>
      <c r="M132" s="47" t="str">
        <f>IF(L132="","",VLOOKUP(L132,plan,2,FALSE))</f>
        <v/>
      </c>
      <c r="N132" s="47"/>
      <c r="O132" s="25"/>
      <c r="P132" s="25"/>
      <c r="Q132" s="24"/>
      <c r="R132" s="47" t="str">
        <f>IF(Q132="","",VLOOKUP(Q132,plan,2,FALSE))</f>
        <v/>
      </c>
      <c r="S132" s="47"/>
    </row>
    <row r="133" spans="2:19">
      <c r="D133" s="26"/>
      <c r="E133" s="27"/>
      <c r="F133" s="27"/>
      <c r="I133" s="26"/>
      <c r="J133" s="27"/>
      <c r="K133" s="27"/>
      <c r="N133" s="26"/>
      <c r="O133" s="27"/>
      <c r="P133" s="27"/>
      <c r="S133" s="28"/>
    </row>
    <row r="134" spans="2:19">
      <c r="D134" s="28"/>
      <c r="E134" s="27"/>
      <c r="F134" s="27"/>
      <c r="I134" s="28"/>
      <c r="J134" s="27"/>
      <c r="K134" s="27"/>
      <c r="N134" s="28"/>
      <c r="O134" s="27"/>
      <c r="P134" s="27"/>
      <c r="S134" s="28"/>
    </row>
    <row r="135" spans="2:19">
      <c r="D135" s="28"/>
      <c r="E135" s="27"/>
      <c r="F135" s="27"/>
      <c r="I135" s="28"/>
      <c r="J135" s="27"/>
      <c r="K135" s="27"/>
      <c r="N135" s="28"/>
      <c r="O135" s="27"/>
      <c r="P135" s="27"/>
      <c r="S135" s="28"/>
    </row>
    <row r="136" spans="2:19">
      <c r="D136" s="28"/>
      <c r="E136" s="27"/>
      <c r="F136" s="27"/>
      <c r="I136" s="28"/>
      <c r="J136" s="27"/>
      <c r="K136" s="27"/>
      <c r="N136" s="28"/>
      <c r="O136" s="27"/>
      <c r="P136" s="27"/>
      <c r="S136" s="28"/>
    </row>
    <row r="137" spans="2:19" ht="15.75" thickBot="1">
      <c r="C137" s="29">
        <f>SUM(C133:C136)</f>
        <v>0</v>
      </c>
      <c r="D137" s="29">
        <f>SUM(D133:D136)</f>
        <v>0</v>
      </c>
      <c r="E137" s="27"/>
      <c r="F137" s="27"/>
      <c r="H137" s="29">
        <f>SUM(H133:H136)</f>
        <v>0</v>
      </c>
      <c r="I137" s="29">
        <f>SUM(I133:I136)</f>
        <v>0</v>
      </c>
      <c r="J137" s="27"/>
      <c r="K137" s="27"/>
      <c r="M137" s="29">
        <f>SUM(M133:M136)</f>
        <v>0</v>
      </c>
      <c r="N137" s="29">
        <f>SUM(N133:N136)</f>
        <v>0</v>
      </c>
      <c r="O137" s="27"/>
      <c r="P137" s="27"/>
      <c r="R137" s="29">
        <f>SUM(R133:R136)</f>
        <v>0</v>
      </c>
      <c r="S137" s="29">
        <f>SUM(S133:S136)</f>
        <v>0</v>
      </c>
    </row>
    <row r="138" spans="2:19" ht="15.75" thickBot="1">
      <c r="C138" s="30" t="str">
        <f>IF(C137&gt;D137,C137-D137,"")</f>
        <v/>
      </c>
      <c r="D138" s="31" t="str">
        <f>IF(D137&gt;C137,D137-C137,"")</f>
        <v/>
      </c>
      <c r="E138" s="27"/>
      <c r="F138" s="27"/>
      <c r="H138" s="30" t="str">
        <f>IF(H137&gt;I137,H137-I137,"")</f>
        <v/>
      </c>
      <c r="I138" s="31" t="str">
        <f>IF(I137&gt;H137,I137-H137,"")</f>
        <v/>
      </c>
      <c r="J138" s="27"/>
      <c r="K138" s="27"/>
      <c r="M138" s="30" t="str">
        <f>IF(M137&gt;N137,M137-N137,"")</f>
        <v/>
      </c>
      <c r="N138" s="31" t="str">
        <f>IF(N137&gt;M137,N137-M137,"")</f>
        <v/>
      </c>
      <c r="O138" s="27"/>
      <c r="P138" s="27"/>
      <c r="R138" s="30" t="str">
        <f>IF(R137&gt;S137,R137-S137,"")</f>
        <v/>
      </c>
      <c r="S138" s="31" t="str">
        <f>IF(S137&gt;R137,S137-R137,"")</f>
        <v/>
      </c>
    </row>
    <row r="143" spans="2:19" ht="15.75" thickBot="1"/>
    <row r="144" spans="2:19" ht="15.75" thickBot="1">
      <c r="B144" s="24"/>
      <c r="C144" s="47" t="str">
        <f>IF(B144="","",VLOOKUP(B144,plan,2,FALSE))</f>
        <v/>
      </c>
      <c r="D144" s="47"/>
      <c r="E144" s="25"/>
      <c r="F144" s="25"/>
      <c r="G144" s="24"/>
      <c r="H144" s="47" t="str">
        <f>IF(G144="","",VLOOKUP(G144,plan,2,FALSE))</f>
        <v/>
      </c>
      <c r="I144" s="47"/>
      <c r="J144" s="25"/>
      <c r="K144" s="25"/>
      <c r="L144" s="24"/>
      <c r="M144" s="47" t="str">
        <f>IF(L144="","",VLOOKUP(L144,plan,2,FALSE))</f>
        <v/>
      </c>
      <c r="N144" s="47"/>
      <c r="O144" s="25"/>
      <c r="P144" s="25"/>
      <c r="Q144" s="24"/>
      <c r="R144" s="47" t="str">
        <f>IF(Q144="","",VLOOKUP(Q144,plan,2,FALSE))</f>
        <v/>
      </c>
      <c r="S144" s="47"/>
    </row>
    <row r="145" spans="2:19">
      <c r="D145" s="26"/>
      <c r="E145" s="27"/>
      <c r="F145" s="27"/>
      <c r="I145" s="26"/>
      <c r="J145" s="27"/>
      <c r="K145" s="27"/>
      <c r="N145" s="26"/>
      <c r="O145" s="27"/>
      <c r="P145" s="27"/>
      <c r="S145" s="28"/>
    </row>
    <row r="146" spans="2:19">
      <c r="D146" s="28"/>
      <c r="E146" s="27"/>
      <c r="F146" s="27"/>
      <c r="I146" s="28"/>
      <c r="J146" s="27"/>
      <c r="K146" s="27"/>
      <c r="N146" s="28"/>
      <c r="O146" s="27"/>
      <c r="P146" s="27"/>
      <c r="S146" s="28"/>
    </row>
    <row r="147" spans="2:19">
      <c r="D147" s="28"/>
      <c r="E147" s="27"/>
      <c r="F147" s="27"/>
      <c r="I147" s="28"/>
      <c r="J147" s="27"/>
      <c r="K147" s="27"/>
      <c r="N147" s="28"/>
      <c r="O147" s="27"/>
      <c r="P147" s="27"/>
      <c r="S147" s="28"/>
    </row>
    <row r="148" spans="2:19">
      <c r="D148" s="28"/>
      <c r="E148" s="27"/>
      <c r="F148" s="27"/>
      <c r="I148" s="28"/>
      <c r="J148" s="27"/>
      <c r="K148" s="27"/>
      <c r="N148" s="28"/>
      <c r="O148" s="27"/>
      <c r="P148" s="27"/>
      <c r="S148" s="28"/>
    </row>
    <row r="149" spans="2:19" ht="15.75" thickBot="1">
      <c r="C149" s="29">
        <f>SUM(C145:C148)</f>
        <v>0</v>
      </c>
      <c r="D149" s="29">
        <f>SUM(D145:D148)</f>
        <v>0</v>
      </c>
      <c r="E149" s="27"/>
      <c r="F149" s="27"/>
      <c r="H149" s="29">
        <f>SUM(H145:H148)</f>
        <v>0</v>
      </c>
      <c r="I149" s="29">
        <f>SUM(I145:I148)</f>
        <v>0</v>
      </c>
      <c r="J149" s="27"/>
      <c r="K149" s="27"/>
      <c r="M149" s="29">
        <f>SUM(M145:M148)</f>
        <v>0</v>
      </c>
      <c r="N149" s="29">
        <f>SUM(N145:N148)</f>
        <v>0</v>
      </c>
      <c r="O149" s="27"/>
      <c r="P149" s="27"/>
      <c r="R149" s="29">
        <f>SUM(R145:R148)</f>
        <v>0</v>
      </c>
      <c r="S149" s="29">
        <f>SUM(S145:S148)</f>
        <v>0</v>
      </c>
    </row>
    <row r="150" spans="2:19" ht="15.75" thickBot="1">
      <c r="C150" s="30" t="str">
        <f>IF(C149&gt;D149,C149-D149,"")</f>
        <v/>
      </c>
      <c r="D150" s="31" t="str">
        <f>IF(D149&gt;C149,D149-C149,"")</f>
        <v/>
      </c>
      <c r="E150" s="27"/>
      <c r="F150" s="27"/>
      <c r="H150" s="30" t="str">
        <f>IF(H149&gt;I149,H149-I149,"")</f>
        <v/>
      </c>
      <c r="I150" s="31" t="str">
        <f>IF(I149&gt;H149,I149-H149,"")</f>
        <v/>
      </c>
      <c r="J150" s="27"/>
      <c r="K150" s="27"/>
      <c r="M150" s="30" t="str">
        <f>IF(M149&gt;N149,M149-N149,"")</f>
        <v/>
      </c>
      <c r="N150" s="31" t="str">
        <f>IF(N149&gt;M149,N149-M149,"")</f>
        <v/>
      </c>
      <c r="O150" s="27"/>
      <c r="P150" s="27"/>
      <c r="R150" s="30" t="str">
        <f>IF(R149&gt;S149,R149-S149,"")</f>
        <v/>
      </c>
      <c r="S150" s="31" t="str">
        <f>IF(S149&gt;R149,S149-R149,"")</f>
        <v/>
      </c>
    </row>
    <row r="154" spans="2:19" ht="15.75" thickBot="1"/>
    <row r="155" spans="2:19" ht="15.75" thickBot="1">
      <c r="B155" s="24"/>
      <c r="C155" s="47" t="str">
        <f>IF(B155="","",VLOOKUP(B155,plan,2,FALSE))</f>
        <v/>
      </c>
      <c r="D155" s="47"/>
      <c r="E155" s="25"/>
      <c r="F155" s="25"/>
      <c r="G155" s="24"/>
      <c r="H155" s="47" t="str">
        <f>IF(G155="","",VLOOKUP(G155,plan,2,FALSE))</f>
        <v/>
      </c>
      <c r="I155" s="47"/>
      <c r="J155" s="25"/>
      <c r="K155" s="25"/>
      <c r="L155" s="24"/>
      <c r="M155" s="47" t="str">
        <f>IF(L155="","",VLOOKUP(L155,plan,2,FALSE))</f>
        <v/>
      </c>
      <c r="N155" s="47"/>
      <c r="O155" s="25"/>
      <c r="P155" s="25"/>
      <c r="Q155" s="24"/>
      <c r="R155" s="47" t="str">
        <f>IF(Q155="","",VLOOKUP(Q155,plan,2,FALSE))</f>
        <v/>
      </c>
      <c r="S155" s="47"/>
    </row>
    <row r="156" spans="2:19">
      <c r="D156" s="26"/>
      <c r="E156" s="27"/>
      <c r="F156" s="27"/>
      <c r="I156" s="26"/>
      <c r="J156" s="27"/>
      <c r="K156" s="27"/>
      <c r="N156" s="26"/>
      <c r="O156" s="27"/>
      <c r="P156" s="27"/>
      <c r="S156" s="28"/>
    </row>
    <row r="157" spans="2:19">
      <c r="D157" s="28"/>
      <c r="E157" s="27"/>
      <c r="F157" s="27"/>
      <c r="I157" s="28"/>
      <c r="J157" s="27"/>
      <c r="K157" s="27"/>
      <c r="N157" s="28"/>
      <c r="O157" s="27"/>
      <c r="P157" s="27"/>
      <c r="S157" s="28"/>
    </row>
    <row r="158" spans="2:19">
      <c r="D158" s="28"/>
      <c r="E158" s="27"/>
      <c r="F158" s="27"/>
      <c r="I158" s="28"/>
      <c r="J158" s="27"/>
      <c r="K158" s="27"/>
      <c r="N158" s="28"/>
      <c r="O158" s="27"/>
      <c r="P158" s="27"/>
      <c r="S158" s="28"/>
    </row>
    <row r="159" spans="2:19">
      <c r="D159" s="28"/>
      <c r="E159" s="27"/>
      <c r="F159" s="27"/>
      <c r="I159" s="28"/>
      <c r="J159" s="27"/>
      <c r="K159" s="27"/>
      <c r="N159" s="28"/>
      <c r="O159" s="27"/>
      <c r="P159" s="27"/>
      <c r="S159" s="28"/>
    </row>
    <row r="160" spans="2:19" ht="15.75" thickBot="1">
      <c r="C160" s="29">
        <f>SUM(C156:C159)</f>
        <v>0</v>
      </c>
      <c r="D160" s="29">
        <f>SUM(D156:D159)</f>
        <v>0</v>
      </c>
      <c r="E160" s="27"/>
      <c r="F160" s="27"/>
      <c r="H160" s="29">
        <f>SUM(H156:H159)</f>
        <v>0</v>
      </c>
      <c r="I160" s="29">
        <f>SUM(I156:I159)</f>
        <v>0</v>
      </c>
      <c r="J160" s="27"/>
      <c r="K160" s="27"/>
      <c r="M160" s="29">
        <f>SUM(M156:M159)</f>
        <v>0</v>
      </c>
      <c r="N160" s="29">
        <f>SUM(N156:N159)</f>
        <v>0</v>
      </c>
      <c r="O160" s="27"/>
      <c r="P160" s="27"/>
      <c r="R160" s="29">
        <f>SUM(R156:R159)</f>
        <v>0</v>
      </c>
      <c r="S160" s="29">
        <f>SUM(S156:S159)</f>
        <v>0</v>
      </c>
    </row>
    <row r="161" spans="2:19" ht="15.75" thickBot="1">
      <c r="C161" s="30" t="str">
        <f>IF(C160&gt;D160,C160-D160,"")</f>
        <v/>
      </c>
      <c r="D161" s="31" t="str">
        <f>IF(D160&gt;C160,D160-C160,"")</f>
        <v/>
      </c>
      <c r="E161" s="27"/>
      <c r="F161" s="27"/>
      <c r="H161" s="30" t="str">
        <f>IF(H160&gt;I160,H160-I160,"")</f>
        <v/>
      </c>
      <c r="I161" s="31" t="str">
        <f>IF(I160&gt;H160,I160-H160,"")</f>
        <v/>
      </c>
      <c r="J161" s="27"/>
      <c r="K161" s="27"/>
      <c r="M161" s="24" t="str">
        <f>IF(M160&gt;N160,M160-N160,"")</f>
        <v/>
      </c>
      <c r="N161" s="31" t="str">
        <f>IF(N160&gt;M160,N160-M160,"")</f>
        <v/>
      </c>
      <c r="O161" s="27"/>
      <c r="P161" s="27"/>
      <c r="R161" s="30" t="str">
        <f>IF(R160&gt;S160,R160-S160,"")</f>
        <v/>
      </c>
      <c r="S161" s="31" t="str">
        <f>IF(S160&gt;R160,S160-R160,"")</f>
        <v/>
      </c>
    </row>
    <row r="165" spans="2:19" ht="15.75" thickBot="1"/>
    <row r="166" spans="2:19" ht="15.75" thickBot="1">
      <c r="B166" s="24"/>
      <c r="C166" s="47" t="str">
        <f>IF(B166="","",VLOOKUP(B166,plan,2,FALSE))</f>
        <v/>
      </c>
      <c r="D166" s="47"/>
      <c r="E166" s="25"/>
      <c r="F166" s="25"/>
      <c r="G166" s="24"/>
      <c r="H166" s="47" t="str">
        <f>IF(G166="","",VLOOKUP(G166,plan,2,FALSE))</f>
        <v/>
      </c>
      <c r="I166" s="47"/>
      <c r="J166" s="25"/>
      <c r="K166" s="25"/>
      <c r="L166" s="24"/>
      <c r="M166" s="47" t="str">
        <f>IF(L166="","",VLOOKUP(L166,plan,2,FALSE))</f>
        <v/>
      </c>
      <c r="N166" s="47"/>
      <c r="O166" s="25"/>
      <c r="P166" s="25"/>
      <c r="Q166" s="24"/>
      <c r="R166" s="47" t="str">
        <f>IF(Q166="","",VLOOKUP(Q166,plan,2,FALSE))</f>
        <v/>
      </c>
      <c r="S166" s="47"/>
    </row>
    <row r="167" spans="2:19">
      <c r="D167" s="26"/>
      <c r="E167" s="27"/>
      <c r="F167" s="27"/>
      <c r="I167" s="26"/>
      <c r="J167" s="27"/>
      <c r="K167" s="27"/>
      <c r="N167" s="26"/>
      <c r="O167" s="27"/>
      <c r="P167" s="27"/>
      <c r="S167" s="28"/>
    </row>
    <row r="168" spans="2:19">
      <c r="D168" s="28"/>
      <c r="E168" s="27"/>
      <c r="F168" s="27"/>
      <c r="I168" s="28"/>
      <c r="J168" s="27"/>
      <c r="K168" s="27"/>
      <c r="N168" s="28"/>
      <c r="O168" s="27"/>
      <c r="P168" s="27"/>
      <c r="S168" s="28"/>
    </row>
    <row r="169" spans="2:19">
      <c r="D169" s="28"/>
      <c r="E169" s="27"/>
      <c r="F169" s="27"/>
      <c r="I169" s="28"/>
      <c r="J169" s="27"/>
      <c r="K169" s="27"/>
      <c r="N169" s="28"/>
      <c r="O169" s="27"/>
      <c r="P169" s="27"/>
      <c r="S169" s="28"/>
    </row>
    <row r="170" spans="2:19">
      <c r="D170" s="28"/>
      <c r="E170" s="27"/>
      <c r="F170" s="27"/>
      <c r="I170" s="28"/>
      <c r="J170" s="27"/>
      <c r="K170" s="27"/>
      <c r="N170" s="28"/>
      <c r="O170" s="27"/>
      <c r="P170" s="27"/>
      <c r="S170" s="28"/>
    </row>
    <row r="171" spans="2:19" ht="15.75" thickBot="1">
      <c r="C171" s="29">
        <f>SUM(C167:C170)</f>
        <v>0</v>
      </c>
      <c r="D171" s="29">
        <f>SUM(D167:D170)</f>
        <v>0</v>
      </c>
      <c r="E171" s="27"/>
      <c r="F171" s="27"/>
      <c r="H171" s="29">
        <f>SUM(H167:H170)</f>
        <v>0</v>
      </c>
      <c r="I171" s="29">
        <f>SUM(I167:I170)</f>
        <v>0</v>
      </c>
      <c r="J171" s="27"/>
      <c r="K171" s="27"/>
      <c r="M171" s="29">
        <f>SUM(M167:M170)</f>
        <v>0</v>
      </c>
      <c r="N171" s="29">
        <f>SUM(N167:N170)</f>
        <v>0</v>
      </c>
      <c r="O171" s="27"/>
      <c r="P171" s="27"/>
      <c r="R171" s="29">
        <f>SUM(R167:R170)</f>
        <v>0</v>
      </c>
      <c r="S171" s="29">
        <f>SUM(S167:S170)</f>
        <v>0</v>
      </c>
    </row>
    <row r="172" spans="2:19" ht="15.75" thickBot="1">
      <c r="C172" s="30" t="str">
        <f>IF(C171&gt;D171,C171-D171,"")</f>
        <v/>
      </c>
      <c r="D172" s="31" t="str">
        <f>IF(D171&gt;C171,D171-C171,"")</f>
        <v/>
      </c>
      <c r="E172" s="27"/>
      <c r="F172" s="27"/>
      <c r="H172" s="30" t="str">
        <f>IF(H171&gt;I171,H171-I171,"")</f>
        <v/>
      </c>
      <c r="I172" s="31" t="str">
        <f>IF(I171&gt;H171,I171-H171,"")</f>
        <v/>
      </c>
      <c r="J172" s="27"/>
      <c r="K172" s="27"/>
      <c r="M172" s="30" t="str">
        <f>IF(M171&gt;N171,M171-N171,"")</f>
        <v/>
      </c>
      <c r="N172" s="31" t="str">
        <f>IF(N171&gt;M171,N171-M171,"")</f>
        <v/>
      </c>
      <c r="O172" s="27"/>
      <c r="P172" s="27"/>
      <c r="R172" s="30" t="str">
        <f>IF(R171&gt;S171,R171-S171,"")</f>
        <v/>
      </c>
      <c r="S172" s="31" t="str">
        <f>IF(S171&gt;R171,S171-R171,"")</f>
        <v/>
      </c>
    </row>
    <row r="178" spans="2:19" ht="15.75" thickBot="1"/>
    <row r="179" spans="2:19" ht="15.75" thickBot="1">
      <c r="B179" s="24"/>
      <c r="C179" s="47" t="str">
        <f>IF(B179="","",VLOOKUP(B179,plan,2,FALSE))</f>
        <v/>
      </c>
      <c r="D179" s="47"/>
      <c r="E179" s="25"/>
      <c r="F179" s="25"/>
      <c r="G179" s="24"/>
      <c r="H179" s="47" t="str">
        <f>IF(G179="","",VLOOKUP(G179,plan,2,FALSE))</f>
        <v/>
      </c>
      <c r="I179" s="47"/>
      <c r="J179" s="25"/>
      <c r="K179" s="25"/>
      <c r="L179" s="24"/>
      <c r="M179" s="47" t="str">
        <f>IF(L179="","",VLOOKUP(L179,plan,2,FALSE))</f>
        <v/>
      </c>
      <c r="N179" s="47"/>
      <c r="O179" s="25"/>
      <c r="P179" s="25"/>
      <c r="Q179" s="24"/>
      <c r="R179" s="47" t="str">
        <f>IF(Q179="","",VLOOKUP(Q179,plan,2,FALSE))</f>
        <v/>
      </c>
      <c r="S179" s="47"/>
    </row>
    <row r="180" spans="2:19">
      <c r="D180" s="26"/>
      <c r="E180" s="27"/>
      <c r="F180" s="27"/>
      <c r="I180" s="26"/>
      <c r="J180" s="27"/>
      <c r="K180" s="27"/>
      <c r="N180" s="26"/>
      <c r="O180" s="27"/>
      <c r="P180" s="27"/>
      <c r="S180" s="28"/>
    </row>
    <row r="181" spans="2:19">
      <c r="D181" s="28"/>
      <c r="E181" s="27"/>
      <c r="F181" s="27"/>
      <c r="I181" s="28"/>
      <c r="J181" s="27"/>
      <c r="K181" s="27"/>
      <c r="N181" s="28"/>
      <c r="O181" s="27"/>
      <c r="P181" s="27"/>
      <c r="S181" s="28"/>
    </row>
    <row r="182" spans="2:19">
      <c r="D182" s="28"/>
      <c r="E182" s="27"/>
      <c r="F182" s="27"/>
      <c r="I182" s="28"/>
      <c r="J182" s="27"/>
      <c r="K182" s="27"/>
      <c r="N182" s="28"/>
      <c r="O182" s="27"/>
      <c r="P182" s="27"/>
      <c r="S182" s="28"/>
    </row>
    <row r="183" spans="2:19">
      <c r="D183" s="28"/>
      <c r="E183" s="27"/>
      <c r="F183" s="27"/>
      <c r="I183" s="28"/>
      <c r="J183" s="27"/>
      <c r="K183" s="27"/>
      <c r="N183" s="28"/>
      <c r="O183" s="27"/>
      <c r="P183" s="27"/>
      <c r="S183" s="28"/>
    </row>
    <row r="184" spans="2:19" ht="15.75" thickBot="1">
      <c r="C184" s="29">
        <f>SUM(C180:C183)</f>
        <v>0</v>
      </c>
      <c r="D184" s="29">
        <f>SUM(D180:D183)</f>
        <v>0</v>
      </c>
      <c r="E184" s="27"/>
      <c r="F184" s="27"/>
      <c r="H184" s="29">
        <f>SUM(H180:H183)</f>
        <v>0</v>
      </c>
      <c r="I184" s="29">
        <f>SUM(I180:I183)</f>
        <v>0</v>
      </c>
      <c r="J184" s="27"/>
      <c r="K184" s="27"/>
      <c r="M184" s="29">
        <f>SUM(M180:M183)</f>
        <v>0</v>
      </c>
      <c r="N184" s="29">
        <f>SUM(N180:N183)</f>
        <v>0</v>
      </c>
      <c r="O184" s="27"/>
      <c r="P184" s="27"/>
      <c r="R184" s="29">
        <f>SUM(R180:R183)</f>
        <v>0</v>
      </c>
      <c r="S184" s="29">
        <f>SUM(S180:S183)</f>
        <v>0</v>
      </c>
    </row>
    <row r="185" spans="2:19" ht="15.75" thickBot="1">
      <c r="C185" s="30" t="str">
        <f>IF(C184&gt;D184,C184-D184,"")</f>
        <v/>
      </c>
      <c r="D185" s="31" t="str">
        <f>IF(D184&gt;C184,D184-C184,"")</f>
        <v/>
      </c>
      <c r="E185" s="27"/>
      <c r="F185" s="27"/>
      <c r="H185" s="30" t="str">
        <f>IF(H184&gt;I184,H184-I184,"")</f>
        <v/>
      </c>
      <c r="I185" s="31" t="str">
        <f>IF(I184&gt;H184,I184-H184,"")</f>
        <v/>
      </c>
      <c r="J185" s="27"/>
      <c r="K185" s="27"/>
      <c r="M185" s="30" t="str">
        <f>IF(M184&gt;N184,M184-N184,"")</f>
        <v/>
      </c>
      <c r="N185" s="31" t="str">
        <f>IF(N184&gt;M184,N184-M184,"")</f>
        <v/>
      </c>
      <c r="O185" s="27"/>
      <c r="P185" s="27"/>
      <c r="R185" s="30" t="str">
        <f>IF(R184&gt;S184,R184-S184,"")</f>
        <v/>
      </c>
      <c r="S185" s="31" t="str">
        <f>IF(S184&gt;R184,S184-R184,"")</f>
        <v/>
      </c>
    </row>
    <row r="190" spans="2:19" ht="15.75" thickBot="1"/>
    <row r="191" spans="2:19" ht="15.75" thickBot="1">
      <c r="B191" s="24"/>
      <c r="C191" s="47" t="str">
        <f>IF(B191="","",VLOOKUP(B191,plan,2,FALSE))</f>
        <v/>
      </c>
      <c r="D191" s="47"/>
      <c r="E191" s="25"/>
      <c r="F191" s="25"/>
      <c r="G191" s="24"/>
      <c r="H191" s="47" t="str">
        <f>IF(G191="","",VLOOKUP(G191,plan,2,FALSE))</f>
        <v/>
      </c>
      <c r="I191" s="47"/>
      <c r="J191" s="25"/>
      <c r="K191" s="25"/>
      <c r="L191" s="24"/>
      <c r="M191" s="47" t="str">
        <f>IF(L191="","",VLOOKUP(L191,plan,2,FALSE))</f>
        <v/>
      </c>
      <c r="N191" s="47"/>
      <c r="O191" s="25"/>
      <c r="P191" s="25"/>
      <c r="Q191" s="24"/>
      <c r="R191" s="47" t="str">
        <f>IF(Q191="","",VLOOKUP(Q191,plan,2,FALSE))</f>
        <v/>
      </c>
      <c r="S191" s="47"/>
    </row>
    <row r="192" spans="2:19">
      <c r="D192" s="26"/>
      <c r="E192" s="27"/>
      <c r="F192" s="27"/>
      <c r="I192" s="26"/>
      <c r="J192" s="27"/>
      <c r="K192" s="27"/>
      <c r="N192" s="26"/>
      <c r="O192" s="27"/>
      <c r="P192" s="27"/>
      <c r="S192" s="28"/>
    </row>
    <row r="193" spans="2:19">
      <c r="D193" s="28"/>
      <c r="E193" s="27"/>
      <c r="F193" s="27"/>
      <c r="I193" s="28"/>
      <c r="J193" s="27"/>
      <c r="K193" s="27"/>
      <c r="N193" s="28"/>
      <c r="O193" s="27"/>
      <c r="P193" s="27"/>
      <c r="S193" s="28"/>
    </row>
    <row r="194" spans="2:19">
      <c r="D194" s="28"/>
      <c r="E194" s="27"/>
      <c r="F194" s="27"/>
      <c r="I194" s="28"/>
      <c r="J194" s="27"/>
      <c r="K194" s="27"/>
      <c r="N194" s="28"/>
      <c r="O194" s="27"/>
      <c r="P194" s="27"/>
      <c r="S194" s="28"/>
    </row>
    <row r="195" spans="2:19">
      <c r="D195" s="28"/>
      <c r="E195" s="27"/>
      <c r="F195" s="27"/>
      <c r="I195" s="28"/>
      <c r="J195" s="27"/>
      <c r="K195" s="27"/>
      <c r="N195" s="28"/>
      <c r="O195" s="27"/>
      <c r="P195" s="27"/>
      <c r="S195" s="28"/>
    </row>
    <row r="196" spans="2:19" ht="15.75" thickBot="1">
      <c r="C196" s="29">
        <f>SUM(C192:C195)</f>
        <v>0</v>
      </c>
      <c r="D196" s="29">
        <f>SUM(D192:D195)</f>
        <v>0</v>
      </c>
      <c r="E196" s="27"/>
      <c r="F196" s="27"/>
      <c r="H196" s="29">
        <f>SUM(H192:H195)</f>
        <v>0</v>
      </c>
      <c r="I196" s="29">
        <f>SUM(I192:I195)</f>
        <v>0</v>
      </c>
      <c r="J196" s="27"/>
      <c r="K196" s="27"/>
      <c r="M196" s="29">
        <f>SUM(M192:M195)</f>
        <v>0</v>
      </c>
      <c r="N196" s="29">
        <f>SUM(N192:N195)</f>
        <v>0</v>
      </c>
      <c r="O196" s="27"/>
      <c r="P196" s="27"/>
      <c r="R196" s="29">
        <f>SUM(R192:R195)</f>
        <v>0</v>
      </c>
      <c r="S196" s="29">
        <f>SUM(S192:S195)</f>
        <v>0</v>
      </c>
    </row>
    <row r="197" spans="2:19" ht="15.75" thickBot="1">
      <c r="C197" s="30" t="str">
        <f>IF(C196&gt;D196,C196-D196,"")</f>
        <v/>
      </c>
      <c r="D197" s="31" t="str">
        <f>IF(D196&gt;C196,D196-C196,"")</f>
        <v/>
      </c>
      <c r="E197" s="27"/>
      <c r="F197" s="27"/>
      <c r="H197" s="30" t="str">
        <f>IF(H196&gt;I196,H196-I196,"")</f>
        <v/>
      </c>
      <c r="I197" s="31" t="str">
        <f>IF(I196&gt;H196,I196-H196,"")</f>
        <v/>
      </c>
      <c r="J197" s="27"/>
      <c r="K197" s="27"/>
      <c r="M197" s="30" t="str">
        <f>IF(M196&gt;N196,M196-N196,"")</f>
        <v/>
      </c>
      <c r="N197" s="31" t="str">
        <f>IF(N196&gt;M196,N196-M196,"")</f>
        <v/>
      </c>
      <c r="O197" s="27"/>
      <c r="P197" s="27"/>
      <c r="R197" s="30" t="str">
        <f>IF(R196&gt;S196,R196-S196,"")</f>
        <v/>
      </c>
      <c r="S197" s="31" t="str">
        <f>IF(S196&gt;R196,S196-R196,"")</f>
        <v/>
      </c>
    </row>
    <row r="201" spans="2:19" ht="15.75" thickBot="1"/>
    <row r="202" spans="2:19" ht="15.75" thickBot="1">
      <c r="B202" s="24"/>
      <c r="C202" s="47" t="str">
        <f>IF(B202="","",VLOOKUP(B202,plan,2,FALSE))</f>
        <v/>
      </c>
      <c r="D202" s="47"/>
      <c r="E202" s="25"/>
      <c r="F202" s="25"/>
      <c r="G202" s="24"/>
      <c r="H202" s="47" t="str">
        <f>IF(G202="","",VLOOKUP(G202,plan,2,FALSE))</f>
        <v/>
      </c>
      <c r="I202" s="47"/>
      <c r="J202" s="25"/>
      <c r="K202" s="25"/>
      <c r="L202" s="24"/>
      <c r="M202" s="47" t="str">
        <f>IF(L202="","",VLOOKUP(L202,plan,2,FALSE))</f>
        <v/>
      </c>
      <c r="N202" s="47"/>
      <c r="O202" s="25"/>
      <c r="P202" s="25"/>
      <c r="Q202" s="24"/>
      <c r="R202" s="47" t="str">
        <f>IF(Q202="","",VLOOKUP(Q202,plan,2,FALSE))</f>
        <v/>
      </c>
      <c r="S202" s="47"/>
    </row>
    <row r="203" spans="2:19">
      <c r="D203" s="26"/>
      <c r="E203" s="27"/>
      <c r="F203" s="27"/>
      <c r="I203" s="26"/>
      <c r="J203" s="27"/>
      <c r="K203" s="27"/>
      <c r="N203" s="26"/>
      <c r="O203" s="27"/>
      <c r="P203" s="27"/>
      <c r="S203" s="28"/>
    </row>
    <row r="204" spans="2:19">
      <c r="D204" s="28"/>
      <c r="E204" s="27"/>
      <c r="F204" s="27"/>
      <c r="I204" s="28"/>
      <c r="J204" s="27"/>
      <c r="K204" s="27"/>
      <c r="N204" s="28"/>
      <c r="O204" s="27"/>
      <c r="P204" s="27"/>
      <c r="S204" s="28"/>
    </row>
    <row r="205" spans="2:19">
      <c r="D205" s="28"/>
      <c r="E205" s="27"/>
      <c r="F205" s="27"/>
      <c r="I205" s="28"/>
      <c r="J205" s="27"/>
      <c r="K205" s="27"/>
      <c r="N205" s="28"/>
      <c r="O205" s="27"/>
      <c r="P205" s="27"/>
      <c r="S205" s="28"/>
    </row>
    <row r="206" spans="2:19">
      <c r="D206" s="28"/>
      <c r="E206" s="27"/>
      <c r="F206" s="27"/>
      <c r="I206" s="28"/>
      <c r="J206" s="27"/>
      <c r="K206" s="27"/>
      <c r="N206" s="28"/>
      <c r="O206" s="27"/>
      <c r="P206" s="27"/>
      <c r="S206" s="28"/>
    </row>
    <row r="207" spans="2:19" ht="15.75" thickBot="1">
      <c r="C207" s="29">
        <f>SUM(C203:C206)</f>
        <v>0</v>
      </c>
      <c r="D207" s="29">
        <f>SUM(D203:D206)</f>
        <v>0</v>
      </c>
      <c r="E207" s="27"/>
      <c r="F207" s="27"/>
      <c r="H207" s="29">
        <f>SUM(H203:H206)</f>
        <v>0</v>
      </c>
      <c r="I207" s="29">
        <f>SUM(I203:I206)</f>
        <v>0</v>
      </c>
      <c r="J207" s="27"/>
      <c r="K207" s="27"/>
      <c r="M207" s="29">
        <f>SUM(M203:M206)</f>
        <v>0</v>
      </c>
      <c r="N207" s="29">
        <f>SUM(N203:N206)</f>
        <v>0</v>
      </c>
      <c r="O207" s="27"/>
      <c r="P207" s="27"/>
      <c r="R207" s="29">
        <f>SUM(R203:R206)</f>
        <v>0</v>
      </c>
      <c r="S207" s="29">
        <f>SUM(S203:S206)</f>
        <v>0</v>
      </c>
    </row>
    <row r="208" spans="2:19" ht="15.75" thickBot="1">
      <c r="C208" s="30" t="str">
        <f>IF(C207&gt;D207,C207-D207,"")</f>
        <v/>
      </c>
      <c r="D208" s="31" t="str">
        <f>IF(D207&gt;C207,D207-C207,"")</f>
        <v/>
      </c>
      <c r="E208" s="27"/>
      <c r="F208" s="27"/>
      <c r="H208" s="30" t="str">
        <f>IF(H207&gt;I207,H207-I207,"")</f>
        <v/>
      </c>
      <c r="I208" s="31" t="str">
        <f>IF(I207&gt;H207,I207-H207,"")</f>
        <v/>
      </c>
      <c r="J208" s="27"/>
      <c r="K208" s="27"/>
      <c r="M208" s="24" t="str">
        <f>IF(M207&gt;N207,M207-N207,"")</f>
        <v/>
      </c>
      <c r="N208" s="31" t="str">
        <f>IF(N207&gt;M207,N207-M207,"")</f>
        <v/>
      </c>
      <c r="O208" s="27"/>
      <c r="P208" s="27"/>
      <c r="R208" s="30" t="str">
        <f>IF(R207&gt;S207,R207-S207,"")</f>
        <v/>
      </c>
      <c r="S208" s="31" t="str">
        <f>IF(S207&gt;R207,S207-R207,"")</f>
        <v/>
      </c>
    </row>
    <row r="212" spans="2:19" ht="15.75" thickBot="1"/>
    <row r="213" spans="2:19" ht="15.75" thickBot="1">
      <c r="B213" s="24"/>
      <c r="C213" s="47" t="str">
        <f>IF(B213="","",VLOOKUP(B213,plan,2,FALSE))</f>
        <v/>
      </c>
      <c r="D213" s="47"/>
      <c r="E213" s="25"/>
      <c r="F213" s="25"/>
      <c r="G213" s="24"/>
      <c r="H213" s="47" t="str">
        <f>IF(G213="","",VLOOKUP(G213,plan,2,FALSE))</f>
        <v/>
      </c>
      <c r="I213" s="47"/>
      <c r="J213" s="25"/>
      <c r="K213" s="25"/>
      <c r="L213" s="24"/>
      <c r="M213" s="47" t="str">
        <f>IF(L213="","",VLOOKUP(L213,plan,2,FALSE))</f>
        <v/>
      </c>
      <c r="N213" s="47"/>
      <c r="O213" s="25"/>
      <c r="P213" s="25"/>
      <c r="Q213" s="24"/>
      <c r="R213" s="47" t="str">
        <f>IF(Q213="","",VLOOKUP(Q213,plan,2,FALSE))</f>
        <v/>
      </c>
      <c r="S213" s="47"/>
    </row>
    <row r="214" spans="2:19">
      <c r="D214" s="26"/>
      <c r="E214" s="27"/>
      <c r="F214" s="27"/>
      <c r="I214" s="26"/>
      <c r="J214" s="27"/>
      <c r="K214" s="27"/>
      <c r="N214" s="26"/>
      <c r="O214" s="27"/>
      <c r="P214" s="27"/>
      <c r="S214" s="28"/>
    </row>
    <row r="215" spans="2:19">
      <c r="D215" s="28"/>
      <c r="E215" s="27"/>
      <c r="F215" s="27"/>
      <c r="I215" s="28"/>
      <c r="J215" s="27"/>
      <c r="K215" s="27"/>
      <c r="N215" s="28"/>
      <c r="O215" s="27"/>
      <c r="P215" s="27"/>
      <c r="S215" s="28"/>
    </row>
    <row r="216" spans="2:19">
      <c r="D216" s="28"/>
      <c r="E216" s="27"/>
      <c r="F216" s="27"/>
      <c r="I216" s="28"/>
      <c r="J216" s="27"/>
      <c r="K216" s="27"/>
      <c r="N216" s="28"/>
      <c r="O216" s="27"/>
      <c r="P216" s="27"/>
      <c r="S216" s="28"/>
    </row>
    <row r="217" spans="2:19">
      <c r="D217" s="28"/>
      <c r="E217" s="27"/>
      <c r="F217" s="27"/>
      <c r="I217" s="28"/>
      <c r="J217" s="27"/>
      <c r="K217" s="27"/>
      <c r="N217" s="28"/>
      <c r="O217" s="27"/>
      <c r="P217" s="27"/>
      <c r="S217" s="28"/>
    </row>
    <row r="218" spans="2:19" ht="15.75" thickBot="1">
      <c r="C218" s="29">
        <f>SUM(C214:C217)</f>
        <v>0</v>
      </c>
      <c r="D218" s="29">
        <f>SUM(D214:D217)</f>
        <v>0</v>
      </c>
      <c r="E218" s="27"/>
      <c r="F218" s="27"/>
      <c r="H218" s="29">
        <f>SUM(H214:H217)</f>
        <v>0</v>
      </c>
      <c r="I218" s="29">
        <f>SUM(I214:I217)</f>
        <v>0</v>
      </c>
      <c r="J218" s="27"/>
      <c r="K218" s="27"/>
      <c r="M218" s="29">
        <f>SUM(M214:M217)</f>
        <v>0</v>
      </c>
      <c r="N218" s="29">
        <f>SUM(N214:N217)</f>
        <v>0</v>
      </c>
      <c r="O218" s="27"/>
      <c r="P218" s="27"/>
      <c r="R218" s="29">
        <f>SUM(R214:R217)</f>
        <v>0</v>
      </c>
      <c r="S218" s="29">
        <f>SUM(S214:S217)</f>
        <v>0</v>
      </c>
    </row>
    <row r="219" spans="2:19" ht="15.75" thickBot="1">
      <c r="C219" s="30" t="str">
        <f>IF(C218&gt;D218,C218-D218,"")</f>
        <v/>
      </c>
      <c r="D219" s="31" t="str">
        <f>IF(D218&gt;C218,D218-C218,"")</f>
        <v/>
      </c>
      <c r="E219" s="27"/>
      <c r="F219" s="27"/>
      <c r="H219" s="30" t="str">
        <f>IF(H218&gt;I218,H218-I218,"")</f>
        <v/>
      </c>
      <c r="I219" s="31" t="str">
        <f>IF(I218&gt;H218,I218-H218,"")</f>
        <v/>
      </c>
      <c r="J219" s="27"/>
      <c r="K219" s="27"/>
      <c r="M219" s="30" t="str">
        <f>IF(M218&gt;N218,M218-N218,"")</f>
        <v/>
      </c>
      <c r="N219" s="31" t="str">
        <f>IF(N218&gt;M218,N218-M218,"")</f>
        <v/>
      </c>
      <c r="O219" s="27"/>
      <c r="P219" s="27"/>
      <c r="R219" s="30" t="str">
        <f>IF(R218&gt;S218,R218-S218,"")</f>
        <v/>
      </c>
      <c r="S219" s="31" t="str">
        <f>IF(S218&gt;R218,S218-R218,"")</f>
        <v/>
      </c>
    </row>
    <row r="225" spans="2:19" ht="15.75" thickBot="1"/>
    <row r="226" spans="2:19" ht="15.75" thickBot="1">
      <c r="B226" s="24"/>
      <c r="C226" s="47" t="str">
        <f>IF(B226="","",VLOOKUP(B226,plan,2,FALSE))</f>
        <v/>
      </c>
      <c r="D226" s="47"/>
      <c r="E226" s="25"/>
      <c r="F226" s="25"/>
      <c r="G226" s="24"/>
      <c r="H226" s="47" t="str">
        <f>IF(G226="","",VLOOKUP(G226,plan,2,FALSE))</f>
        <v/>
      </c>
      <c r="I226" s="47"/>
      <c r="J226" s="25"/>
      <c r="K226" s="25"/>
      <c r="L226" s="24"/>
      <c r="M226" s="47" t="str">
        <f>IF(L226="","",VLOOKUP(L226,plan,2,FALSE))</f>
        <v/>
      </c>
      <c r="N226" s="47"/>
      <c r="O226" s="25"/>
      <c r="P226" s="25"/>
      <c r="Q226" s="24"/>
      <c r="R226" s="47" t="str">
        <f>IF(Q226="","",VLOOKUP(Q226,plan,2,FALSE))</f>
        <v/>
      </c>
      <c r="S226" s="47"/>
    </row>
    <row r="227" spans="2:19">
      <c r="D227" s="26"/>
      <c r="E227" s="27"/>
      <c r="F227" s="27"/>
      <c r="I227" s="26"/>
      <c r="J227" s="27"/>
      <c r="K227" s="27"/>
      <c r="N227" s="26"/>
      <c r="O227" s="27"/>
      <c r="P227" s="27"/>
      <c r="S227" s="28"/>
    </row>
    <row r="228" spans="2:19">
      <c r="D228" s="28"/>
      <c r="E228" s="27"/>
      <c r="F228" s="27"/>
      <c r="I228" s="28"/>
      <c r="J228" s="27"/>
      <c r="K228" s="27"/>
      <c r="N228" s="28"/>
      <c r="O228" s="27"/>
      <c r="P228" s="27"/>
      <c r="S228" s="28"/>
    </row>
    <row r="229" spans="2:19">
      <c r="D229" s="28"/>
      <c r="E229" s="27"/>
      <c r="F229" s="27"/>
      <c r="I229" s="28"/>
      <c r="J229" s="27"/>
      <c r="K229" s="27"/>
      <c r="N229" s="28"/>
      <c r="O229" s="27"/>
      <c r="P229" s="27"/>
      <c r="S229" s="28"/>
    </row>
    <row r="230" spans="2:19">
      <c r="D230" s="28"/>
      <c r="E230" s="27"/>
      <c r="F230" s="27"/>
      <c r="I230" s="28"/>
      <c r="J230" s="27"/>
      <c r="K230" s="27"/>
      <c r="N230" s="28"/>
      <c r="O230" s="27"/>
      <c r="P230" s="27"/>
      <c r="S230" s="28"/>
    </row>
    <row r="231" spans="2:19" ht="15.75" thickBot="1">
      <c r="C231" s="29">
        <f>SUM(C227:C230)</f>
        <v>0</v>
      </c>
      <c r="D231" s="29">
        <f>SUM(D227:D230)</f>
        <v>0</v>
      </c>
      <c r="E231" s="27"/>
      <c r="F231" s="27"/>
      <c r="H231" s="29">
        <f>SUM(H227:H230)</f>
        <v>0</v>
      </c>
      <c r="I231" s="29">
        <f>SUM(I227:I230)</f>
        <v>0</v>
      </c>
      <c r="J231" s="27"/>
      <c r="K231" s="27"/>
      <c r="M231" s="29">
        <f>SUM(M227:M230)</f>
        <v>0</v>
      </c>
      <c r="N231" s="29">
        <f>SUM(N227:N230)</f>
        <v>0</v>
      </c>
      <c r="O231" s="27"/>
      <c r="P231" s="27"/>
      <c r="R231" s="29">
        <f>SUM(R227:R230)</f>
        <v>0</v>
      </c>
      <c r="S231" s="29">
        <f>SUM(S227:S230)</f>
        <v>0</v>
      </c>
    </row>
    <row r="232" spans="2:19" ht="15.75" thickBot="1">
      <c r="C232" s="30" t="str">
        <f>IF(C231&gt;D231,C231-D231,"")</f>
        <v/>
      </c>
      <c r="D232" s="31" t="str">
        <f>IF(D231&gt;C231,D231-C231,"")</f>
        <v/>
      </c>
      <c r="E232" s="27"/>
      <c r="F232" s="27"/>
      <c r="H232" s="30" t="str">
        <f>IF(H231&gt;I231,H231-I231,"")</f>
        <v/>
      </c>
      <c r="I232" s="31" t="str">
        <f>IF(I231&gt;H231,I231-H231,"")</f>
        <v/>
      </c>
      <c r="J232" s="27"/>
      <c r="K232" s="27"/>
      <c r="M232" s="30" t="str">
        <f>IF(M231&gt;N231,M231-N231,"")</f>
        <v/>
      </c>
      <c r="N232" s="31" t="str">
        <f>IF(N231&gt;M231,N231-M231,"")</f>
        <v/>
      </c>
      <c r="O232" s="27"/>
      <c r="P232" s="27"/>
      <c r="R232" s="30" t="str">
        <f>IF(R231&gt;S231,R231-S231,"")</f>
        <v/>
      </c>
      <c r="S232" s="31" t="str">
        <f>IF(S231&gt;R231,S231-R231,"")</f>
        <v/>
      </c>
    </row>
    <row r="237" spans="2:19" ht="15.75" thickBot="1"/>
    <row r="238" spans="2:19" ht="15.75" thickBot="1">
      <c r="B238" s="24"/>
      <c r="C238" s="47" t="str">
        <f>IF(B238="","",VLOOKUP(B238,plan,2,FALSE))</f>
        <v/>
      </c>
      <c r="D238" s="47"/>
      <c r="E238" s="25"/>
      <c r="F238" s="25"/>
      <c r="G238" s="24"/>
      <c r="H238" s="47" t="str">
        <f>IF(G238="","",VLOOKUP(G238,plan,2,FALSE))</f>
        <v/>
      </c>
      <c r="I238" s="47"/>
      <c r="J238" s="25"/>
      <c r="K238" s="25"/>
      <c r="L238" s="24"/>
      <c r="M238" s="47" t="str">
        <f>IF(L238="","",VLOOKUP(L238,plan,2,FALSE))</f>
        <v/>
      </c>
      <c r="N238" s="47"/>
      <c r="O238" s="25"/>
      <c r="P238" s="25"/>
      <c r="Q238" s="24"/>
      <c r="R238" s="47" t="str">
        <f>IF(Q238="","",VLOOKUP(Q238,plan,2,FALSE))</f>
        <v/>
      </c>
      <c r="S238" s="47"/>
    </row>
    <row r="239" spans="2:19">
      <c r="D239" s="26"/>
      <c r="E239" s="27"/>
      <c r="F239" s="27"/>
      <c r="I239" s="26"/>
      <c r="J239" s="27"/>
      <c r="K239" s="27"/>
      <c r="N239" s="26"/>
      <c r="O239" s="27"/>
      <c r="P239" s="27"/>
      <c r="S239" s="28"/>
    </row>
    <row r="240" spans="2:19">
      <c r="D240" s="28"/>
      <c r="E240" s="27"/>
      <c r="F240" s="27"/>
      <c r="I240" s="28"/>
      <c r="J240" s="27"/>
      <c r="K240" s="27"/>
      <c r="N240" s="28"/>
      <c r="O240" s="27"/>
      <c r="P240" s="27"/>
      <c r="S240" s="28"/>
    </row>
    <row r="241" spans="2:19">
      <c r="D241" s="28"/>
      <c r="E241" s="27"/>
      <c r="F241" s="27"/>
      <c r="I241" s="28"/>
      <c r="J241" s="27"/>
      <c r="K241" s="27"/>
      <c r="N241" s="28"/>
      <c r="O241" s="27"/>
      <c r="P241" s="27"/>
      <c r="S241" s="28"/>
    </row>
    <row r="242" spans="2:19">
      <c r="D242" s="28"/>
      <c r="E242" s="27"/>
      <c r="F242" s="27"/>
      <c r="I242" s="28"/>
      <c r="J242" s="27"/>
      <c r="K242" s="27"/>
      <c r="N242" s="28"/>
      <c r="O242" s="27"/>
      <c r="P242" s="27"/>
      <c r="S242" s="28"/>
    </row>
    <row r="243" spans="2:19" ht="15.75" thickBot="1">
      <c r="C243" s="29">
        <f>SUM(C239:C242)</f>
        <v>0</v>
      </c>
      <c r="D243" s="29">
        <f>SUM(D239:D242)</f>
        <v>0</v>
      </c>
      <c r="E243" s="27"/>
      <c r="F243" s="27"/>
      <c r="H243" s="29">
        <f>SUM(H239:H242)</f>
        <v>0</v>
      </c>
      <c r="I243" s="29">
        <f>SUM(I239:I242)</f>
        <v>0</v>
      </c>
      <c r="J243" s="27"/>
      <c r="K243" s="27"/>
      <c r="M243" s="29">
        <f>SUM(M239:M242)</f>
        <v>0</v>
      </c>
      <c r="N243" s="29">
        <f>SUM(N239:N242)</f>
        <v>0</v>
      </c>
      <c r="O243" s="27"/>
      <c r="P243" s="27"/>
      <c r="R243" s="29">
        <f>SUM(R239:R242)</f>
        <v>0</v>
      </c>
      <c r="S243" s="29">
        <f>SUM(S239:S242)</f>
        <v>0</v>
      </c>
    </row>
    <row r="244" spans="2:19" ht="15.75" thickBot="1">
      <c r="C244" s="30" t="str">
        <f>IF(C243&gt;D243,C243-D243,"")</f>
        <v/>
      </c>
      <c r="D244" s="31" t="str">
        <f>IF(D243&gt;C243,D243-C243,"")</f>
        <v/>
      </c>
      <c r="E244" s="27"/>
      <c r="F244" s="27"/>
      <c r="H244" s="30" t="str">
        <f>IF(H243&gt;I243,H243-I243,"")</f>
        <v/>
      </c>
      <c r="I244" s="31" t="str">
        <f>IF(I243&gt;H243,I243-H243,"")</f>
        <v/>
      </c>
      <c r="J244" s="27"/>
      <c r="K244" s="27"/>
      <c r="M244" s="30" t="str">
        <f>IF(M243&gt;N243,M243-N243,"")</f>
        <v/>
      </c>
      <c r="N244" s="31" t="str">
        <f>IF(N243&gt;M243,N243-M243,"")</f>
        <v/>
      </c>
      <c r="O244" s="27"/>
      <c r="P244" s="27"/>
      <c r="R244" s="30" t="str">
        <f>IF(R243&gt;S243,R243-S243,"")</f>
        <v/>
      </c>
      <c r="S244" s="31" t="str">
        <f>IF(S243&gt;R243,S243-R243,"")</f>
        <v/>
      </c>
    </row>
    <row r="248" spans="2:19" ht="15.75" thickBot="1"/>
    <row r="249" spans="2:19" ht="15.75" thickBot="1">
      <c r="B249" s="24"/>
      <c r="C249" s="47" t="str">
        <f>IF(B249="","",VLOOKUP(B249,plan,2,FALSE))</f>
        <v/>
      </c>
      <c r="D249" s="47"/>
      <c r="E249" s="25"/>
      <c r="F249" s="25"/>
      <c r="G249" s="24"/>
      <c r="H249" s="47" t="str">
        <f>IF(G249="","",VLOOKUP(G249,plan,2,FALSE))</f>
        <v/>
      </c>
      <c r="I249" s="47"/>
      <c r="J249" s="25"/>
      <c r="K249" s="25"/>
      <c r="L249" s="24"/>
      <c r="M249" s="47" t="str">
        <f>IF(L249="","",VLOOKUP(L249,plan,2,FALSE))</f>
        <v/>
      </c>
      <c r="N249" s="47"/>
      <c r="O249" s="25"/>
      <c r="P249" s="25"/>
      <c r="Q249" s="24"/>
      <c r="R249" s="47" t="str">
        <f>IF(Q249="","",VLOOKUP(Q249,plan,2,FALSE))</f>
        <v/>
      </c>
      <c r="S249" s="47"/>
    </row>
    <row r="250" spans="2:19">
      <c r="D250" s="26"/>
      <c r="E250" s="27"/>
      <c r="F250" s="27"/>
      <c r="I250" s="26"/>
      <c r="J250" s="27"/>
      <c r="K250" s="27"/>
      <c r="N250" s="26"/>
      <c r="O250" s="27"/>
      <c r="P250" s="27"/>
      <c r="S250" s="28"/>
    </row>
    <row r="251" spans="2:19">
      <c r="D251" s="28"/>
      <c r="E251" s="27"/>
      <c r="F251" s="27"/>
      <c r="I251" s="28"/>
      <c r="J251" s="27"/>
      <c r="K251" s="27"/>
      <c r="N251" s="28"/>
      <c r="O251" s="27"/>
      <c r="P251" s="27"/>
      <c r="S251" s="28"/>
    </row>
    <row r="252" spans="2:19">
      <c r="D252" s="28"/>
      <c r="E252" s="27"/>
      <c r="F252" s="27"/>
      <c r="I252" s="28"/>
      <c r="J252" s="27"/>
      <c r="K252" s="27"/>
      <c r="N252" s="28"/>
      <c r="O252" s="27"/>
      <c r="P252" s="27"/>
      <c r="S252" s="28"/>
    </row>
    <row r="253" spans="2:19">
      <c r="D253" s="28"/>
      <c r="E253" s="27"/>
      <c r="F253" s="27"/>
      <c r="I253" s="28"/>
      <c r="J253" s="27"/>
      <c r="K253" s="27"/>
      <c r="N253" s="28"/>
      <c r="O253" s="27"/>
      <c r="P253" s="27"/>
      <c r="S253" s="28"/>
    </row>
    <row r="254" spans="2:19" ht="15.75" thickBot="1">
      <c r="C254" s="29">
        <f>SUM(C250:C253)</f>
        <v>0</v>
      </c>
      <c r="D254" s="29">
        <f>SUM(D250:D253)</f>
        <v>0</v>
      </c>
      <c r="E254" s="27"/>
      <c r="F254" s="27"/>
      <c r="H254" s="29">
        <f>SUM(H250:H253)</f>
        <v>0</v>
      </c>
      <c r="I254" s="29">
        <f>SUM(I250:I253)</f>
        <v>0</v>
      </c>
      <c r="J254" s="27"/>
      <c r="K254" s="27"/>
      <c r="M254" s="29">
        <f>SUM(M250:M253)</f>
        <v>0</v>
      </c>
      <c r="N254" s="29">
        <f>SUM(N250:N253)</f>
        <v>0</v>
      </c>
      <c r="O254" s="27"/>
      <c r="P254" s="27"/>
      <c r="R254" s="29">
        <f>SUM(R250:R253)</f>
        <v>0</v>
      </c>
      <c r="S254" s="29">
        <f>SUM(S250:S253)</f>
        <v>0</v>
      </c>
    </row>
    <row r="255" spans="2:19" ht="15.75" thickBot="1">
      <c r="C255" s="30" t="str">
        <f>IF(C254&gt;D254,C254-D254,"")</f>
        <v/>
      </c>
      <c r="D255" s="31" t="str">
        <f>IF(D254&gt;C254,D254-C254,"")</f>
        <v/>
      </c>
      <c r="E255" s="27"/>
      <c r="F255" s="27"/>
      <c r="H255" s="30" t="str">
        <f>IF(H254&gt;I254,H254-I254,"")</f>
        <v/>
      </c>
      <c r="I255" s="31" t="str">
        <f>IF(I254&gt;H254,I254-H254,"")</f>
        <v/>
      </c>
      <c r="J255" s="27"/>
      <c r="K255" s="27"/>
      <c r="M255" s="24" t="str">
        <f>IF(M254&gt;N254,M254-N254,"")</f>
        <v/>
      </c>
      <c r="N255" s="31" t="str">
        <f>IF(N254&gt;M254,N254-M254,"")</f>
        <v/>
      </c>
      <c r="O255" s="27"/>
      <c r="P255" s="27"/>
      <c r="R255" s="30" t="str">
        <f>IF(R254&gt;S254,R254-S254,"")</f>
        <v/>
      </c>
      <c r="S255" s="31" t="str">
        <f>IF(S254&gt;R254,S254-R254,"")</f>
        <v/>
      </c>
    </row>
    <row r="259" spans="2:19" ht="15.75" thickBot="1"/>
    <row r="260" spans="2:19" ht="15.75" thickBot="1">
      <c r="B260" s="24"/>
      <c r="C260" s="47" t="str">
        <f>IF(B260="","",VLOOKUP(B260,plan,2,FALSE))</f>
        <v/>
      </c>
      <c r="D260" s="47"/>
      <c r="E260" s="25"/>
      <c r="F260" s="25"/>
      <c r="G260" s="24"/>
      <c r="H260" s="47" t="str">
        <f>IF(G260="","",VLOOKUP(G260,plan,2,FALSE))</f>
        <v/>
      </c>
      <c r="I260" s="47"/>
      <c r="J260" s="25"/>
      <c r="K260" s="25"/>
      <c r="L260" s="24"/>
      <c r="M260" s="47" t="str">
        <f>IF(L260="","",VLOOKUP(L260,plan,2,FALSE))</f>
        <v/>
      </c>
      <c r="N260" s="47"/>
      <c r="O260" s="25"/>
      <c r="P260" s="25"/>
      <c r="Q260" s="24"/>
      <c r="R260" s="47" t="str">
        <f>IF(Q260="","",VLOOKUP(Q260,plan,2,FALSE))</f>
        <v/>
      </c>
      <c r="S260" s="47"/>
    </row>
    <row r="261" spans="2:19">
      <c r="D261" s="26"/>
      <c r="E261" s="27"/>
      <c r="F261" s="27"/>
      <c r="I261" s="26"/>
      <c r="J261" s="27"/>
      <c r="K261" s="27"/>
      <c r="N261" s="26"/>
      <c r="O261" s="27"/>
      <c r="P261" s="27"/>
      <c r="S261" s="28"/>
    </row>
    <row r="262" spans="2:19">
      <c r="D262" s="28"/>
      <c r="E262" s="27"/>
      <c r="F262" s="27"/>
      <c r="I262" s="28"/>
      <c r="J262" s="27"/>
      <c r="K262" s="27"/>
      <c r="N262" s="28"/>
      <c r="O262" s="27"/>
      <c r="P262" s="27"/>
      <c r="S262" s="28"/>
    </row>
    <row r="263" spans="2:19">
      <c r="D263" s="28"/>
      <c r="E263" s="27"/>
      <c r="F263" s="27"/>
      <c r="I263" s="28"/>
      <c r="J263" s="27"/>
      <c r="K263" s="27"/>
      <c r="N263" s="28"/>
      <c r="O263" s="27"/>
      <c r="P263" s="27"/>
      <c r="S263" s="28"/>
    </row>
    <row r="264" spans="2:19">
      <c r="D264" s="28"/>
      <c r="E264" s="27"/>
      <c r="F264" s="27"/>
      <c r="I264" s="28"/>
      <c r="J264" s="27"/>
      <c r="K264" s="27"/>
      <c r="N264" s="28"/>
      <c r="O264" s="27"/>
      <c r="P264" s="27"/>
      <c r="S264" s="28"/>
    </row>
    <row r="265" spans="2:19" ht="15.75" thickBot="1">
      <c r="C265" s="29">
        <f>SUM(C261:C264)</f>
        <v>0</v>
      </c>
      <c r="D265" s="29">
        <f>SUM(D261:D264)</f>
        <v>0</v>
      </c>
      <c r="E265" s="27"/>
      <c r="F265" s="27"/>
      <c r="H265" s="29">
        <f>SUM(H261:H264)</f>
        <v>0</v>
      </c>
      <c r="I265" s="29">
        <f>SUM(I261:I264)</f>
        <v>0</v>
      </c>
      <c r="J265" s="27"/>
      <c r="K265" s="27"/>
      <c r="M265" s="29">
        <f>SUM(M261:M264)</f>
        <v>0</v>
      </c>
      <c r="N265" s="29">
        <f>SUM(N261:N264)</f>
        <v>0</v>
      </c>
      <c r="O265" s="27"/>
      <c r="P265" s="27"/>
      <c r="R265" s="29">
        <f>SUM(R261:R264)</f>
        <v>0</v>
      </c>
      <c r="S265" s="29">
        <f>SUM(S261:S264)</f>
        <v>0</v>
      </c>
    </row>
    <row r="266" spans="2:19" ht="15.75" thickBot="1">
      <c r="C266" s="30" t="str">
        <f>IF(C265&gt;D265,C265-D265,"")</f>
        <v/>
      </c>
      <c r="D266" s="31" t="str">
        <f>IF(D265&gt;C265,D265-C265,"")</f>
        <v/>
      </c>
      <c r="E266" s="27"/>
      <c r="F266" s="27"/>
      <c r="H266" s="30" t="str">
        <f>IF(H265&gt;I265,H265-I265,"")</f>
        <v/>
      </c>
      <c r="I266" s="31" t="str">
        <f>IF(I265&gt;H265,I265-H265,"")</f>
        <v/>
      </c>
      <c r="J266" s="27"/>
      <c r="K266" s="27"/>
      <c r="M266" s="30" t="str">
        <f>IF(M265&gt;N265,M265-N265,"")</f>
        <v/>
      </c>
      <c r="N266" s="31" t="str">
        <f>IF(N265&gt;M265,N265-M265,"")</f>
        <v/>
      </c>
      <c r="O266" s="27"/>
      <c r="P266" s="27"/>
      <c r="R266" s="30" t="str">
        <f>IF(R265&gt;S265,R265-S265,"")</f>
        <v/>
      </c>
      <c r="S266" s="31" t="str">
        <f>IF(S265&gt;R265,S265-R265,"")</f>
        <v/>
      </c>
    </row>
    <row r="272" spans="2:19" ht="15.75" thickBot="1"/>
    <row r="273" spans="2:19" ht="15.75" thickBot="1">
      <c r="B273" s="24"/>
      <c r="C273" s="47" t="str">
        <f>IF(B273="","",VLOOKUP(B273,plan,2,FALSE))</f>
        <v/>
      </c>
      <c r="D273" s="47"/>
      <c r="E273" s="25"/>
      <c r="F273" s="25"/>
      <c r="G273" s="24"/>
      <c r="H273" s="47" t="str">
        <f>IF(G273="","",VLOOKUP(G273,plan,2,FALSE))</f>
        <v/>
      </c>
      <c r="I273" s="47"/>
      <c r="J273" s="25"/>
      <c r="K273" s="25"/>
      <c r="L273" s="24"/>
      <c r="M273" s="47" t="str">
        <f>IF(L273="","",VLOOKUP(L273,plan,2,FALSE))</f>
        <v/>
      </c>
      <c r="N273" s="47"/>
      <c r="O273" s="25"/>
      <c r="P273" s="25"/>
      <c r="Q273" s="24"/>
      <c r="R273" s="47" t="str">
        <f>IF(Q273="","",VLOOKUP(Q273,plan,2,FALSE))</f>
        <v/>
      </c>
      <c r="S273" s="47"/>
    </row>
    <row r="274" spans="2:19">
      <c r="D274" s="26"/>
      <c r="E274" s="27"/>
      <c r="F274" s="27"/>
      <c r="I274" s="26"/>
      <c r="J274" s="27"/>
      <c r="K274" s="27"/>
      <c r="N274" s="26"/>
      <c r="O274" s="27"/>
      <c r="P274" s="27"/>
      <c r="S274" s="28"/>
    </row>
    <row r="275" spans="2:19">
      <c r="D275" s="28"/>
      <c r="E275" s="27"/>
      <c r="F275" s="27"/>
      <c r="I275" s="28"/>
      <c r="J275" s="27"/>
      <c r="K275" s="27"/>
      <c r="N275" s="28"/>
      <c r="O275" s="27"/>
      <c r="P275" s="27"/>
      <c r="S275" s="28"/>
    </row>
    <row r="276" spans="2:19">
      <c r="D276" s="28"/>
      <c r="E276" s="27"/>
      <c r="F276" s="27"/>
      <c r="I276" s="28"/>
      <c r="J276" s="27"/>
      <c r="K276" s="27"/>
      <c r="N276" s="28"/>
      <c r="O276" s="27"/>
      <c r="P276" s="27"/>
      <c r="S276" s="28"/>
    </row>
    <row r="277" spans="2:19">
      <c r="D277" s="28"/>
      <c r="E277" s="27"/>
      <c r="F277" s="27"/>
      <c r="I277" s="28"/>
      <c r="J277" s="27"/>
      <c r="K277" s="27"/>
      <c r="N277" s="28"/>
      <c r="O277" s="27"/>
      <c r="P277" s="27"/>
      <c r="S277" s="28"/>
    </row>
    <row r="278" spans="2:19" ht="15.75" thickBot="1">
      <c r="C278" s="29">
        <f>SUM(C274:C277)</f>
        <v>0</v>
      </c>
      <c r="D278" s="29">
        <f>SUM(D274:D277)</f>
        <v>0</v>
      </c>
      <c r="E278" s="27"/>
      <c r="F278" s="27"/>
      <c r="H278" s="29">
        <f>SUM(H274:H277)</f>
        <v>0</v>
      </c>
      <c r="I278" s="29">
        <f>SUM(I274:I277)</f>
        <v>0</v>
      </c>
      <c r="J278" s="27"/>
      <c r="K278" s="27"/>
      <c r="M278" s="29">
        <f>SUM(M274:M277)</f>
        <v>0</v>
      </c>
      <c r="N278" s="29">
        <f>SUM(N274:N277)</f>
        <v>0</v>
      </c>
      <c r="O278" s="27"/>
      <c r="P278" s="27"/>
      <c r="R278" s="29">
        <f>SUM(R274:R277)</f>
        <v>0</v>
      </c>
      <c r="S278" s="29">
        <f>SUM(S274:S277)</f>
        <v>0</v>
      </c>
    </row>
    <row r="279" spans="2:19" ht="15.75" thickBot="1">
      <c r="C279" s="30" t="str">
        <f>IF(C278&gt;D278,C278-D278,"")</f>
        <v/>
      </c>
      <c r="D279" s="31" t="str">
        <f>IF(D278&gt;C278,D278-C278,"")</f>
        <v/>
      </c>
      <c r="E279" s="27"/>
      <c r="F279" s="27"/>
      <c r="H279" s="30" t="str">
        <f>IF(H278&gt;I278,H278-I278,"")</f>
        <v/>
      </c>
      <c r="I279" s="31" t="str">
        <f>IF(I278&gt;H278,I278-H278,"")</f>
        <v/>
      </c>
      <c r="J279" s="27"/>
      <c r="K279" s="27"/>
      <c r="M279" s="30" t="str">
        <f>IF(M278&gt;N278,M278-N278,"")</f>
        <v/>
      </c>
      <c r="N279" s="31" t="str">
        <f>IF(N278&gt;M278,N278-M278,"")</f>
        <v/>
      </c>
      <c r="O279" s="27"/>
      <c r="P279" s="27"/>
      <c r="R279" s="30" t="str">
        <f>IF(R278&gt;S278,R278-S278,"")</f>
        <v/>
      </c>
      <c r="S279" s="31" t="str">
        <f>IF(S278&gt;R278,S278-R278,"")</f>
        <v/>
      </c>
    </row>
    <row r="284" spans="2:19" ht="15.75" thickBot="1"/>
    <row r="285" spans="2:19" ht="15.75" thickBot="1">
      <c r="B285" s="24"/>
      <c r="C285" s="47" t="str">
        <f>IF(B285="","",VLOOKUP(B285,plan,2,FALSE))</f>
        <v/>
      </c>
      <c r="D285" s="47"/>
      <c r="E285" s="25"/>
      <c r="F285" s="25"/>
      <c r="G285" s="24"/>
      <c r="H285" s="47" t="str">
        <f>IF(G285="","",VLOOKUP(G285,plan,2,FALSE))</f>
        <v/>
      </c>
      <c r="I285" s="47"/>
      <c r="J285" s="25"/>
      <c r="K285" s="25"/>
      <c r="L285" s="24"/>
      <c r="M285" s="47" t="str">
        <f>IF(L285="","",VLOOKUP(L285,plan,2,FALSE))</f>
        <v/>
      </c>
      <c r="N285" s="47"/>
      <c r="O285" s="25"/>
      <c r="P285" s="25"/>
      <c r="Q285" s="24"/>
      <c r="R285" s="47" t="str">
        <f>IF(Q285="","",VLOOKUP(Q285,plan,2,FALSE))</f>
        <v/>
      </c>
      <c r="S285" s="47"/>
    </row>
    <row r="286" spans="2:19">
      <c r="D286" s="26"/>
      <c r="E286" s="27"/>
      <c r="F286" s="27"/>
      <c r="I286" s="26"/>
      <c r="J286" s="27"/>
      <c r="K286" s="27"/>
      <c r="N286" s="26"/>
      <c r="O286" s="27"/>
      <c r="P286" s="27"/>
      <c r="S286" s="28"/>
    </row>
    <row r="287" spans="2:19">
      <c r="D287" s="28"/>
      <c r="E287" s="27"/>
      <c r="F287" s="27"/>
      <c r="I287" s="28"/>
      <c r="J287" s="27"/>
      <c r="K287" s="27"/>
      <c r="N287" s="28"/>
      <c r="O287" s="27"/>
      <c r="P287" s="27"/>
      <c r="S287" s="28"/>
    </row>
    <row r="288" spans="2:19">
      <c r="D288" s="28"/>
      <c r="E288" s="27"/>
      <c r="F288" s="27"/>
      <c r="I288" s="28"/>
      <c r="J288" s="27"/>
      <c r="K288" s="27"/>
      <c r="N288" s="28"/>
      <c r="O288" s="27"/>
      <c r="P288" s="27"/>
      <c r="S288" s="28"/>
    </row>
    <row r="289" spans="2:19">
      <c r="D289" s="28"/>
      <c r="E289" s="27"/>
      <c r="F289" s="27"/>
      <c r="I289" s="28"/>
      <c r="J289" s="27"/>
      <c r="K289" s="27"/>
      <c r="N289" s="28"/>
      <c r="O289" s="27"/>
      <c r="P289" s="27"/>
      <c r="S289" s="28"/>
    </row>
    <row r="290" spans="2:19" ht="15.75" thickBot="1">
      <c r="C290" s="29">
        <f>SUM(C286:C289)</f>
        <v>0</v>
      </c>
      <c r="D290" s="29">
        <f>SUM(D286:D289)</f>
        <v>0</v>
      </c>
      <c r="E290" s="27"/>
      <c r="F290" s="27"/>
      <c r="H290" s="29">
        <f>SUM(H286:H289)</f>
        <v>0</v>
      </c>
      <c r="I290" s="29">
        <f>SUM(I286:I289)</f>
        <v>0</v>
      </c>
      <c r="J290" s="27"/>
      <c r="K290" s="27"/>
      <c r="M290" s="29">
        <f>SUM(M286:M289)</f>
        <v>0</v>
      </c>
      <c r="N290" s="29">
        <f>SUM(N286:N289)</f>
        <v>0</v>
      </c>
      <c r="O290" s="27"/>
      <c r="P290" s="27"/>
      <c r="R290" s="29">
        <f>SUM(R286:R289)</f>
        <v>0</v>
      </c>
      <c r="S290" s="29">
        <f>SUM(S286:S289)</f>
        <v>0</v>
      </c>
    </row>
    <row r="291" spans="2:19" ht="15.75" thickBot="1">
      <c r="C291" s="30" t="str">
        <f>IF(C290&gt;D290,C290-D290,"")</f>
        <v/>
      </c>
      <c r="D291" s="31" t="str">
        <f>IF(D290&gt;C290,D290-C290,"")</f>
        <v/>
      </c>
      <c r="E291" s="27"/>
      <c r="F291" s="27"/>
      <c r="H291" s="30" t="str">
        <f>IF(H290&gt;I290,H290-I290,"")</f>
        <v/>
      </c>
      <c r="I291" s="31" t="str">
        <f>IF(I290&gt;H290,I290-H290,"")</f>
        <v/>
      </c>
      <c r="J291" s="27"/>
      <c r="K291" s="27"/>
      <c r="M291" s="30" t="str">
        <f>IF(M290&gt;N290,M290-N290,"")</f>
        <v/>
      </c>
      <c r="N291" s="31" t="str">
        <f>IF(N290&gt;M290,N290-M290,"")</f>
        <v/>
      </c>
      <c r="O291" s="27"/>
      <c r="P291" s="27"/>
      <c r="R291" s="30" t="str">
        <f>IF(R290&gt;S290,R290-S290,"")</f>
        <v/>
      </c>
      <c r="S291" s="31" t="str">
        <f>IF(S290&gt;R290,S290-R290,"")</f>
        <v/>
      </c>
    </row>
    <row r="295" spans="2:19" ht="15.75" thickBot="1"/>
    <row r="296" spans="2:19" ht="15.75" thickBot="1">
      <c r="B296" s="24"/>
      <c r="C296" s="47" t="str">
        <f>IF(B296="","",VLOOKUP(B296,plan,2,FALSE))</f>
        <v/>
      </c>
      <c r="D296" s="47"/>
      <c r="E296" s="25"/>
      <c r="F296" s="25"/>
      <c r="G296" s="24"/>
      <c r="H296" s="47" t="str">
        <f>IF(G296="","",VLOOKUP(G296,plan,2,FALSE))</f>
        <v/>
      </c>
      <c r="I296" s="47"/>
      <c r="J296" s="25"/>
      <c r="K296" s="25"/>
      <c r="L296" s="24"/>
      <c r="M296" s="47" t="str">
        <f>IF(L296="","",VLOOKUP(L296,plan,2,FALSE))</f>
        <v/>
      </c>
      <c r="N296" s="47"/>
      <c r="O296" s="25"/>
      <c r="P296" s="25"/>
      <c r="Q296" s="24"/>
      <c r="R296" s="47" t="str">
        <f>IF(Q296="","",VLOOKUP(Q296,plan,2,FALSE))</f>
        <v/>
      </c>
      <c r="S296" s="47"/>
    </row>
    <row r="297" spans="2:19">
      <c r="D297" s="26"/>
      <c r="E297" s="27"/>
      <c r="F297" s="27"/>
      <c r="I297" s="26"/>
      <c r="J297" s="27"/>
      <c r="K297" s="27"/>
      <c r="N297" s="26"/>
      <c r="O297" s="27"/>
      <c r="P297" s="27"/>
      <c r="S297" s="28"/>
    </row>
    <row r="298" spans="2:19">
      <c r="D298" s="28"/>
      <c r="E298" s="27"/>
      <c r="F298" s="27"/>
      <c r="I298" s="28"/>
      <c r="J298" s="27"/>
      <c r="K298" s="27"/>
      <c r="N298" s="28"/>
      <c r="O298" s="27"/>
      <c r="P298" s="27"/>
      <c r="S298" s="28"/>
    </row>
    <row r="299" spans="2:19">
      <c r="D299" s="28"/>
      <c r="E299" s="27"/>
      <c r="F299" s="27"/>
      <c r="I299" s="28"/>
      <c r="J299" s="27"/>
      <c r="K299" s="27"/>
      <c r="N299" s="28"/>
      <c r="O299" s="27"/>
      <c r="P299" s="27"/>
      <c r="S299" s="28"/>
    </row>
    <row r="300" spans="2:19">
      <c r="D300" s="28"/>
      <c r="E300" s="27"/>
      <c r="F300" s="27"/>
      <c r="I300" s="28"/>
      <c r="J300" s="27"/>
      <c r="K300" s="27"/>
      <c r="N300" s="28"/>
      <c r="O300" s="27"/>
      <c r="P300" s="27"/>
      <c r="S300" s="28"/>
    </row>
    <row r="301" spans="2:19" ht="15.75" thickBot="1">
      <c r="C301" s="29">
        <f>SUM(C297:C300)</f>
        <v>0</v>
      </c>
      <c r="D301" s="29">
        <f>SUM(D297:D300)</f>
        <v>0</v>
      </c>
      <c r="E301" s="27"/>
      <c r="F301" s="27"/>
      <c r="H301" s="29">
        <f>SUM(H297:H300)</f>
        <v>0</v>
      </c>
      <c r="I301" s="29">
        <f>SUM(I297:I300)</f>
        <v>0</v>
      </c>
      <c r="J301" s="27"/>
      <c r="K301" s="27"/>
      <c r="M301" s="29">
        <f>SUM(M297:M300)</f>
        <v>0</v>
      </c>
      <c r="N301" s="29">
        <f>SUM(N297:N300)</f>
        <v>0</v>
      </c>
      <c r="O301" s="27"/>
      <c r="P301" s="27"/>
      <c r="R301" s="29">
        <f>SUM(R297:R300)</f>
        <v>0</v>
      </c>
      <c r="S301" s="29">
        <f>SUM(S297:S300)</f>
        <v>0</v>
      </c>
    </row>
    <row r="302" spans="2:19" ht="15.75" thickBot="1">
      <c r="C302" s="30" t="str">
        <f>IF(C301&gt;D301,C301-D301,"")</f>
        <v/>
      </c>
      <c r="D302" s="31" t="str">
        <f>IF(D301&gt;C301,D301-C301,"")</f>
        <v/>
      </c>
      <c r="E302" s="27"/>
      <c r="F302" s="27"/>
      <c r="H302" s="30" t="str">
        <f>IF(H301&gt;I301,H301-I301,"")</f>
        <v/>
      </c>
      <c r="I302" s="31" t="str">
        <f>IF(I301&gt;H301,I301-H301,"")</f>
        <v/>
      </c>
      <c r="J302" s="27"/>
      <c r="K302" s="27"/>
      <c r="M302" s="24" t="str">
        <f>IF(M301&gt;N301,M301-N301,"")</f>
        <v/>
      </c>
      <c r="N302" s="31" t="str">
        <f>IF(N301&gt;M301,N301-M301,"")</f>
        <v/>
      </c>
      <c r="O302" s="27"/>
      <c r="P302" s="27"/>
      <c r="R302" s="30" t="str">
        <f>IF(R301&gt;S301,R301-S301,"")</f>
        <v/>
      </c>
      <c r="S302" s="31" t="str">
        <f>IF(S301&gt;R301,S301-R301,"")</f>
        <v/>
      </c>
    </row>
    <row r="306" spans="2:19" ht="15.75" thickBot="1"/>
    <row r="307" spans="2:19" ht="15.75" thickBot="1">
      <c r="B307" s="24"/>
      <c r="C307" s="47" t="str">
        <f>IF(B307="","",VLOOKUP(B307,plan,2,FALSE))</f>
        <v/>
      </c>
      <c r="D307" s="47"/>
      <c r="E307" s="25"/>
      <c r="F307" s="25"/>
      <c r="G307" s="24"/>
      <c r="H307" s="47" t="str">
        <f>IF(G307="","",VLOOKUP(G307,plan,2,FALSE))</f>
        <v/>
      </c>
      <c r="I307" s="47"/>
      <c r="J307" s="25"/>
      <c r="K307" s="25"/>
      <c r="L307" s="24"/>
      <c r="M307" s="47" t="str">
        <f>IF(L307="","",VLOOKUP(L307,plan,2,FALSE))</f>
        <v/>
      </c>
      <c r="N307" s="47"/>
      <c r="O307" s="25"/>
      <c r="P307" s="25"/>
      <c r="Q307" s="24"/>
      <c r="R307" s="47" t="str">
        <f>IF(Q307="","",VLOOKUP(Q307,plan,2,FALSE))</f>
        <v/>
      </c>
      <c r="S307" s="47"/>
    </row>
    <row r="308" spans="2:19">
      <c r="D308" s="26"/>
      <c r="E308" s="27"/>
      <c r="F308" s="27"/>
      <c r="I308" s="26"/>
      <c r="J308" s="27"/>
      <c r="K308" s="27"/>
      <c r="N308" s="26"/>
      <c r="O308" s="27"/>
      <c r="P308" s="27"/>
      <c r="S308" s="28"/>
    </row>
    <row r="309" spans="2:19">
      <c r="D309" s="28"/>
      <c r="E309" s="27"/>
      <c r="F309" s="27"/>
      <c r="I309" s="28"/>
      <c r="J309" s="27"/>
      <c r="K309" s="27"/>
      <c r="N309" s="28"/>
      <c r="O309" s="27"/>
      <c r="P309" s="27"/>
      <c r="S309" s="28"/>
    </row>
    <row r="310" spans="2:19">
      <c r="D310" s="28"/>
      <c r="E310" s="27"/>
      <c r="F310" s="27"/>
      <c r="I310" s="28"/>
      <c r="J310" s="27"/>
      <c r="K310" s="27"/>
      <c r="N310" s="28"/>
      <c r="O310" s="27"/>
      <c r="P310" s="27"/>
      <c r="S310" s="28"/>
    </row>
    <row r="311" spans="2:19">
      <c r="D311" s="28"/>
      <c r="E311" s="27"/>
      <c r="F311" s="27"/>
      <c r="I311" s="28"/>
      <c r="J311" s="27"/>
      <c r="K311" s="27"/>
      <c r="N311" s="28"/>
      <c r="O311" s="27"/>
      <c r="P311" s="27"/>
      <c r="S311" s="28"/>
    </row>
    <row r="312" spans="2:19" ht="15.75" thickBot="1">
      <c r="C312" s="29">
        <f>SUM(C308:C311)</f>
        <v>0</v>
      </c>
      <c r="D312" s="29">
        <f>SUM(D308:D311)</f>
        <v>0</v>
      </c>
      <c r="E312" s="27"/>
      <c r="F312" s="27"/>
      <c r="H312" s="29">
        <f>SUM(H308:H311)</f>
        <v>0</v>
      </c>
      <c r="I312" s="29">
        <f>SUM(I308:I311)</f>
        <v>0</v>
      </c>
      <c r="J312" s="27"/>
      <c r="K312" s="27"/>
      <c r="M312" s="29">
        <f>SUM(M308:M311)</f>
        <v>0</v>
      </c>
      <c r="N312" s="29">
        <f>SUM(N308:N311)</f>
        <v>0</v>
      </c>
      <c r="O312" s="27"/>
      <c r="P312" s="27"/>
      <c r="R312" s="29">
        <f>SUM(R308:R311)</f>
        <v>0</v>
      </c>
      <c r="S312" s="29">
        <f>SUM(S308:S311)</f>
        <v>0</v>
      </c>
    </row>
    <row r="313" spans="2:19" ht="15.75" thickBot="1">
      <c r="C313" s="30" t="str">
        <f>IF(C312&gt;D312,C312-D312,"")</f>
        <v/>
      </c>
      <c r="D313" s="31" t="str">
        <f>IF(D312&gt;C312,D312-C312,"")</f>
        <v/>
      </c>
      <c r="E313" s="27"/>
      <c r="F313" s="27"/>
      <c r="H313" s="30" t="str">
        <f>IF(H312&gt;I312,H312-I312,"")</f>
        <v/>
      </c>
      <c r="I313" s="31" t="str">
        <f>IF(I312&gt;H312,I312-H312,"")</f>
        <v/>
      </c>
      <c r="J313" s="27"/>
      <c r="K313" s="27"/>
      <c r="M313" s="30" t="str">
        <f>IF(M312&gt;N312,M312-N312,"")</f>
        <v/>
      </c>
      <c r="N313" s="31" t="str">
        <f>IF(N312&gt;M312,N312-M312,"")</f>
        <v/>
      </c>
      <c r="O313" s="27"/>
      <c r="P313" s="27"/>
      <c r="R313" s="30" t="str">
        <f>IF(R312&gt;S312,R312-S312,"")</f>
        <v/>
      </c>
      <c r="S313" s="31" t="str">
        <f>IF(S312&gt;R312,S312-R312,"")</f>
        <v/>
      </c>
    </row>
    <row r="319" spans="2:19" ht="15.75" thickBot="1"/>
    <row r="320" spans="2:19" ht="15.75" thickBot="1">
      <c r="B320" s="24"/>
      <c r="C320" s="47" t="str">
        <f>IF(B320="","",VLOOKUP(B320,plan,2,FALSE))</f>
        <v/>
      </c>
      <c r="D320" s="47"/>
      <c r="E320" s="25"/>
      <c r="F320" s="25"/>
      <c r="G320" s="24"/>
      <c r="H320" s="47" t="str">
        <f>IF(G320="","",VLOOKUP(G320,plan,2,FALSE))</f>
        <v/>
      </c>
      <c r="I320" s="47"/>
      <c r="J320" s="25"/>
      <c r="K320" s="25"/>
      <c r="L320" s="24"/>
      <c r="M320" s="47" t="str">
        <f>IF(L320="","",VLOOKUP(L320,plan,2,FALSE))</f>
        <v/>
      </c>
      <c r="N320" s="47"/>
      <c r="O320" s="25"/>
      <c r="P320" s="25"/>
      <c r="Q320" s="24"/>
      <c r="R320" s="47" t="str">
        <f>IF(Q320="","",VLOOKUP(Q320,plan,2,FALSE))</f>
        <v/>
      </c>
      <c r="S320" s="47"/>
    </row>
    <row r="321" spans="2:19">
      <c r="D321" s="26"/>
      <c r="E321" s="27"/>
      <c r="F321" s="27"/>
      <c r="I321" s="26"/>
      <c r="J321" s="27"/>
      <c r="K321" s="27"/>
      <c r="N321" s="26"/>
      <c r="O321" s="27"/>
      <c r="P321" s="27"/>
      <c r="S321" s="28"/>
    </row>
    <row r="322" spans="2:19">
      <c r="D322" s="28"/>
      <c r="E322" s="27"/>
      <c r="F322" s="27"/>
      <c r="I322" s="28"/>
      <c r="J322" s="27"/>
      <c r="K322" s="27"/>
      <c r="N322" s="28"/>
      <c r="O322" s="27"/>
      <c r="P322" s="27"/>
      <c r="S322" s="28"/>
    </row>
    <row r="323" spans="2:19">
      <c r="D323" s="28"/>
      <c r="E323" s="27"/>
      <c r="F323" s="27"/>
      <c r="I323" s="28"/>
      <c r="J323" s="27"/>
      <c r="K323" s="27"/>
      <c r="N323" s="28"/>
      <c r="O323" s="27"/>
      <c r="P323" s="27"/>
      <c r="S323" s="28"/>
    </row>
    <row r="324" spans="2:19">
      <c r="D324" s="28"/>
      <c r="E324" s="27"/>
      <c r="F324" s="27"/>
      <c r="I324" s="28"/>
      <c r="J324" s="27"/>
      <c r="K324" s="27"/>
      <c r="N324" s="28"/>
      <c r="O324" s="27"/>
      <c r="P324" s="27"/>
      <c r="S324" s="28"/>
    </row>
    <row r="325" spans="2:19" ht="15.75" thickBot="1">
      <c r="C325" s="29">
        <f>SUM(C321:C324)</f>
        <v>0</v>
      </c>
      <c r="D325" s="29">
        <f>SUM(D321:D324)</f>
        <v>0</v>
      </c>
      <c r="E325" s="27"/>
      <c r="F325" s="27"/>
      <c r="H325" s="29">
        <f>SUM(H321:H324)</f>
        <v>0</v>
      </c>
      <c r="I325" s="29">
        <f>SUM(I321:I324)</f>
        <v>0</v>
      </c>
      <c r="J325" s="27"/>
      <c r="K325" s="27"/>
      <c r="M325" s="29">
        <f>SUM(M321:M324)</f>
        <v>0</v>
      </c>
      <c r="N325" s="29">
        <f>SUM(N321:N324)</f>
        <v>0</v>
      </c>
      <c r="O325" s="27"/>
      <c r="P325" s="27"/>
      <c r="R325" s="29">
        <f>SUM(R321:R324)</f>
        <v>0</v>
      </c>
      <c r="S325" s="29">
        <f>SUM(S321:S324)</f>
        <v>0</v>
      </c>
    </row>
    <row r="326" spans="2:19" ht="15.75" thickBot="1">
      <c r="C326" s="30" t="str">
        <f>IF(C325&gt;D325,C325-D325,"")</f>
        <v/>
      </c>
      <c r="D326" s="31" t="str">
        <f>IF(D325&gt;C325,D325-C325,"")</f>
        <v/>
      </c>
      <c r="E326" s="27"/>
      <c r="F326" s="27"/>
      <c r="H326" s="30" t="str">
        <f>IF(H325&gt;I325,H325-I325,"")</f>
        <v/>
      </c>
      <c r="I326" s="31" t="str">
        <f>IF(I325&gt;H325,I325-H325,"")</f>
        <v/>
      </c>
      <c r="J326" s="27"/>
      <c r="K326" s="27"/>
      <c r="M326" s="30" t="str">
        <f>IF(M325&gt;N325,M325-N325,"")</f>
        <v/>
      </c>
      <c r="N326" s="31" t="str">
        <f>IF(N325&gt;M325,N325-M325,"")</f>
        <v/>
      </c>
      <c r="O326" s="27"/>
      <c r="P326" s="27"/>
      <c r="R326" s="30" t="str">
        <f>IF(R325&gt;S325,R325-S325,"")</f>
        <v/>
      </c>
      <c r="S326" s="31" t="str">
        <f>IF(S325&gt;R325,S325-R325,"")</f>
        <v/>
      </c>
    </row>
    <row r="331" spans="2:19" ht="15.75" thickBot="1"/>
    <row r="332" spans="2:19" ht="15.75" thickBot="1">
      <c r="B332" s="24"/>
      <c r="C332" s="47" t="str">
        <f>IF(B332="","",VLOOKUP(B332,plan,2,FALSE))</f>
        <v/>
      </c>
      <c r="D332" s="47"/>
      <c r="E332" s="25"/>
      <c r="F332" s="25"/>
      <c r="G332" s="24"/>
      <c r="H332" s="47" t="str">
        <f>IF(G332="","",VLOOKUP(G332,plan,2,FALSE))</f>
        <v/>
      </c>
      <c r="I332" s="47"/>
      <c r="J332" s="25"/>
      <c r="K332" s="25"/>
      <c r="L332" s="24"/>
      <c r="M332" s="47" t="str">
        <f>IF(L332="","",VLOOKUP(L332,plan,2,FALSE))</f>
        <v/>
      </c>
      <c r="N332" s="47"/>
      <c r="O332" s="25"/>
      <c r="P332" s="25"/>
      <c r="Q332" s="24"/>
      <c r="R332" s="47" t="str">
        <f>IF(Q332="","",VLOOKUP(Q332,plan,2,FALSE))</f>
        <v/>
      </c>
      <c r="S332" s="47"/>
    </row>
    <row r="333" spans="2:19">
      <c r="D333" s="26"/>
      <c r="E333" s="27"/>
      <c r="F333" s="27"/>
      <c r="I333" s="26"/>
      <c r="J333" s="27"/>
      <c r="K333" s="27"/>
      <c r="N333" s="26"/>
      <c r="O333" s="27"/>
      <c r="P333" s="27"/>
      <c r="S333" s="28"/>
    </row>
    <row r="334" spans="2:19">
      <c r="D334" s="28"/>
      <c r="E334" s="27"/>
      <c r="F334" s="27"/>
      <c r="I334" s="28"/>
      <c r="J334" s="27"/>
      <c r="K334" s="27"/>
      <c r="N334" s="28"/>
      <c r="O334" s="27"/>
      <c r="P334" s="27"/>
      <c r="S334" s="28"/>
    </row>
    <row r="335" spans="2:19">
      <c r="D335" s="28"/>
      <c r="E335" s="27"/>
      <c r="F335" s="27"/>
      <c r="I335" s="28"/>
      <c r="J335" s="27"/>
      <c r="K335" s="27"/>
      <c r="N335" s="28"/>
      <c r="O335" s="27"/>
      <c r="P335" s="27"/>
      <c r="S335" s="28"/>
    </row>
    <row r="336" spans="2:19">
      <c r="D336" s="28"/>
      <c r="E336" s="27"/>
      <c r="F336" s="27"/>
      <c r="I336" s="28"/>
      <c r="J336" s="27"/>
      <c r="K336" s="27"/>
      <c r="N336" s="28"/>
      <c r="O336" s="27"/>
      <c r="P336" s="27"/>
      <c r="S336" s="28"/>
    </row>
    <row r="337" spans="2:19" ht="15.75" thickBot="1">
      <c r="C337" s="29">
        <f>SUM(C333:C336)</f>
        <v>0</v>
      </c>
      <c r="D337" s="29">
        <f>SUM(D333:D336)</f>
        <v>0</v>
      </c>
      <c r="E337" s="27"/>
      <c r="F337" s="27"/>
      <c r="H337" s="29">
        <f>SUM(H333:H336)</f>
        <v>0</v>
      </c>
      <c r="I337" s="29">
        <f>SUM(I333:I336)</f>
        <v>0</v>
      </c>
      <c r="J337" s="27"/>
      <c r="K337" s="27"/>
      <c r="M337" s="29">
        <f>SUM(M333:M336)</f>
        <v>0</v>
      </c>
      <c r="N337" s="29">
        <f>SUM(N333:N336)</f>
        <v>0</v>
      </c>
      <c r="O337" s="27"/>
      <c r="P337" s="27"/>
      <c r="R337" s="29">
        <f>SUM(R333:R336)</f>
        <v>0</v>
      </c>
      <c r="S337" s="29">
        <f>SUM(S333:S336)</f>
        <v>0</v>
      </c>
    </row>
    <row r="338" spans="2:19" ht="15.75" thickBot="1">
      <c r="C338" s="30" t="str">
        <f>IF(C337&gt;D337,C337-D337,"")</f>
        <v/>
      </c>
      <c r="D338" s="31" t="str">
        <f>IF(D337&gt;C337,D337-C337,"")</f>
        <v/>
      </c>
      <c r="E338" s="27"/>
      <c r="F338" s="27"/>
      <c r="H338" s="30" t="str">
        <f>IF(H337&gt;I337,H337-I337,"")</f>
        <v/>
      </c>
      <c r="I338" s="31" t="str">
        <f>IF(I337&gt;H337,I337-H337,"")</f>
        <v/>
      </c>
      <c r="J338" s="27"/>
      <c r="K338" s="27"/>
      <c r="M338" s="30" t="str">
        <f>IF(M337&gt;N337,M337-N337,"")</f>
        <v/>
      </c>
      <c r="N338" s="31" t="str">
        <f>IF(N337&gt;M337,N337-M337,"")</f>
        <v/>
      </c>
      <c r="O338" s="27"/>
      <c r="P338" s="27"/>
      <c r="R338" s="30" t="str">
        <f>IF(R337&gt;S337,R337-S337,"")</f>
        <v/>
      </c>
      <c r="S338" s="31" t="str">
        <f>IF(S337&gt;R337,S337-R337,"")</f>
        <v/>
      </c>
    </row>
    <row r="342" spans="2:19" ht="15.75" thickBot="1"/>
    <row r="343" spans="2:19" ht="15.75" thickBot="1">
      <c r="B343" s="24"/>
      <c r="C343" s="47" t="str">
        <f>IF(B343="","",VLOOKUP(B343,plan,2,FALSE))</f>
        <v/>
      </c>
      <c r="D343" s="47"/>
      <c r="E343" s="25"/>
      <c r="F343" s="25"/>
      <c r="G343" s="24"/>
      <c r="H343" s="47" t="str">
        <f>IF(G343="","",VLOOKUP(G343,plan,2,FALSE))</f>
        <v/>
      </c>
      <c r="I343" s="47"/>
      <c r="J343" s="25"/>
      <c r="K343" s="25"/>
      <c r="L343" s="24"/>
      <c r="M343" s="47" t="str">
        <f>IF(L343="","",VLOOKUP(L343,plan,2,FALSE))</f>
        <v/>
      </c>
      <c r="N343" s="47"/>
      <c r="O343" s="25"/>
      <c r="P343" s="25"/>
      <c r="Q343" s="24"/>
      <c r="R343" s="47" t="str">
        <f>IF(Q343="","",VLOOKUP(Q343,plan,2,FALSE))</f>
        <v/>
      </c>
      <c r="S343" s="47"/>
    </row>
    <row r="344" spans="2:19">
      <c r="D344" s="26"/>
      <c r="E344" s="27"/>
      <c r="F344" s="27"/>
      <c r="I344" s="26"/>
      <c r="J344" s="27"/>
      <c r="K344" s="27"/>
      <c r="N344" s="26"/>
      <c r="O344" s="27"/>
      <c r="P344" s="27"/>
      <c r="S344" s="28"/>
    </row>
    <row r="345" spans="2:19">
      <c r="D345" s="28"/>
      <c r="E345" s="27"/>
      <c r="F345" s="27"/>
      <c r="I345" s="28"/>
      <c r="J345" s="27"/>
      <c r="K345" s="27"/>
      <c r="N345" s="28"/>
      <c r="O345" s="27"/>
      <c r="P345" s="27"/>
      <c r="S345" s="28"/>
    </row>
    <row r="346" spans="2:19">
      <c r="D346" s="28"/>
      <c r="E346" s="27"/>
      <c r="F346" s="27"/>
      <c r="I346" s="28"/>
      <c r="J346" s="27"/>
      <c r="K346" s="27"/>
      <c r="N346" s="28"/>
      <c r="O346" s="27"/>
      <c r="P346" s="27"/>
      <c r="S346" s="28"/>
    </row>
    <row r="347" spans="2:19">
      <c r="D347" s="28"/>
      <c r="E347" s="27"/>
      <c r="F347" s="27"/>
      <c r="I347" s="28"/>
      <c r="J347" s="27"/>
      <c r="K347" s="27"/>
      <c r="N347" s="28"/>
      <c r="O347" s="27"/>
      <c r="P347" s="27"/>
      <c r="S347" s="28"/>
    </row>
    <row r="348" spans="2:19" ht="15.75" thickBot="1">
      <c r="C348" s="29">
        <f>SUM(C344:C347)</f>
        <v>0</v>
      </c>
      <c r="D348" s="29">
        <f>SUM(D344:D347)</f>
        <v>0</v>
      </c>
      <c r="E348" s="27"/>
      <c r="F348" s="27"/>
      <c r="H348" s="29">
        <f>SUM(H344:H347)</f>
        <v>0</v>
      </c>
      <c r="I348" s="29">
        <f>SUM(I344:I347)</f>
        <v>0</v>
      </c>
      <c r="J348" s="27"/>
      <c r="K348" s="27"/>
      <c r="M348" s="29">
        <f>SUM(M344:M347)</f>
        <v>0</v>
      </c>
      <c r="N348" s="29">
        <f>SUM(N344:N347)</f>
        <v>0</v>
      </c>
      <c r="O348" s="27"/>
      <c r="P348" s="27"/>
      <c r="R348" s="29">
        <f>SUM(R344:R347)</f>
        <v>0</v>
      </c>
      <c r="S348" s="29">
        <f>SUM(S344:S347)</f>
        <v>0</v>
      </c>
    </row>
    <row r="349" spans="2:19" ht="15.75" thickBot="1">
      <c r="C349" s="30" t="str">
        <f>IF(C348&gt;D348,C348-D348,"")</f>
        <v/>
      </c>
      <c r="D349" s="31" t="str">
        <f>IF(D348&gt;C348,D348-C348,"")</f>
        <v/>
      </c>
      <c r="E349" s="27"/>
      <c r="F349" s="27"/>
      <c r="H349" s="30" t="str">
        <f>IF(H348&gt;I348,H348-I348,"")</f>
        <v/>
      </c>
      <c r="I349" s="31" t="str">
        <f>IF(I348&gt;H348,I348-H348,"")</f>
        <v/>
      </c>
      <c r="J349" s="27"/>
      <c r="K349" s="27"/>
      <c r="M349" s="24" t="str">
        <f>IF(M348&gt;N348,M348-N348,"")</f>
        <v/>
      </c>
      <c r="N349" s="31" t="str">
        <f>IF(N348&gt;M348,N348-M348,"")</f>
        <v/>
      </c>
      <c r="O349" s="27"/>
      <c r="P349" s="27"/>
      <c r="R349" s="30" t="str">
        <f>IF(R348&gt;S348,R348-S348,"")</f>
        <v/>
      </c>
      <c r="S349" s="31" t="str">
        <f>IF(S348&gt;R348,S348-R348,"")</f>
        <v/>
      </c>
    </row>
    <row r="353" spans="2:19" ht="15.75" thickBot="1"/>
    <row r="354" spans="2:19" ht="15.75" thickBot="1">
      <c r="B354" s="24"/>
      <c r="C354" s="47" t="str">
        <f>IF(B354="","",VLOOKUP(B354,plan,2,FALSE))</f>
        <v/>
      </c>
      <c r="D354" s="47"/>
      <c r="E354" s="25"/>
      <c r="F354" s="25"/>
      <c r="G354" s="24"/>
      <c r="H354" s="47" t="str">
        <f>IF(G354="","",VLOOKUP(G354,plan,2,FALSE))</f>
        <v/>
      </c>
      <c r="I354" s="47"/>
      <c r="J354" s="25"/>
      <c r="K354" s="25"/>
      <c r="L354" s="24"/>
      <c r="M354" s="47" t="str">
        <f>IF(L354="","",VLOOKUP(L354,plan,2,FALSE))</f>
        <v/>
      </c>
      <c r="N354" s="47"/>
      <c r="O354" s="25"/>
      <c r="P354" s="25"/>
      <c r="Q354" s="24"/>
      <c r="R354" s="47" t="str">
        <f>IF(Q354="","",VLOOKUP(Q354,plan,2,FALSE))</f>
        <v/>
      </c>
      <c r="S354" s="47"/>
    </row>
    <row r="355" spans="2:19">
      <c r="D355" s="26"/>
      <c r="E355" s="27"/>
      <c r="F355" s="27"/>
      <c r="I355" s="26"/>
      <c r="J355" s="27"/>
      <c r="K355" s="27"/>
      <c r="N355" s="26"/>
      <c r="O355" s="27"/>
      <c r="P355" s="27"/>
      <c r="S355" s="28"/>
    </row>
    <row r="356" spans="2:19">
      <c r="D356" s="28"/>
      <c r="E356" s="27"/>
      <c r="F356" s="27"/>
      <c r="I356" s="28"/>
      <c r="J356" s="27"/>
      <c r="K356" s="27"/>
      <c r="N356" s="28"/>
      <c r="O356" s="27"/>
      <c r="P356" s="27"/>
      <c r="S356" s="28"/>
    </row>
    <row r="357" spans="2:19">
      <c r="D357" s="28"/>
      <c r="E357" s="27"/>
      <c r="F357" s="27"/>
      <c r="I357" s="28"/>
      <c r="J357" s="27"/>
      <c r="K357" s="27"/>
      <c r="N357" s="28"/>
      <c r="O357" s="27"/>
      <c r="P357" s="27"/>
      <c r="S357" s="28"/>
    </row>
    <row r="358" spans="2:19">
      <c r="D358" s="28"/>
      <c r="E358" s="27"/>
      <c r="F358" s="27"/>
      <c r="I358" s="28"/>
      <c r="J358" s="27"/>
      <c r="K358" s="27"/>
      <c r="N358" s="28"/>
      <c r="O358" s="27"/>
      <c r="P358" s="27"/>
      <c r="S358" s="28"/>
    </row>
    <row r="359" spans="2:19" ht="15.75" thickBot="1">
      <c r="C359" s="29">
        <f>SUM(C355:C358)</f>
        <v>0</v>
      </c>
      <c r="D359" s="29">
        <f>SUM(D355:D358)</f>
        <v>0</v>
      </c>
      <c r="E359" s="27"/>
      <c r="F359" s="27"/>
      <c r="H359" s="29">
        <f>SUM(H355:H358)</f>
        <v>0</v>
      </c>
      <c r="I359" s="29">
        <f>SUM(I355:I358)</f>
        <v>0</v>
      </c>
      <c r="J359" s="27"/>
      <c r="K359" s="27"/>
      <c r="M359" s="29">
        <f>SUM(M355:M358)</f>
        <v>0</v>
      </c>
      <c r="N359" s="29">
        <f>SUM(N355:N358)</f>
        <v>0</v>
      </c>
      <c r="O359" s="27"/>
      <c r="P359" s="27"/>
      <c r="R359" s="29">
        <f>SUM(R355:R358)</f>
        <v>0</v>
      </c>
      <c r="S359" s="29">
        <f>SUM(S355:S358)</f>
        <v>0</v>
      </c>
    </row>
    <row r="360" spans="2:19" ht="15.75" thickBot="1">
      <c r="C360" s="30" t="str">
        <f>IF(C359&gt;D359,C359-D359,"")</f>
        <v/>
      </c>
      <c r="D360" s="31" t="str">
        <f>IF(D359&gt;C359,D359-C359,"")</f>
        <v/>
      </c>
      <c r="E360" s="27"/>
      <c r="F360" s="27"/>
      <c r="H360" s="30" t="str">
        <f>IF(H359&gt;I359,H359-I359,"")</f>
        <v/>
      </c>
      <c r="I360" s="31" t="str">
        <f>IF(I359&gt;H359,I359-H359,"")</f>
        <v/>
      </c>
      <c r="J360" s="27"/>
      <c r="K360" s="27"/>
      <c r="M360" s="30" t="str">
        <f>IF(M359&gt;N359,M359-N359,"")</f>
        <v/>
      </c>
      <c r="N360" s="31" t="str">
        <f>IF(N359&gt;M359,N359-M359,"")</f>
        <v/>
      </c>
      <c r="O360" s="27"/>
      <c r="P360" s="27"/>
      <c r="R360" s="30" t="str">
        <f>IF(R359&gt;S359,R359-S359,"")</f>
        <v/>
      </c>
      <c r="S360" s="31" t="str">
        <f>IF(S359&gt;R359,S359-R359,"")</f>
        <v/>
      </c>
    </row>
    <row r="366" spans="2:19" ht="15.75" thickBot="1"/>
    <row r="367" spans="2:19" ht="15.75" thickBot="1">
      <c r="B367" s="24"/>
      <c r="C367" s="47" t="str">
        <f>IF(B367="","",VLOOKUP(B367,plan,2,FALSE))</f>
        <v/>
      </c>
      <c r="D367" s="47"/>
      <c r="E367" s="25"/>
      <c r="F367" s="25"/>
      <c r="G367" s="24"/>
      <c r="H367" s="47" t="str">
        <f>IF(G367="","",VLOOKUP(G367,plan,2,FALSE))</f>
        <v/>
      </c>
      <c r="I367" s="47"/>
      <c r="J367" s="25"/>
      <c r="K367" s="25"/>
      <c r="L367" s="24"/>
      <c r="M367" s="47" t="str">
        <f>IF(L367="","",VLOOKUP(L367,plan,2,FALSE))</f>
        <v/>
      </c>
      <c r="N367" s="47"/>
      <c r="O367" s="25"/>
      <c r="P367" s="25"/>
      <c r="Q367" s="24"/>
      <c r="R367" s="47" t="str">
        <f>IF(Q367="","",VLOOKUP(Q367,plan,2,FALSE))</f>
        <v/>
      </c>
      <c r="S367" s="47"/>
    </row>
    <row r="368" spans="2:19">
      <c r="D368" s="26"/>
      <c r="E368" s="27"/>
      <c r="F368" s="27"/>
      <c r="I368" s="26"/>
      <c r="J368" s="27"/>
      <c r="K368" s="27"/>
      <c r="N368" s="26"/>
      <c r="O368" s="27"/>
      <c r="P368" s="27"/>
      <c r="S368" s="28"/>
    </row>
    <row r="369" spans="2:19">
      <c r="D369" s="28"/>
      <c r="E369" s="27"/>
      <c r="F369" s="27"/>
      <c r="I369" s="28"/>
      <c r="J369" s="27"/>
      <c r="K369" s="27"/>
      <c r="N369" s="28"/>
      <c r="O369" s="27"/>
      <c r="P369" s="27"/>
      <c r="S369" s="28"/>
    </row>
    <row r="370" spans="2:19">
      <c r="D370" s="28"/>
      <c r="E370" s="27"/>
      <c r="F370" s="27"/>
      <c r="I370" s="28"/>
      <c r="J370" s="27"/>
      <c r="K370" s="27"/>
      <c r="N370" s="28"/>
      <c r="O370" s="27"/>
      <c r="P370" s="27"/>
      <c r="S370" s="28"/>
    </row>
    <row r="371" spans="2:19">
      <c r="D371" s="28"/>
      <c r="E371" s="27"/>
      <c r="F371" s="27"/>
      <c r="I371" s="28"/>
      <c r="J371" s="27"/>
      <c r="K371" s="27"/>
      <c r="N371" s="28"/>
      <c r="O371" s="27"/>
      <c r="P371" s="27"/>
      <c r="S371" s="28"/>
    </row>
    <row r="372" spans="2:19" ht="15.75" thickBot="1">
      <c r="C372" s="29">
        <f>SUM(C368:C371)</f>
        <v>0</v>
      </c>
      <c r="D372" s="29">
        <f>SUM(D368:D371)</f>
        <v>0</v>
      </c>
      <c r="E372" s="27"/>
      <c r="F372" s="27"/>
      <c r="H372" s="29">
        <f>SUM(H368:H371)</f>
        <v>0</v>
      </c>
      <c r="I372" s="29">
        <f>SUM(I368:I371)</f>
        <v>0</v>
      </c>
      <c r="J372" s="27"/>
      <c r="K372" s="27"/>
      <c r="M372" s="29">
        <f>SUM(M368:M371)</f>
        <v>0</v>
      </c>
      <c r="N372" s="29">
        <f>SUM(N368:N371)</f>
        <v>0</v>
      </c>
      <c r="O372" s="27"/>
      <c r="P372" s="27"/>
      <c r="R372" s="29">
        <f>SUM(R368:R371)</f>
        <v>0</v>
      </c>
      <c r="S372" s="29">
        <f>SUM(S368:S371)</f>
        <v>0</v>
      </c>
    </row>
    <row r="373" spans="2:19" ht="15.75" thickBot="1">
      <c r="C373" s="30" t="str">
        <f>IF(C372&gt;D372,C372-D372,"")</f>
        <v/>
      </c>
      <c r="D373" s="31" t="str">
        <f>IF(D372&gt;C372,D372-C372,"")</f>
        <v/>
      </c>
      <c r="E373" s="27"/>
      <c r="F373" s="27"/>
      <c r="H373" s="30" t="str">
        <f>IF(H372&gt;I372,H372-I372,"")</f>
        <v/>
      </c>
      <c r="I373" s="31" t="str">
        <f>IF(I372&gt;H372,I372-H372,"")</f>
        <v/>
      </c>
      <c r="J373" s="27"/>
      <c r="K373" s="27"/>
      <c r="M373" s="30" t="str">
        <f>IF(M372&gt;N372,M372-N372,"")</f>
        <v/>
      </c>
      <c r="N373" s="31" t="str">
        <f>IF(N372&gt;M372,N372-M372,"")</f>
        <v/>
      </c>
      <c r="O373" s="27"/>
      <c r="P373" s="27"/>
      <c r="R373" s="30" t="str">
        <f>IF(R372&gt;S372,R372-S372,"")</f>
        <v/>
      </c>
      <c r="S373" s="31" t="str">
        <f>IF(S372&gt;R372,S372-R372,"")</f>
        <v/>
      </c>
    </row>
    <row r="378" spans="2:19" ht="15.75" thickBot="1"/>
    <row r="379" spans="2:19" ht="15.75" thickBot="1">
      <c r="B379" s="24"/>
      <c r="C379" s="47" t="str">
        <f>IF(B379="","",VLOOKUP(B379,plan,2,FALSE))</f>
        <v/>
      </c>
      <c r="D379" s="47"/>
      <c r="E379" s="25"/>
      <c r="F379" s="25"/>
      <c r="G379" s="24"/>
      <c r="H379" s="47" t="str">
        <f>IF(G379="","",VLOOKUP(G379,plan,2,FALSE))</f>
        <v/>
      </c>
      <c r="I379" s="47"/>
      <c r="J379" s="25"/>
      <c r="K379" s="25"/>
      <c r="L379" s="24"/>
      <c r="M379" s="47" t="str">
        <f>IF(L379="","",VLOOKUP(L379,plan,2,FALSE))</f>
        <v/>
      </c>
      <c r="N379" s="47"/>
      <c r="O379" s="25"/>
      <c r="P379" s="25"/>
      <c r="Q379" s="24"/>
      <c r="R379" s="47" t="str">
        <f>IF(Q379="","",VLOOKUP(Q379,plan,2,FALSE))</f>
        <v/>
      </c>
      <c r="S379" s="47"/>
    </row>
    <row r="380" spans="2:19">
      <c r="D380" s="26"/>
      <c r="E380" s="27"/>
      <c r="F380" s="27"/>
      <c r="I380" s="26"/>
      <c r="J380" s="27"/>
      <c r="K380" s="27"/>
      <c r="N380" s="26"/>
      <c r="O380" s="27"/>
      <c r="P380" s="27"/>
      <c r="S380" s="28"/>
    </row>
    <row r="381" spans="2:19">
      <c r="D381" s="28"/>
      <c r="E381" s="27"/>
      <c r="F381" s="27"/>
      <c r="I381" s="28"/>
      <c r="J381" s="27"/>
      <c r="K381" s="27"/>
      <c r="N381" s="28"/>
      <c r="O381" s="27"/>
      <c r="P381" s="27"/>
      <c r="S381" s="28"/>
    </row>
    <row r="382" spans="2:19">
      <c r="D382" s="28"/>
      <c r="E382" s="27"/>
      <c r="F382" s="27"/>
      <c r="I382" s="28"/>
      <c r="J382" s="27"/>
      <c r="K382" s="27"/>
      <c r="N382" s="28"/>
      <c r="O382" s="27"/>
      <c r="P382" s="27"/>
      <c r="S382" s="28"/>
    </row>
    <row r="383" spans="2:19">
      <c r="D383" s="28"/>
      <c r="E383" s="27"/>
      <c r="F383" s="27"/>
      <c r="I383" s="28"/>
      <c r="J383" s="27"/>
      <c r="K383" s="27"/>
      <c r="N383" s="28"/>
      <c r="O383" s="27"/>
      <c r="P383" s="27"/>
      <c r="S383" s="28"/>
    </row>
    <row r="384" spans="2:19" ht="15.75" thickBot="1">
      <c r="C384" s="29">
        <f>SUM(C380:C383)</f>
        <v>0</v>
      </c>
      <c r="D384" s="29">
        <f>SUM(D380:D383)</f>
        <v>0</v>
      </c>
      <c r="E384" s="27"/>
      <c r="F384" s="27"/>
      <c r="H384" s="29">
        <f>SUM(H380:H383)</f>
        <v>0</v>
      </c>
      <c r="I384" s="29">
        <f>SUM(I380:I383)</f>
        <v>0</v>
      </c>
      <c r="J384" s="27"/>
      <c r="K384" s="27"/>
      <c r="M384" s="29">
        <f>SUM(M380:M383)</f>
        <v>0</v>
      </c>
      <c r="N384" s="29">
        <f>SUM(N380:N383)</f>
        <v>0</v>
      </c>
      <c r="O384" s="27"/>
      <c r="P384" s="27"/>
      <c r="R384" s="29">
        <f>SUM(R380:R383)</f>
        <v>0</v>
      </c>
      <c r="S384" s="29">
        <f>SUM(S380:S383)</f>
        <v>0</v>
      </c>
    </row>
    <row r="385" spans="2:19" ht="15.75" thickBot="1">
      <c r="C385" s="30" t="str">
        <f>IF(C384&gt;D384,C384-D384,"")</f>
        <v/>
      </c>
      <c r="D385" s="31" t="str">
        <f>IF(D384&gt;C384,D384-C384,"")</f>
        <v/>
      </c>
      <c r="E385" s="27"/>
      <c r="F385" s="27"/>
      <c r="H385" s="30" t="str">
        <f>IF(H384&gt;I384,H384-I384,"")</f>
        <v/>
      </c>
      <c r="I385" s="31" t="str">
        <f>IF(I384&gt;H384,I384-H384,"")</f>
        <v/>
      </c>
      <c r="J385" s="27"/>
      <c r="K385" s="27"/>
      <c r="M385" s="30" t="str">
        <f>IF(M384&gt;N384,M384-N384,"")</f>
        <v/>
      </c>
      <c r="N385" s="31" t="str">
        <f>IF(N384&gt;M384,N384-M384,"")</f>
        <v/>
      </c>
      <c r="O385" s="27"/>
      <c r="P385" s="27"/>
      <c r="R385" s="30" t="str">
        <f>IF(R384&gt;S384,R384-S384,"")</f>
        <v/>
      </c>
      <c r="S385" s="31" t="str">
        <f>IF(S384&gt;R384,S384-R384,"")</f>
        <v/>
      </c>
    </row>
    <row r="389" spans="2:19" ht="15.75" thickBot="1"/>
    <row r="390" spans="2:19" ht="15.75" thickBot="1">
      <c r="B390" s="24"/>
      <c r="C390" s="47" t="str">
        <f>IF(B390="","",VLOOKUP(B390,plan,2,FALSE))</f>
        <v/>
      </c>
      <c r="D390" s="47"/>
      <c r="E390" s="25"/>
      <c r="F390" s="25"/>
      <c r="G390" s="24"/>
      <c r="H390" s="47" t="str">
        <f>IF(G390="","",VLOOKUP(G390,plan,2,FALSE))</f>
        <v/>
      </c>
      <c r="I390" s="47"/>
      <c r="J390" s="25"/>
      <c r="K390" s="25"/>
      <c r="L390" s="24"/>
      <c r="M390" s="47" t="str">
        <f>IF(L390="","",VLOOKUP(L390,plan,2,FALSE))</f>
        <v/>
      </c>
      <c r="N390" s="47"/>
      <c r="O390" s="25"/>
      <c r="P390" s="25"/>
      <c r="Q390" s="24"/>
      <c r="R390" s="47" t="str">
        <f>IF(Q390="","",VLOOKUP(Q390,plan,2,FALSE))</f>
        <v/>
      </c>
      <c r="S390" s="47"/>
    </row>
    <row r="391" spans="2:19">
      <c r="D391" s="26"/>
      <c r="E391" s="27"/>
      <c r="F391" s="27"/>
      <c r="I391" s="26"/>
      <c r="J391" s="27"/>
      <c r="K391" s="27"/>
      <c r="N391" s="26"/>
      <c r="O391" s="27"/>
      <c r="P391" s="27"/>
      <c r="S391" s="28"/>
    </row>
    <row r="392" spans="2:19">
      <c r="D392" s="28"/>
      <c r="E392" s="27"/>
      <c r="F392" s="27"/>
      <c r="I392" s="28"/>
      <c r="J392" s="27"/>
      <c r="K392" s="27"/>
      <c r="N392" s="28"/>
      <c r="O392" s="27"/>
      <c r="P392" s="27"/>
      <c r="S392" s="28"/>
    </row>
    <row r="393" spans="2:19">
      <c r="D393" s="28"/>
      <c r="E393" s="27"/>
      <c r="F393" s="27"/>
      <c r="I393" s="28"/>
      <c r="J393" s="27"/>
      <c r="K393" s="27"/>
      <c r="N393" s="28"/>
      <c r="O393" s="27"/>
      <c r="P393" s="27"/>
      <c r="S393" s="28"/>
    </row>
    <row r="394" spans="2:19">
      <c r="D394" s="28"/>
      <c r="E394" s="27"/>
      <c r="F394" s="27"/>
      <c r="I394" s="28"/>
      <c r="J394" s="27"/>
      <c r="K394" s="27"/>
      <c r="N394" s="28"/>
      <c r="O394" s="27"/>
      <c r="P394" s="27"/>
      <c r="S394" s="28"/>
    </row>
    <row r="395" spans="2:19" ht="15.75" thickBot="1">
      <c r="C395" s="29">
        <f>SUM(C391:C394)</f>
        <v>0</v>
      </c>
      <c r="D395" s="29">
        <f>SUM(D391:D394)</f>
        <v>0</v>
      </c>
      <c r="E395" s="27"/>
      <c r="F395" s="27"/>
      <c r="H395" s="29">
        <f>SUM(H391:H394)</f>
        <v>0</v>
      </c>
      <c r="I395" s="29">
        <f>SUM(I391:I394)</f>
        <v>0</v>
      </c>
      <c r="J395" s="27"/>
      <c r="K395" s="27"/>
      <c r="M395" s="29">
        <f>SUM(M391:M394)</f>
        <v>0</v>
      </c>
      <c r="N395" s="29">
        <f>SUM(N391:N394)</f>
        <v>0</v>
      </c>
      <c r="O395" s="27"/>
      <c r="P395" s="27"/>
      <c r="R395" s="29">
        <f>SUM(R391:R394)</f>
        <v>0</v>
      </c>
      <c r="S395" s="29">
        <f>SUM(S391:S394)</f>
        <v>0</v>
      </c>
    </row>
    <row r="396" spans="2:19" ht="15.75" thickBot="1">
      <c r="C396" s="30" t="str">
        <f>IF(C395&gt;D395,C395-D395,"")</f>
        <v/>
      </c>
      <c r="D396" s="31" t="str">
        <f>IF(D395&gt;C395,D395-C395,"")</f>
        <v/>
      </c>
      <c r="E396" s="27"/>
      <c r="F396" s="27"/>
      <c r="H396" s="30" t="str">
        <f>IF(H395&gt;I395,H395-I395,"")</f>
        <v/>
      </c>
      <c r="I396" s="31" t="str">
        <f>IF(I395&gt;H395,I395-H395,"")</f>
        <v/>
      </c>
      <c r="J396" s="27"/>
      <c r="K396" s="27"/>
      <c r="M396" s="24" t="str">
        <f>IF(M395&gt;N395,M395-N395,"")</f>
        <v/>
      </c>
      <c r="N396" s="31" t="str">
        <f>IF(N395&gt;M395,N395-M395,"")</f>
        <v/>
      </c>
      <c r="O396" s="27"/>
      <c r="P396" s="27"/>
      <c r="R396" s="30" t="str">
        <f>IF(R395&gt;S395,R395-S395,"")</f>
        <v/>
      </c>
      <c r="S396" s="31" t="str">
        <f>IF(S395&gt;R395,S395-R395,"")</f>
        <v/>
      </c>
    </row>
    <row r="400" spans="2:19" ht="15.75" thickBot="1"/>
    <row r="401" spans="2:19" ht="15.75" thickBot="1">
      <c r="B401" s="24"/>
      <c r="C401" s="47" t="str">
        <f>IF(B401="","",VLOOKUP(B401,plan,2,FALSE))</f>
        <v/>
      </c>
      <c r="D401" s="47"/>
      <c r="E401" s="25"/>
      <c r="F401" s="25"/>
      <c r="G401" s="24"/>
      <c r="H401" s="47" t="str">
        <f>IF(G401="","",VLOOKUP(G401,plan,2,FALSE))</f>
        <v/>
      </c>
      <c r="I401" s="47"/>
      <c r="J401" s="25"/>
      <c r="K401" s="25"/>
      <c r="L401" s="24"/>
      <c r="M401" s="47" t="str">
        <f>IF(L401="","",VLOOKUP(L401,plan,2,FALSE))</f>
        <v/>
      </c>
      <c r="N401" s="47"/>
      <c r="O401" s="25"/>
      <c r="P401" s="25"/>
      <c r="Q401" s="24"/>
      <c r="R401" s="47" t="str">
        <f>IF(Q401="","",VLOOKUP(Q401,plan,2,FALSE))</f>
        <v/>
      </c>
      <c r="S401" s="47"/>
    </row>
    <row r="402" spans="2:19">
      <c r="D402" s="26"/>
      <c r="E402" s="27"/>
      <c r="F402" s="27"/>
      <c r="I402" s="26"/>
      <c r="J402" s="27"/>
      <c r="K402" s="27"/>
      <c r="N402" s="26"/>
      <c r="O402" s="27"/>
      <c r="P402" s="27"/>
      <c r="S402" s="28"/>
    </row>
    <row r="403" spans="2:19">
      <c r="D403" s="28"/>
      <c r="E403" s="27"/>
      <c r="F403" s="27"/>
      <c r="I403" s="28"/>
      <c r="J403" s="27"/>
      <c r="K403" s="27"/>
      <c r="N403" s="28"/>
      <c r="O403" s="27"/>
      <c r="P403" s="27"/>
      <c r="S403" s="28"/>
    </row>
    <row r="404" spans="2:19">
      <c r="D404" s="28"/>
      <c r="E404" s="27"/>
      <c r="F404" s="27"/>
      <c r="I404" s="28"/>
      <c r="J404" s="27"/>
      <c r="K404" s="27"/>
      <c r="N404" s="28"/>
      <c r="O404" s="27"/>
      <c r="P404" s="27"/>
      <c r="S404" s="28"/>
    </row>
    <row r="405" spans="2:19">
      <c r="D405" s="28"/>
      <c r="E405" s="27"/>
      <c r="F405" s="27"/>
      <c r="I405" s="28"/>
      <c r="J405" s="27"/>
      <c r="K405" s="27"/>
      <c r="N405" s="28"/>
      <c r="O405" s="27"/>
      <c r="P405" s="27"/>
      <c r="S405" s="28"/>
    </row>
    <row r="406" spans="2:19" ht="15.75" thickBot="1">
      <c r="C406" s="29">
        <f>SUM(C402:C405)</f>
        <v>0</v>
      </c>
      <c r="D406" s="29">
        <f>SUM(D402:D405)</f>
        <v>0</v>
      </c>
      <c r="E406" s="27"/>
      <c r="F406" s="27"/>
      <c r="H406" s="29">
        <f>SUM(H402:H405)</f>
        <v>0</v>
      </c>
      <c r="I406" s="29">
        <f>SUM(I402:I405)</f>
        <v>0</v>
      </c>
      <c r="J406" s="27"/>
      <c r="K406" s="27"/>
      <c r="M406" s="29">
        <f>SUM(M402:M405)</f>
        <v>0</v>
      </c>
      <c r="N406" s="29">
        <f>SUM(N402:N405)</f>
        <v>0</v>
      </c>
      <c r="O406" s="27"/>
      <c r="P406" s="27"/>
      <c r="R406" s="29">
        <f>SUM(R402:R405)</f>
        <v>0</v>
      </c>
      <c r="S406" s="29">
        <f>SUM(S402:S405)</f>
        <v>0</v>
      </c>
    </row>
    <row r="407" spans="2:19" ht="15.75" thickBot="1">
      <c r="C407" s="30" t="str">
        <f>IF(C406&gt;D406,C406-D406,"")</f>
        <v/>
      </c>
      <c r="D407" s="31" t="str">
        <f>IF(D406&gt;C406,D406-C406,"")</f>
        <v/>
      </c>
      <c r="E407" s="27"/>
      <c r="F407" s="27"/>
      <c r="H407" s="30" t="str">
        <f>IF(H406&gt;I406,H406-I406,"")</f>
        <v/>
      </c>
      <c r="I407" s="31" t="str">
        <f>IF(I406&gt;H406,I406-H406,"")</f>
        <v/>
      </c>
      <c r="J407" s="27"/>
      <c r="K407" s="27"/>
      <c r="M407" s="30" t="str">
        <f>IF(M406&gt;N406,M406-N406,"")</f>
        <v/>
      </c>
      <c r="N407" s="31" t="str">
        <f>IF(N406&gt;M406,N406-M406,"")</f>
        <v/>
      </c>
      <c r="O407" s="27"/>
      <c r="P407" s="27"/>
      <c r="R407" s="30" t="str">
        <f>IF(R406&gt;S406,R406-S406,"")</f>
        <v/>
      </c>
      <c r="S407" s="31" t="str">
        <f>IF(S406&gt;R406,S406-R406,"")</f>
        <v/>
      </c>
    </row>
    <row r="413" spans="2:19" ht="15.75" thickBot="1"/>
    <row r="414" spans="2:19" ht="15.75" thickBot="1">
      <c r="B414" s="24"/>
      <c r="C414" s="47" t="str">
        <f>IF(B414="","",VLOOKUP(B414,plan,2,FALSE))</f>
        <v/>
      </c>
      <c r="D414" s="47"/>
      <c r="E414" s="25"/>
      <c r="F414" s="25"/>
      <c r="G414" s="24"/>
      <c r="H414" s="47" t="str">
        <f>IF(G414="","",VLOOKUP(G414,plan,2,FALSE))</f>
        <v/>
      </c>
      <c r="I414" s="47"/>
      <c r="J414" s="25"/>
      <c r="K414" s="25"/>
      <c r="L414" s="24"/>
      <c r="M414" s="47" t="str">
        <f>IF(L414="","",VLOOKUP(L414,plan,2,FALSE))</f>
        <v/>
      </c>
      <c r="N414" s="47"/>
      <c r="O414" s="25"/>
      <c r="P414" s="25"/>
      <c r="Q414" s="24"/>
      <c r="R414" s="47" t="str">
        <f>IF(Q414="","",VLOOKUP(Q414,plan,2,FALSE))</f>
        <v/>
      </c>
      <c r="S414" s="47"/>
    </row>
    <row r="415" spans="2:19">
      <c r="D415" s="26"/>
      <c r="E415" s="27"/>
      <c r="F415" s="27"/>
      <c r="I415" s="26"/>
      <c r="J415" s="27"/>
      <c r="K415" s="27"/>
      <c r="N415" s="26"/>
      <c r="O415" s="27"/>
      <c r="P415" s="27"/>
      <c r="S415" s="28"/>
    </row>
    <row r="416" spans="2:19">
      <c r="D416" s="28"/>
      <c r="E416" s="27"/>
      <c r="F416" s="27"/>
      <c r="I416" s="28"/>
      <c r="J416" s="27"/>
      <c r="K416" s="27"/>
      <c r="N416" s="28"/>
      <c r="O416" s="27"/>
      <c r="P416" s="27"/>
      <c r="S416" s="28"/>
    </row>
    <row r="417" spans="2:19">
      <c r="D417" s="28"/>
      <c r="E417" s="27"/>
      <c r="F417" s="27"/>
      <c r="I417" s="28"/>
      <c r="J417" s="27"/>
      <c r="K417" s="27"/>
      <c r="N417" s="28"/>
      <c r="O417" s="27"/>
      <c r="P417" s="27"/>
      <c r="S417" s="28"/>
    </row>
    <row r="418" spans="2:19">
      <c r="D418" s="28"/>
      <c r="E418" s="27"/>
      <c r="F418" s="27"/>
      <c r="I418" s="28"/>
      <c r="J418" s="27"/>
      <c r="K418" s="27"/>
      <c r="N418" s="28"/>
      <c r="O418" s="27"/>
      <c r="P418" s="27"/>
      <c r="S418" s="28"/>
    </row>
    <row r="419" spans="2:19" ht="15.75" thickBot="1">
      <c r="C419" s="29">
        <f>SUM(C415:C418)</f>
        <v>0</v>
      </c>
      <c r="D419" s="29">
        <f>SUM(D415:D418)</f>
        <v>0</v>
      </c>
      <c r="E419" s="27"/>
      <c r="F419" s="27"/>
      <c r="H419" s="29">
        <f>SUM(H415:H418)</f>
        <v>0</v>
      </c>
      <c r="I419" s="29">
        <f>SUM(I415:I418)</f>
        <v>0</v>
      </c>
      <c r="J419" s="27"/>
      <c r="K419" s="27"/>
      <c r="M419" s="29">
        <f>SUM(M415:M418)</f>
        <v>0</v>
      </c>
      <c r="N419" s="29">
        <f>SUM(N415:N418)</f>
        <v>0</v>
      </c>
      <c r="O419" s="27"/>
      <c r="P419" s="27"/>
      <c r="R419" s="29">
        <f>SUM(R415:R418)</f>
        <v>0</v>
      </c>
      <c r="S419" s="29">
        <f>SUM(S415:S418)</f>
        <v>0</v>
      </c>
    </row>
    <row r="420" spans="2:19" ht="15.75" thickBot="1">
      <c r="C420" s="30" t="str">
        <f>IF(C419&gt;D419,C419-D419,"")</f>
        <v/>
      </c>
      <c r="D420" s="31" t="str">
        <f>IF(D419&gt;C419,D419-C419,"")</f>
        <v/>
      </c>
      <c r="E420" s="27"/>
      <c r="F420" s="27"/>
      <c r="H420" s="30" t="str">
        <f>IF(H419&gt;I419,H419-I419,"")</f>
        <v/>
      </c>
      <c r="I420" s="31" t="str">
        <f>IF(I419&gt;H419,I419-H419,"")</f>
        <v/>
      </c>
      <c r="J420" s="27"/>
      <c r="K420" s="27"/>
      <c r="M420" s="30" t="str">
        <f>IF(M419&gt;N419,M419-N419,"")</f>
        <v/>
      </c>
      <c r="N420" s="31" t="str">
        <f>IF(N419&gt;M419,N419-M419,"")</f>
        <v/>
      </c>
      <c r="O420" s="27"/>
      <c r="P420" s="27"/>
      <c r="R420" s="30" t="str">
        <f>IF(R419&gt;S419,R419-S419,"")</f>
        <v/>
      </c>
      <c r="S420" s="31" t="str">
        <f>IF(S419&gt;R419,S419-R419,"")</f>
        <v/>
      </c>
    </row>
    <row r="425" spans="2:19" ht="15.75" thickBot="1"/>
    <row r="426" spans="2:19" ht="15.75" thickBot="1">
      <c r="B426" s="24"/>
      <c r="C426" s="47" t="str">
        <f>IF(B426="","",VLOOKUP(B426,plan,2,FALSE))</f>
        <v/>
      </c>
      <c r="D426" s="47"/>
      <c r="E426" s="25"/>
      <c r="F426" s="25"/>
      <c r="G426" s="24"/>
      <c r="H426" s="47" t="str">
        <f>IF(G426="","",VLOOKUP(G426,plan,2,FALSE))</f>
        <v/>
      </c>
      <c r="I426" s="47"/>
      <c r="J426" s="25"/>
      <c r="K426" s="25"/>
      <c r="L426" s="24"/>
      <c r="M426" s="47" t="str">
        <f>IF(L426="","",VLOOKUP(L426,plan,2,FALSE))</f>
        <v/>
      </c>
      <c r="N426" s="47"/>
      <c r="O426" s="25"/>
      <c r="P426" s="25"/>
      <c r="Q426" s="24"/>
      <c r="R426" s="47" t="str">
        <f>IF(Q426="","",VLOOKUP(Q426,plan,2,FALSE))</f>
        <v/>
      </c>
      <c r="S426" s="47"/>
    </row>
    <row r="427" spans="2:19">
      <c r="D427" s="26"/>
      <c r="E427" s="27"/>
      <c r="F427" s="27"/>
      <c r="I427" s="26"/>
      <c r="J427" s="27"/>
      <c r="K427" s="27"/>
      <c r="N427" s="26"/>
      <c r="O427" s="27"/>
      <c r="P427" s="27"/>
      <c r="S427" s="28"/>
    </row>
    <row r="428" spans="2:19">
      <c r="D428" s="28"/>
      <c r="E428" s="27"/>
      <c r="F428" s="27"/>
      <c r="I428" s="28"/>
      <c r="J428" s="27"/>
      <c r="K428" s="27"/>
      <c r="N428" s="28"/>
      <c r="O428" s="27"/>
      <c r="P428" s="27"/>
      <c r="S428" s="28"/>
    </row>
    <row r="429" spans="2:19">
      <c r="D429" s="28"/>
      <c r="E429" s="27"/>
      <c r="F429" s="27"/>
      <c r="I429" s="28"/>
      <c r="J429" s="27"/>
      <c r="K429" s="27"/>
      <c r="N429" s="28"/>
      <c r="O429" s="27"/>
      <c r="P429" s="27"/>
      <c r="S429" s="28"/>
    </row>
    <row r="430" spans="2:19">
      <c r="D430" s="28"/>
      <c r="E430" s="27"/>
      <c r="F430" s="27"/>
      <c r="I430" s="28"/>
      <c r="J430" s="27"/>
      <c r="K430" s="27"/>
      <c r="N430" s="28"/>
      <c r="O430" s="27"/>
      <c r="P430" s="27"/>
      <c r="S430" s="28"/>
    </row>
    <row r="431" spans="2:19" ht="15.75" thickBot="1">
      <c r="C431" s="29">
        <f>SUM(C427:C430)</f>
        <v>0</v>
      </c>
      <c r="D431" s="29">
        <f>SUM(D427:D430)</f>
        <v>0</v>
      </c>
      <c r="E431" s="27"/>
      <c r="F431" s="27"/>
      <c r="H431" s="29">
        <f>SUM(H427:H430)</f>
        <v>0</v>
      </c>
      <c r="I431" s="29">
        <f>SUM(I427:I430)</f>
        <v>0</v>
      </c>
      <c r="J431" s="27"/>
      <c r="K431" s="27"/>
      <c r="M431" s="29">
        <f>SUM(M427:M430)</f>
        <v>0</v>
      </c>
      <c r="N431" s="29">
        <f>SUM(N427:N430)</f>
        <v>0</v>
      </c>
      <c r="O431" s="27"/>
      <c r="P431" s="27"/>
      <c r="R431" s="29">
        <f>SUM(R427:R430)</f>
        <v>0</v>
      </c>
      <c r="S431" s="29">
        <f>SUM(S427:S430)</f>
        <v>0</v>
      </c>
    </row>
    <row r="432" spans="2:19" ht="15.75" thickBot="1">
      <c r="C432" s="30" t="str">
        <f>IF(C431&gt;D431,C431-D431,"")</f>
        <v/>
      </c>
      <c r="D432" s="31" t="str">
        <f>IF(D431&gt;C431,D431-C431,"")</f>
        <v/>
      </c>
      <c r="E432" s="27"/>
      <c r="F432" s="27"/>
      <c r="H432" s="30" t="str">
        <f>IF(H431&gt;I431,H431-I431,"")</f>
        <v/>
      </c>
      <c r="I432" s="31" t="str">
        <f>IF(I431&gt;H431,I431-H431,"")</f>
        <v/>
      </c>
      <c r="J432" s="27"/>
      <c r="K432" s="27"/>
      <c r="M432" s="30" t="str">
        <f>IF(M431&gt;N431,M431-N431,"")</f>
        <v/>
      </c>
      <c r="N432" s="31" t="str">
        <f>IF(N431&gt;M431,N431-M431,"")</f>
        <v/>
      </c>
      <c r="O432" s="27"/>
      <c r="P432" s="27"/>
      <c r="R432" s="30" t="str">
        <f>IF(R431&gt;S431,R431-S431,"")</f>
        <v/>
      </c>
      <c r="S432" s="31" t="str">
        <f>IF(S431&gt;R431,S431-R431,"")</f>
        <v/>
      </c>
    </row>
    <row r="436" spans="2:19" ht="15.75" thickBot="1"/>
    <row r="437" spans="2:19" ht="15.75" thickBot="1">
      <c r="B437" s="24"/>
      <c r="C437" s="47" t="str">
        <f>IF(B437="","",VLOOKUP(B437,plan,2,FALSE))</f>
        <v/>
      </c>
      <c r="D437" s="47"/>
      <c r="E437" s="25"/>
      <c r="F437" s="25"/>
      <c r="G437" s="24"/>
      <c r="H437" s="47" t="str">
        <f>IF(G437="","",VLOOKUP(G437,plan,2,FALSE))</f>
        <v/>
      </c>
      <c r="I437" s="47"/>
      <c r="J437" s="25"/>
      <c r="K437" s="25"/>
      <c r="L437" s="24"/>
      <c r="M437" s="47" t="str">
        <f>IF(L437="","",VLOOKUP(L437,plan,2,FALSE))</f>
        <v/>
      </c>
      <c r="N437" s="47"/>
      <c r="O437" s="25"/>
      <c r="P437" s="25"/>
      <c r="Q437" s="24"/>
      <c r="R437" s="47" t="str">
        <f>IF(Q437="","",VLOOKUP(Q437,plan,2,FALSE))</f>
        <v/>
      </c>
      <c r="S437" s="47"/>
    </row>
    <row r="438" spans="2:19">
      <c r="D438" s="26"/>
      <c r="E438" s="27"/>
      <c r="F438" s="27"/>
      <c r="I438" s="26"/>
      <c r="J438" s="27"/>
      <c r="K438" s="27"/>
      <c r="N438" s="26"/>
      <c r="O438" s="27"/>
      <c r="P438" s="27"/>
      <c r="S438" s="28"/>
    </row>
    <row r="439" spans="2:19">
      <c r="D439" s="28"/>
      <c r="E439" s="27"/>
      <c r="F439" s="27"/>
      <c r="I439" s="28"/>
      <c r="J439" s="27"/>
      <c r="K439" s="27"/>
      <c r="N439" s="28"/>
      <c r="O439" s="27"/>
      <c r="P439" s="27"/>
      <c r="S439" s="28"/>
    </row>
    <row r="440" spans="2:19">
      <c r="D440" s="28"/>
      <c r="E440" s="27"/>
      <c r="F440" s="27"/>
      <c r="I440" s="28"/>
      <c r="J440" s="27"/>
      <c r="K440" s="27"/>
      <c r="N440" s="28"/>
      <c r="O440" s="27"/>
      <c r="P440" s="27"/>
      <c r="S440" s="28"/>
    </row>
    <row r="441" spans="2:19">
      <c r="D441" s="28"/>
      <c r="E441" s="27"/>
      <c r="F441" s="27"/>
      <c r="I441" s="28"/>
      <c r="J441" s="27"/>
      <c r="K441" s="27"/>
      <c r="N441" s="28"/>
      <c r="O441" s="27"/>
      <c r="P441" s="27"/>
      <c r="S441" s="28"/>
    </row>
    <row r="442" spans="2:19" ht="15.75" thickBot="1">
      <c r="C442" s="29">
        <f>SUM(C438:C441)</f>
        <v>0</v>
      </c>
      <c r="D442" s="29">
        <f>SUM(D438:D441)</f>
        <v>0</v>
      </c>
      <c r="E442" s="27"/>
      <c r="F442" s="27"/>
      <c r="H442" s="29">
        <f>SUM(H438:H441)</f>
        <v>0</v>
      </c>
      <c r="I442" s="29">
        <f>SUM(I438:I441)</f>
        <v>0</v>
      </c>
      <c r="J442" s="27"/>
      <c r="K442" s="27"/>
      <c r="M442" s="29">
        <f>SUM(M438:M441)</f>
        <v>0</v>
      </c>
      <c r="N442" s="29">
        <f>SUM(N438:N441)</f>
        <v>0</v>
      </c>
      <c r="O442" s="27"/>
      <c r="P442" s="27"/>
      <c r="R442" s="29">
        <f>SUM(R438:R441)</f>
        <v>0</v>
      </c>
      <c r="S442" s="29">
        <f>SUM(S438:S441)</f>
        <v>0</v>
      </c>
    </row>
    <row r="443" spans="2:19" ht="15.75" thickBot="1">
      <c r="C443" s="30" t="str">
        <f>IF(C442&gt;D442,C442-D442,"")</f>
        <v/>
      </c>
      <c r="D443" s="31" t="str">
        <f>IF(D442&gt;C442,D442-C442,"")</f>
        <v/>
      </c>
      <c r="E443" s="27"/>
      <c r="F443" s="27"/>
      <c r="H443" s="30" t="str">
        <f>IF(H442&gt;I442,H442-I442,"")</f>
        <v/>
      </c>
      <c r="I443" s="31" t="str">
        <f>IF(I442&gt;H442,I442-H442,"")</f>
        <v/>
      </c>
      <c r="J443" s="27"/>
      <c r="K443" s="27"/>
      <c r="M443" s="24" t="str">
        <f>IF(M442&gt;N442,M442-N442,"")</f>
        <v/>
      </c>
      <c r="N443" s="31" t="str">
        <f>IF(N442&gt;M442,N442-M442,"")</f>
        <v/>
      </c>
      <c r="O443" s="27"/>
      <c r="P443" s="27"/>
      <c r="R443" s="30" t="str">
        <f>IF(R442&gt;S442,R442-S442,"")</f>
        <v/>
      </c>
      <c r="S443" s="31" t="str">
        <f>IF(S442&gt;R442,S442-R442,"")</f>
        <v/>
      </c>
    </row>
    <row r="447" spans="2:19" ht="15.75" thickBot="1"/>
    <row r="448" spans="2:19" ht="15.75" thickBot="1">
      <c r="B448" s="24"/>
      <c r="C448" s="47" t="str">
        <f>IF(B448="","",VLOOKUP(B448,plan,2,FALSE))</f>
        <v/>
      </c>
      <c r="D448" s="47"/>
      <c r="E448" s="25"/>
      <c r="F448" s="25"/>
      <c r="G448" s="24"/>
      <c r="H448" s="47" t="str">
        <f>IF(G448="","",VLOOKUP(G448,plan,2,FALSE))</f>
        <v/>
      </c>
      <c r="I448" s="47"/>
      <c r="J448" s="25"/>
      <c r="K448" s="25"/>
      <c r="L448" s="24"/>
      <c r="M448" s="47" t="str">
        <f>IF(L448="","",VLOOKUP(L448,plan,2,FALSE))</f>
        <v/>
      </c>
      <c r="N448" s="47"/>
      <c r="O448" s="25"/>
      <c r="P448" s="25"/>
      <c r="Q448" s="24"/>
      <c r="R448" s="47" t="str">
        <f>IF(Q448="","",VLOOKUP(Q448,plan,2,FALSE))</f>
        <v/>
      </c>
      <c r="S448" s="47"/>
    </row>
    <row r="449" spans="2:19">
      <c r="D449" s="26"/>
      <c r="E449" s="27"/>
      <c r="F449" s="27"/>
      <c r="I449" s="26"/>
      <c r="J449" s="27"/>
      <c r="K449" s="27"/>
      <c r="N449" s="26"/>
      <c r="O449" s="27"/>
      <c r="P449" s="27"/>
      <c r="S449" s="28"/>
    </row>
    <row r="450" spans="2:19">
      <c r="D450" s="28"/>
      <c r="E450" s="27"/>
      <c r="F450" s="27"/>
      <c r="I450" s="28"/>
      <c r="J450" s="27"/>
      <c r="K450" s="27"/>
      <c r="N450" s="28"/>
      <c r="O450" s="27"/>
      <c r="P450" s="27"/>
      <c r="S450" s="28"/>
    </row>
    <row r="451" spans="2:19">
      <c r="D451" s="28"/>
      <c r="E451" s="27"/>
      <c r="F451" s="27"/>
      <c r="I451" s="28"/>
      <c r="J451" s="27"/>
      <c r="K451" s="27"/>
      <c r="N451" s="28"/>
      <c r="O451" s="27"/>
      <c r="P451" s="27"/>
      <c r="S451" s="28"/>
    </row>
    <row r="452" spans="2:19">
      <c r="D452" s="28"/>
      <c r="E452" s="27"/>
      <c r="F452" s="27"/>
      <c r="I452" s="28"/>
      <c r="J452" s="27"/>
      <c r="K452" s="27"/>
      <c r="N452" s="28"/>
      <c r="O452" s="27"/>
      <c r="P452" s="27"/>
      <c r="S452" s="28"/>
    </row>
    <row r="453" spans="2:19" ht="15.75" thickBot="1">
      <c r="C453" s="29">
        <f>SUM(C449:C452)</f>
        <v>0</v>
      </c>
      <c r="D453" s="29">
        <f>SUM(D449:D452)</f>
        <v>0</v>
      </c>
      <c r="E453" s="27"/>
      <c r="F453" s="27"/>
      <c r="H453" s="29">
        <f>SUM(H449:H452)</f>
        <v>0</v>
      </c>
      <c r="I453" s="29">
        <f>SUM(I449:I452)</f>
        <v>0</v>
      </c>
      <c r="J453" s="27"/>
      <c r="K453" s="27"/>
      <c r="M453" s="29">
        <f>SUM(M449:M452)</f>
        <v>0</v>
      </c>
      <c r="N453" s="29">
        <f>SUM(N449:N452)</f>
        <v>0</v>
      </c>
      <c r="O453" s="27"/>
      <c r="P453" s="27"/>
      <c r="R453" s="29">
        <f>SUM(R449:R452)</f>
        <v>0</v>
      </c>
      <c r="S453" s="29">
        <f>SUM(S449:S452)</f>
        <v>0</v>
      </c>
    </row>
    <row r="454" spans="2:19" ht="15.75" thickBot="1">
      <c r="C454" s="30" t="str">
        <f>IF(C453&gt;D453,C453-D453,"")</f>
        <v/>
      </c>
      <c r="D454" s="31" t="str">
        <f>IF(D453&gt;C453,D453-C453,"")</f>
        <v/>
      </c>
      <c r="E454" s="27"/>
      <c r="F454" s="27"/>
      <c r="H454" s="30" t="str">
        <f>IF(H453&gt;I453,H453-I453,"")</f>
        <v/>
      </c>
      <c r="I454" s="31" t="str">
        <f>IF(I453&gt;H453,I453-H453,"")</f>
        <v/>
      </c>
      <c r="J454" s="27"/>
      <c r="K454" s="27"/>
      <c r="M454" s="30" t="str">
        <f>IF(M453&gt;N453,M453-N453,"")</f>
        <v/>
      </c>
      <c r="N454" s="31" t="str">
        <f>IF(N453&gt;M453,N453-M453,"")</f>
        <v/>
      </c>
      <c r="O454" s="27"/>
      <c r="P454" s="27"/>
      <c r="R454" s="30" t="str">
        <f>IF(R453&gt;S453,R453-S453,"")</f>
        <v/>
      </c>
      <c r="S454" s="31" t="str">
        <f>IF(S453&gt;R453,S453-R453,"")</f>
        <v/>
      </c>
    </row>
    <row r="460" spans="2:19" ht="15.75" thickBot="1"/>
    <row r="461" spans="2:19" ht="15.75" thickBot="1">
      <c r="B461" s="24"/>
      <c r="C461" s="47" t="str">
        <f>IF(B461="","",VLOOKUP(B461,plan,2,FALSE))</f>
        <v/>
      </c>
      <c r="D461" s="47"/>
      <c r="E461" s="25"/>
      <c r="F461" s="25"/>
      <c r="G461" s="24"/>
      <c r="H461" s="47" t="str">
        <f>IF(G461="","",VLOOKUP(G461,plan,2,FALSE))</f>
        <v/>
      </c>
      <c r="I461" s="47"/>
      <c r="J461" s="25"/>
      <c r="K461" s="25"/>
      <c r="L461" s="24"/>
      <c r="M461" s="47" t="str">
        <f>IF(L461="","",VLOOKUP(L461,plan,2,FALSE))</f>
        <v/>
      </c>
      <c r="N461" s="47"/>
      <c r="O461" s="25"/>
      <c r="P461" s="25"/>
      <c r="Q461" s="24"/>
      <c r="R461" s="47" t="str">
        <f>IF(Q461="","",VLOOKUP(Q461,plan,2,FALSE))</f>
        <v/>
      </c>
      <c r="S461" s="47"/>
    </row>
    <row r="462" spans="2:19">
      <c r="D462" s="26"/>
      <c r="E462" s="27"/>
      <c r="F462" s="27"/>
      <c r="I462" s="26"/>
      <c r="J462" s="27"/>
      <c r="K462" s="27"/>
      <c r="N462" s="26"/>
      <c r="O462" s="27"/>
      <c r="P462" s="27"/>
      <c r="S462" s="28"/>
    </row>
    <row r="463" spans="2:19">
      <c r="D463" s="28"/>
      <c r="E463" s="27"/>
      <c r="F463" s="27"/>
      <c r="I463" s="28"/>
      <c r="J463" s="27"/>
      <c r="K463" s="27"/>
      <c r="N463" s="28"/>
      <c r="O463" s="27"/>
      <c r="P463" s="27"/>
      <c r="S463" s="28"/>
    </row>
    <row r="464" spans="2:19">
      <c r="D464" s="28"/>
      <c r="E464" s="27"/>
      <c r="F464" s="27"/>
      <c r="I464" s="28"/>
      <c r="J464" s="27"/>
      <c r="K464" s="27"/>
      <c r="N464" s="28"/>
      <c r="O464" s="27"/>
      <c r="P464" s="27"/>
      <c r="S464" s="28"/>
    </row>
    <row r="465" spans="2:19">
      <c r="D465" s="28"/>
      <c r="E465" s="27"/>
      <c r="F465" s="27"/>
      <c r="I465" s="28"/>
      <c r="J465" s="27"/>
      <c r="K465" s="27"/>
      <c r="N465" s="28"/>
      <c r="O465" s="27"/>
      <c r="P465" s="27"/>
      <c r="S465" s="28"/>
    </row>
    <row r="466" spans="2:19" ht="15.75" thickBot="1">
      <c r="C466" s="29">
        <f>SUM(C462:C465)</f>
        <v>0</v>
      </c>
      <c r="D466" s="29">
        <f>SUM(D462:D465)</f>
        <v>0</v>
      </c>
      <c r="E466" s="27"/>
      <c r="F466" s="27"/>
      <c r="H466" s="29">
        <f>SUM(H462:H465)</f>
        <v>0</v>
      </c>
      <c r="I466" s="29">
        <f>SUM(I462:I465)</f>
        <v>0</v>
      </c>
      <c r="J466" s="27"/>
      <c r="K466" s="27"/>
      <c r="M466" s="29">
        <f>SUM(M462:M465)</f>
        <v>0</v>
      </c>
      <c r="N466" s="29">
        <f>SUM(N462:N465)</f>
        <v>0</v>
      </c>
      <c r="O466" s="27"/>
      <c r="P466" s="27"/>
      <c r="R466" s="29">
        <f>SUM(R462:R465)</f>
        <v>0</v>
      </c>
      <c r="S466" s="29">
        <f>SUM(S462:S465)</f>
        <v>0</v>
      </c>
    </row>
    <row r="467" spans="2:19" ht="15.75" thickBot="1">
      <c r="C467" s="30" t="str">
        <f>IF(C466&gt;D466,C466-D466,"")</f>
        <v/>
      </c>
      <c r="D467" s="31" t="str">
        <f>IF(D466&gt;C466,D466-C466,"")</f>
        <v/>
      </c>
      <c r="E467" s="27"/>
      <c r="F467" s="27"/>
      <c r="H467" s="30" t="str">
        <f>IF(H466&gt;I466,H466-I466,"")</f>
        <v/>
      </c>
      <c r="I467" s="31" t="str">
        <f>IF(I466&gt;H466,I466-H466,"")</f>
        <v/>
      </c>
      <c r="J467" s="27"/>
      <c r="K467" s="27"/>
      <c r="M467" s="30" t="str">
        <f>IF(M466&gt;N466,M466-N466,"")</f>
        <v/>
      </c>
      <c r="N467" s="31" t="str">
        <f>IF(N466&gt;M466,N466-M466,"")</f>
        <v/>
      </c>
      <c r="O467" s="27"/>
      <c r="P467" s="27"/>
      <c r="R467" s="30" t="str">
        <f>IF(R466&gt;S466,R466-S466,"")</f>
        <v/>
      </c>
      <c r="S467" s="31" t="str">
        <f>IF(S466&gt;R466,S466-R466,"")</f>
        <v/>
      </c>
    </row>
    <row r="472" spans="2:19" ht="15.75" thickBot="1"/>
    <row r="473" spans="2:19" ht="15.75" thickBot="1">
      <c r="B473" s="24"/>
      <c r="C473" s="47" t="str">
        <f>IF(B473="","",VLOOKUP(B473,plan,2,FALSE))</f>
        <v/>
      </c>
      <c r="D473" s="47"/>
      <c r="E473" s="25"/>
      <c r="F473" s="25"/>
      <c r="G473" s="24"/>
      <c r="H473" s="47" t="str">
        <f>IF(G473="","",VLOOKUP(G473,plan,2,FALSE))</f>
        <v/>
      </c>
      <c r="I473" s="47"/>
      <c r="J473" s="25"/>
      <c r="K473" s="25"/>
      <c r="L473" s="24"/>
      <c r="M473" s="47" t="str">
        <f>IF(L473="","",VLOOKUP(L473,plan,2,FALSE))</f>
        <v/>
      </c>
      <c r="N473" s="47"/>
      <c r="O473" s="25"/>
      <c r="P473" s="25"/>
      <c r="Q473" s="24"/>
      <c r="R473" s="47" t="str">
        <f>IF(Q473="","",VLOOKUP(Q473,plan,2,FALSE))</f>
        <v/>
      </c>
      <c r="S473" s="47"/>
    </row>
    <row r="474" spans="2:19">
      <c r="D474" s="26"/>
      <c r="E474" s="27"/>
      <c r="F474" s="27"/>
      <c r="I474" s="26"/>
      <c r="J474" s="27"/>
      <c r="K474" s="27"/>
      <c r="N474" s="26"/>
      <c r="O474" s="27"/>
      <c r="P474" s="27"/>
      <c r="S474" s="28"/>
    </row>
    <row r="475" spans="2:19">
      <c r="D475" s="28"/>
      <c r="E475" s="27"/>
      <c r="F475" s="27"/>
      <c r="I475" s="28"/>
      <c r="J475" s="27"/>
      <c r="K475" s="27"/>
      <c r="N475" s="28"/>
      <c r="O475" s="27"/>
      <c r="P475" s="27"/>
      <c r="S475" s="28"/>
    </row>
    <row r="476" spans="2:19">
      <c r="D476" s="28"/>
      <c r="E476" s="27"/>
      <c r="F476" s="27"/>
      <c r="I476" s="28"/>
      <c r="J476" s="27"/>
      <c r="K476" s="27"/>
      <c r="N476" s="28"/>
      <c r="O476" s="27"/>
      <c r="P476" s="27"/>
      <c r="S476" s="28"/>
    </row>
    <row r="477" spans="2:19">
      <c r="D477" s="28"/>
      <c r="E477" s="27"/>
      <c r="F477" s="27"/>
      <c r="I477" s="28"/>
      <c r="J477" s="27"/>
      <c r="K477" s="27"/>
      <c r="N477" s="28"/>
      <c r="O477" s="27"/>
      <c r="P477" s="27"/>
      <c r="S477" s="28"/>
    </row>
    <row r="478" spans="2:19" ht="15.75" thickBot="1">
      <c r="C478" s="29">
        <f>SUM(C474:C477)</f>
        <v>0</v>
      </c>
      <c r="D478" s="29">
        <f>SUM(D474:D477)</f>
        <v>0</v>
      </c>
      <c r="E478" s="27"/>
      <c r="F478" s="27"/>
      <c r="H478" s="29">
        <f>SUM(H474:H477)</f>
        <v>0</v>
      </c>
      <c r="I478" s="29">
        <f>SUM(I474:I477)</f>
        <v>0</v>
      </c>
      <c r="J478" s="27"/>
      <c r="K478" s="27"/>
      <c r="M478" s="29">
        <f>SUM(M474:M477)</f>
        <v>0</v>
      </c>
      <c r="N478" s="29">
        <f>SUM(N474:N477)</f>
        <v>0</v>
      </c>
      <c r="O478" s="27"/>
      <c r="P478" s="27"/>
      <c r="R478" s="29">
        <f>SUM(R474:R477)</f>
        <v>0</v>
      </c>
      <c r="S478" s="29">
        <f>SUM(S474:S477)</f>
        <v>0</v>
      </c>
    </row>
    <row r="479" spans="2:19" ht="15.75" thickBot="1">
      <c r="C479" s="30" t="str">
        <f>IF(C478&gt;D478,C478-D478,"")</f>
        <v/>
      </c>
      <c r="D479" s="31" t="str">
        <f>IF(D478&gt;C478,D478-C478,"")</f>
        <v/>
      </c>
      <c r="E479" s="27"/>
      <c r="F479" s="27"/>
      <c r="H479" s="30" t="str">
        <f>IF(H478&gt;I478,H478-I478,"")</f>
        <v/>
      </c>
      <c r="I479" s="31" t="str">
        <f>IF(I478&gt;H478,I478-H478,"")</f>
        <v/>
      </c>
      <c r="J479" s="27"/>
      <c r="K479" s="27"/>
      <c r="M479" s="30" t="str">
        <f>IF(M478&gt;N478,M478-N478,"")</f>
        <v/>
      </c>
      <c r="N479" s="31" t="str">
        <f>IF(N478&gt;M478,N478-M478,"")</f>
        <v/>
      </c>
      <c r="O479" s="27"/>
      <c r="P479" s="27"/>
      <c r="R479" s="30" t="str">
        <f>IF(R478&gt;S478,R478-S478,"")</f>
        <v/>
      </c>
      <c r="S479" s="31" t="str">
        <f>IF(S478&gt;R478,S478-R478,"")</f>
        <v/>
      </c>
    </row>
    <row r="483" spans="2:19" ht="15.75" thickBot="1"/>
    <row r="484" spans="2:19" ht="15.75" thickBot="1">
      <c r="B484" s="24"/>
      <c r="C484" s="47" t="str">
        <f>IF(B484="","",VLOOKUP(B484,plan,2,FALSE))</f>
        <v/>
      </c>
      <c r="D484" s="47"/>
      <c r="E484" s="25"/>
      <c r="F484" s="25"/>
      <c r="G484" s="24"/>
      <c r="H484" s="47" t="str">
        <f>IF(G484="","",VLOOKUP(G484,plan,2,FALSE))</f>
        <v/>
      </c>
      <c r="I484" s="47"/>
      <c r="J484" s="25"/>
      <c r="K484" s="25"/>
      <c r="L484" s="24"/>
      <c r="M484" s="47" t="str">
        <f>IF(L484="","",VLOOKUP(L484,plan,2,FALSE))</f>
        <v/>
      </c>
      <c r="N484" s="47"/>
      <c r="O484" s="25"/>
      <c r="P484" s="25"/>
      <c r="Q484" s="24"/>
      <c r="R484" s="47" t="str">
        <f>IF(Q484="","",VLOOKUP(Q484,plan,2,FALSE))</f>
        <v/>
      </c>
      <c r="S484" s="47"/>
    </row>
    <row r="485" spans="2:19">
      <c r="D485" s="26"/>
      <c r="E485" s="27"/>
      <c r="F485" s="27"/>
      <c r="I485" s="26"/>
      <c r="J485" s="27"/>
      <c r="K485" s="27"/>
      <c r="N485" s="26"/>
      <c r="O485" s="27"/>
      <c r="P485" s="27"/>
      <c r="S485" s="28"/>
    </row>
    <row r="486" spans="2:19">
      <c r="D486" s="28"/>
      <c r="E486" s="27"/>
      <c r="F486" s="27"/>
      <c r="I486" s="28"/>
      <c r="J486" s="27"/>
      <c r="K486" s="27"/>
      <c r="N486" s="28"/>
      <c r="O486" s="27"/>
      <c r="P486" s="27"/>
      <c r="S486" s="28"/>
    </row>
    <row r="487" spans="2:19">
      <c r="D487" s="28"/>
      <c r="E487" s="27"/>
      <c r="F487" s="27"/>
      <c r="I487" s="28"/>
      <c r="J487" s="27"/>
      <c r="K487" s="27"/>
      <c r="N487" s="28"/>
      <c r="O487" s="27"/>
      <c r="P487" s="27"/>
      <c r="S487" s="28"/>
    </row>
    <row r="488" spans="2:19">
      <c r="D488" s="28"/>
      <c r="E488" s="27"/>
      <c r="F488" s="27"/>
      <c r="I488" s="28"/>
      <c r="J488" s="27"/>
      <c r="K488" s="27"/>
      <c r="N488" s="28"/>
      <c r="O488" s="27"/>
      <c r="P488" s="27"/>
      <c r="S488" s="28"/>
    </row>
    <row r="489" spans="2:19" ht="15.75" thickBot="1">
      <c r="C489" s="29">
        <f>SUM(C485:C488)</f>
        <v>0</v>
      </c>
      <c r="D489" s="29">
        <f>SUM(D485:D488)</f>
        <v>0</v>
      </c>
      <c r="E489" s="27"/>
      <c r="F489" s="27"/>
      <c r="H489" s="29">
        <f>SUM(H485:H488)</f>
        <v>0</v>
      </c>
      <c r="I489" s="29">
        <f>SUM(I485:I488)</f>
        <v>0</v>
      </c>
      <c r="J489" s="27"/>
      <c r="K489" s="27"/>
      <c r="M489" s="29">
        <f>SUM(M485:M488)</f>
        <v>0</v>
      </c>
      <c r="N489" s="29">
        <f>SUM(N485:N488)</f>
        <v>0</v>
      </c>
      <c r="O489" s="27"/>
      <c r="P489" s="27"/>
      <c r="R489" s="29">
        <f>SUM(R485:R488)</f>
        <v>0</v>
      </c>
      <c r="S489" s="29">
        <f>SUM(S485:S488)</f>
        <v>0</v>
      </c>
    </row>
    <row r="490" spans="2:19" ht="15.75" thickBot="1">
      <c r="C490" s="30" t="str">
        <f>IF(C489&gt;D489,C489-D489,"")</f>
        <v/>
      </c>
      <c r="D490" s="31" t="str">
        <f>IF(D489&gt;C489,D489-C489,"")</f>
        <v/>
      </c>
      <c r="E490" s="27"/>
      <c r="F490" s="27"/>
      <c r="H490" s="30" t="str">
        <f>IF(H489&gt;I489,H489-I489,"")</f>
        <v/>
      </c>
      <c r="I490" s="31" t="str">
        <f>IF(I489&gt;H489,I489-H489,"")</f>
        <v/>
      </c>
      <c r="J490" s="27"/>
      <c r="K490" s="27"/>
      <c r="M490" s="24" t="str">
        <f>IF(M489&gt;N489,M489-N489,"")</f>
        <v/>
      </c>
      <c r="N490" s="31" t="str">
        <f>IF(N489&gt;M489,N489-M489,"")</f>
        <v/>
      </c>
      <c r="O490" s="27"/>
      <c r="P490" s="27"/>
      <c r="R490" s="30" t="str">
        <f>IF(R489&gt;S489,R489-S489,"")</f>
        <v/>
      </c>
      <c r="S490" s="31" t="str">
        <f>IF(S489&gt;R489,S489-R489,"")</f>
        <v/>
      </c>
    </row>
    <row r="494" spans="2:19" ht="15.75" thickBot="1"/>
    <row r="495" spans="2:19" ht="15.75" thickBot="1">
      <c r="B495" s="24"/>
      <c r="C495" s="47" t="str">
        <f>IF(B495="","",VLOOKUP(B495,plan,2,FALSE))</f>
        <v/>
      </c>
      <c r="D495" s="47"/>
      <c r="E495" s="25"/>
      <c r="F495" s="25"/>
      <c r="G495" s="24"/>
      <c r="H495" s="47" t="str">
        <f>IF(G495="","",VLOOKUP(G495,plan,2,FALSE))</f>
        <v/>
      </c>
      <c r="I495" s="47"/>
      <c r="J495" s="25"/>
      <c r="K495" s="25"/>
      <c r="L495" s="24"/>
      <c r="M495" s="47" t="str">
        <f>IF(L495="","",VLOOKUP(L495,plan,2,FALSE))</f>
        <v/>
      </c>
      <c r="N495" s="47"/>
      <c r="O495" s="25"/>
      <c r="P495" s="25"/>
      <c r="Q495" s="24"/>
      <c r="R495" s="47" t="str">
        <f>IF(Q495="","",VLOOKUP(Q495,plan,2,FALSE))</f>
        <v/>
      </c>
      <c r="S495" s="47"/>
    </row>
    <row r="496" spans="2:19">
      <c r="D496" s="26"/>
      <c r="E496" s="27"/>
      <c r="F496" s="27"/>
      <c r="I496" s="26"/>
      <c r="J496" s="27"/>
      <c r="K496" s="27"/>
      <c r="N496" s="26"/>
      <c r="O496" s="27"/>
      <c r="P496" s="27"/>
      <c r="S496" s="28"/>
    </row>
    <row r="497" spans="2:19">
      <c r="D497" s="28"/>
      <c r="E497" s="27"/>
      <c r="F497" s="27"/>
      <c r="I497" s="28"/>
      <c r="J497" s="27"/>
      <c r="K497" s="27"/>
      <c r="N497" s="28"/>
      <c r="O497" s="27"/>
      <c r="P497" s="27"/>
      <c r="S497" s="28"/>
    </row>
    <row r="498" spans="2:19">
      <c r="D498" s="28"/>
      <c r="E498" s="27"/>
      <c r="F498" s="27"/>
      <c r="I498" s="28"/>
      <c r="J498" s="27"/>
      <c r="K498" s="27"/>
      <c r="N498" s="28"/>
      <c r="O498" s="27"/>
      <c r="P498" s="27"/>
      <c r="S498" s="28"/>
    </row>
    <row r="499" spans="2:19">
      <c r="D499" s="28"/>
      <c r="E499" s="27"/>
      <c r="F499" s="27"/>
      <c r="I499" s="28"/>
      <c r="J499" s="27"/>
      <c r="K499" s="27"/>
      <c r="N499" s="28"/>
      <c r="O499" s="27"/>
      <c r="P499" s="27"/>
      <c r="S499" s="28"/>
    </row>
    <row r="500" spans="2:19" ht="15.75" thickBot="1">
      <c r="C500" s="29">
        <f>SUM(C496:C499)</f>
        <v>0</v>
      </c>
      <c r="D500" s="29">
        <f>SUM(D496:D499)</f>
        <v>0</v>
      </c>
      <c r="E500" s="27"/>
      <c r="F500" s="27"/>
      <c r="H500" s="29">
        <f>SUM(H496:H499)</f>
        <v>0</v>
      </c>
      <c r="I500" s="29">
        <f>SUM(I496:I499)</f>
        <v>0</v>
      </c>
      <c r="J500" s="27"/>
      <c r="K500" s="27"/>
      <c r="M500" s="29">
        <f>SUM(M496:M499)</f>
        <v>0</v>
      </c>
      <c r="N500" s="29">
        <f>SUM(N496:N499)</f>
        <v>0</v>
      </c>
      <c r="O500" s="27"/>
      <c r="P500" s="27"/>
      <c r="R500" s="29">
        <f>SUM(R496:R499)</f>
        <v>0</v>
      </c>
      <c r="S500" s="29">
        <f>SUM(S496:S499)</f>
        <v>0</v>
      </c>
    </row>
    <row r="501" spans="2:19" ht="15.75" thickBot="1">
      <c r="C501" s="30" t="str">
        <f>IF(C500&gt;D500,C500-D500,"")</f>
        <v/>
      </c>
      <c r="D501" s="31" t="str">
        <f>IF(D500&gt;C500,D500-C500,"")</f>
        <v/>
      </c>
      <c r="E501" s="27"/>
      <c r="F501" s="27"/>
      <c r="H501" s="30" t="str">
        <f>IF(H500&gt;I500,H500-I500,"")</f>
        <v/>
      </c>
      <c r="I501" s="31" t="str">
        <f>IF(I500&gt;H500,I500-H500,"")</f>
        <v/>
      </c>
      <c r="J501" s="27"/>
      <c r="K501" s="27"/>
      <c r="M501" s="30" t="str">
        <f>IF(M500&gt;N500,M500-N500,"")</f>
        <v/>
      </c>
      <c r="N501" s="31" t="str">
        <f>IF(N500&gt;M500,N500-M500,"")</f>
        <v/>
      </c>
      <c r="O501" s="27"/>
      <c r="P501" s="27"/>
      <c r="R501" s="30" t="str">
        <f>IF(R500&gt;S500,R500-S500,"")</f>
        <v/>
      </c>
      <c r="S501" s="31" t="str">
        <f>IF(S500&gt;R500,S500-R500,"")</f>
        <v/>
      </c>
    </row>
    <row r="507" spans="2:19" ht="15.75" thickBot="1"/>
    <row r="508" spans="2:19" ht="15.75" thickBot="1">
      <c r="B508" s="24"/>
      <c r="C508" s="47" t="str">
        <f>IF(B508="","",VLOOKUP(B508,plan,2,FALSE))</f>
        <v/>
      </c>
      <c r="D508" s="47"/>
      <c r="E508" s="25"/>
      <c r="F508" s="25"/>
      <c r="G508" s="24"/>
      <c r="H508" s="47" t="str">
        <f>IF(G508="","",VLOOKUP(G508,plan,2,FALSE))</f>
        <v/>
      </c>
      <c r="I508" s="47"/>
      <c r="J508" s="25"/>
      <c r="K508" s="25"/>
      <c r="L508" s="24"/>
      <c r="M508" s="47" t="str">
        <f>IF(L508="","",VLOOKUP(L508,plan,2,FALSE))</f>
        <v/>
      </c>
      <c r="N508" s="47"/>
      <c r="O508" s="25"/>
      <c r="P508" s="25"/>
      <c r="Q508" s="24"/>
      <c r="R508" s="47" t="str">
        <f>IF(Q508="","",VLOOKUP(Q508,plan,2,FALSE))</f>
        <v/>
      </c>
      <c r="S508" s="47"/>
    </row>
    <row r="509" spans="2:19">
      <c r="D509" s="26"/>
      <c r="E509" s="27"/>
      <c r="F509" s="27"/>
      <c r="I509" s="26"/>
      <c r="J509" s="27"/>
      <c r="K509" s="27"/>
      <c r="N509" s="26"/>
      <c r="O509" s="27"/>
      <c r="P509" s="27"/>
      <c r="S509" s="28"/>
    </row>
    <row r="510" spans="2:19">
      <c r="D510" s="28"/>
      <c r="E510" s="27"/>
      <c r="F510" s="27"/>
      <c r="I510" s="28"/>
      <c r="J510" s="27"/>
      <c r="K510" s="27"/>
      <c r="N510" s="28"/>
      <c r="O510" s="27"/>
      <c r="P510" s="27"/>
      <c r="S510" s="28"/>
    </row>
    <row r="511" spans="2:19">
      <c r="D511" s="28"/>
      <c r="E511" s="27"/>
      <c r="F511" s="27"/>
      <c r="I511" s="28"/>
      <c r="J511" s="27"/>
      <c r="K511" s="27"/>
      <c r="N511" s="28"/>
      <c r="O511" s="27"/>
      <c r="P511" s="27"/>
      <c r="S511" s="28"/>
    </row>
    <row r="512" spans="2:19">
      <c r="D512" s="28"/>
      <c r="E512" s="27"/>
      <c r="F512" s="27"/>
      <c r="I512" s="28"/>
      <c r="J512" s="27"/>
      <c r="K512" s="27"/>
      <c r="N512" s="28"/>
      <c r="O512" s="27"/>
      <c r="P512" s="27"/>
      <c r="S512" s="28"/>
    </row>
    <row r="513" spans="2:19" ht="15.75" thickBot="1">
      <c r="C513" s="29">
        <f>SUM(C509:C512)</f>
        <v>0</v>
      </c>
      <c r="D513" s="29">
        <f>SUM(D509:D512)</f>
        <v>0</v>
      </c>
      <c r="E513" s="27"/>
      <c r="F513" s="27"/>
      <c r="H513" s="29">
        <f>SUM(H509:H512)</f>
        <v>0</v>
      </c>
      <c r="I513" s="29">
        <f>SUM(I509:I512)</f>
        <v>0</v>
      </c>
      <c r="J513" s="27"/>
      <c r="K513" s="27"/>
      <c r="M513" s="29">
        <f>SUM(M509:M512)</f>
        <v>0</v>
      </c>
      <c r="N513" s="29">
        <f>SUM(N509:N512)</f>
        <v>0</v>
      </c>
      <c r="O513" s="27"/>
      <c r="P513" s="27"/>
      <c r="R513" s="29">
        <f>SUM(R509:R512)</f>
        <v>0</v>
      </c>
      <c r="S513" s="29">
        <f>SUM(S509:S512)</f>
        <v>0</v>
      </c>
    </row>
    <row r="514" spans="2:19" ht="15.75" thickBot="1">
      <c r="C514" s="30" t="str">
        <f>IF(C513&gt;D513,C513-D513,"")</f>
        <v/>
      </c>
      <c r="D514" s="31" t="str">
        <f>IF(D513&gt;C513,D513-C513,"")</f>
        <v/>
      </c>
      <c r="E514" s="27"/>
      <c r="F514" s="27"/>
      <c r="H514" s="30" t="str">
        <f>IF(H513&gt;I513,H513-I513,"")</f>
        <v/>
      </c>
      <c r="I514" s="31" t="str">
        <f>IF(I513&gt;H513,I513-H513,"")</f>
        <v/>
      </c>
      <c r="J514" s="27"/>
      <c r="K514" s="27"/>
      <c r="M514" s="30" t="str">
        <f>IF(M513&gt;N513,M513-N513,"")</f>
        <v/>
      </c>
      <c r="N514" s="31" t="str">
        <f>IF(N513&gt;M513,N513-M513,"")</f>
        <v/>
      </c>
      <c r="O514" s="27"/>
      <c r="P514" s="27"/>
      <c r="R514" s="30" t="str">
        <f>IF(R513&gt;S513,R513-S513,"")</f>
        <v/>
      </c>
      <c r="S514" s="31" t="str">
        <f>IF(S513&gt;R513,S513-R513,"")</f>
        <v/>
      </c>
    </row>
    <row r="519" spans="2:19" ht="15.75" thickBot="1"/>
    <row r="520" spans="2:19" ht="15.75" thickBot="1">
      <c r="B520" s="24"/>
      <c r="C520" s="47" t="str">
        <f>IF(B520="","",VLOOKUP(B520,plan,2,FALSE))</f>
        <v/>
      </c>
      <c r="D520" s="47"/>
      <c r="E520" s="25"/>
      <c r="F520" s="25"/>
      <c r="G520" s="24"/>
      <c r="H520" s="47" t="str">
        <f>IF(G520="","",VLOOKUP(G520,plan,2,FALSE))</f>
        <v/>
      </c>
      <c r="I520" s="47"/>
      <c r="J520" s="25"/>
      <c r="K520" s="25"/>
      <c r="L520" s="24"/>
      <c r="M520" s="47" t="str">
        <f>IF(L520="","",VLOOKUP(L520,plan,2,FALSE))</f>
        <v/>
      </c>
      <c r="N520" s="47"/>
      <c r="O520" s="25"/>
      <c r="P520" s="25"/>
      <c r="Q520" s="24"/>
      <c r="R520" s="47" t="str">
        <f>IF(Q520="","",VLOOKUP(Q520,plan,2,FALSE))</f>
        <v/>
      </c>
      <c r="S520" s="47"/>
    </row>
    <row r="521" spans="2:19">
      <c r="D521" s="26"/>
      <c r="E521" s="27"/>
      <c r="F521" s="27"/>
      <c r="I521" s="26"/>
      <c r="J521" s="27"/>
      <c r="K521" s="27"/>
      <c r="N521" s="26"/>
      <c r="O521" s="27"/>
      <c r="P521" s="27"/>
      <c r="S521" s="28"/>
    </row>
    <row r="522" spans="2:19">
      <c r="D522" s="28"/>
      <c r="E522" s="27"/>
      <c r="F522" s="27"/>
      <c r="I522" s="28"/>
      <c r="J522" s="27"/>
      <c r="K522" s="27"/>
      <c r="N522" s="28"/>
      <c r="O522" s="27"/>
      <c r="P522" s="27"/>
      <c r="S522" s="28"/>
    </row>
    <row r="523" spans="2:19">
      <c r="D523" s="28"/>
      <c r="E523" s="27"/>
      <c r="F523" s="27"/>
      <c r="I523" s="28"/>
      <c r="J523" s="27"/>
      <c r="K523" s="27"/>
      <c r="N523" s="28"/>
      <c r="O523" s="27"/>
      <c r="P523" s="27"/>
      <c r="S523" s="28"/>
    </row>
    <row r="524" spans="2:19">
      <c r="D524" s="28"/>
      <c r="E524" s="27"/>
      <c r="F524" s="27"/>
      <c r="I524" s="28"/>
      <c r="J524" s="27"/>
      <c r="K524" s="27"/>
      <c r="N524" s="28"/>
      <c r="O524" s="27"/>
      <c r="P524" s="27"/>
      <c r="S524" s="28"/>
    </row>
    <row r="525" spans="2:19" ht="15.75" thickBot="1">
      <c r="C525" s="29">
        <f>SUM(C521:C524)</f>
        <v>0</v>
      </c>
      <c r="D525" s="29">
        <f>SUM(D521:D524)</f>
        <v>0</v>
      </c>
      <c r="E525" s="27"/>
      <c r="F525" s="27"/>
      <c r="H525" s="29">
        <f>SUM(H521:H524)</f>
        <v>0</v>
      </c>
      <c r="I525" s="29">
        <f>SUM(I521:I524)</f>
        <v>0</v>
      </c>
      <c r="J525" s="27"/>
      <c r="K525" s="27"/>
      <c r="M525" s="29">
        <f>SUM(M521:M524)</f>
        <v>0</v>
      </c>
      <c r="N525" s="29">
        <f>SUM(N521:N524)</f>
        <v>0</v>
      </c>
      <c r="O525" s="27"/>
      <c r="P525" s="27"/>
      <c r="R525" s="29">
        <f>SUM(R521:R524)</f>
        <v>0</v>
      </c>
      <c r="S525" s="29">
        <f>SUM(S521:S524)</f>
        <v>0</v>
      </c>
    </row>
    <row r="526" spans="2:19" ht="15.75" thickBot="1">
      <c r="C526" s="30" t="str">
        <f>IF(C525&gt;D525,C525-D525,"")</f>
        <v/>
      </c>
      <c r="D526" s="31" t="str">
        <f>IF(D525&gt;C525,D525-C525,"")</f>
        <v/>
      </c>
      <c r="E526" s="27"/>
      <c r="F526" s="27"/>
      <c r="H526" s="30" t="str">
        <f>IF(H525&gt;I525,H525-I525,"")</f>
        <v/>
      </c>
      <c r="I526" s="31" t="str">
        <f>IF(I525&gt;H525,I525-H525,"")</f>
        <v/>
      </c>
      <c r="J526" s="27"/>
      <c r="K526" s="27"/>
      <c r="M526" s="30" t="str">
        <f>IF(M525&gt;N525,M525-N525,"")</f>
        <v/>
      </c>
      <c r="N526" s="31" t="str">
        <f>IF(N525&gt;M525,N525-M525,"")</f>
        <v/>
      </c>
      <c r="O526" s="27"/>
      <c r="P526" s="27"/>
      <c r="R526" s="30" t="str">
        <f>IF(R525&gt;S525,R525-S525,"")</f>
        <v/>
      </c>
      <c r="S526" s="31" t="str">
        <f>IF(S525&gt;R525,S525-R525,"")</f>
        <v/>
      </c>
    </row>
    <row r="530" spans="2:19" ht="15.75" thickBot="1"/>
    <row r="531" spans="2:19" ht="15.75" thickBot="1">
      <c r="B531" s="24"/>
      <c r="C531" s="47" t="str">
        <f>IF(B531="","",VLOOKUP(B531,plan,2,FALSE))</f>
        <v/>
      </c>
      <c r="D531" s="47"/>
      <c r="E531" s="25"/>
      <c r="F531" s="25"/>
      <c r="G531" s="24"/>
      <c r="H531" s="47" t="str">
        <f>IF(G531="","",VLOOKUP(G531,plan,2,FALSE))</f>
        <v/>
      </c>
      <c r="I531" s="47"/>
      <c r="J531" s="25"/>
      <c r="K531" s="25"/>
      <c r="L531" s="24"/>
      <c r="M531" s="47" t="str">
        <f>IF(L531="","",VLOOKUP(L531,plan,2,FALSE))</f>
        <v/>
      </c>
      <c r="N531" s="47"/>
      <c r="O531" s="25"/>
      <c r="P531" s="25"/>
      <c r="Q531" s="24"/>
      <c r="R531" s="47" t="str">
        <f>IF(Q531="","",VLOOKUP(Q531,plan,2,FALSE))</f>
        <v/>
      </c>
      <c r="S531" s="47"/>
    </row>
    <row r="532" spans="2:19">
      <c r="D532" s="26"/>
      <c r="E532" s="27"/>
      <c r="F532" s="27"/>
      <c r="I532" s="26"/>
      <c r="J532" s="27"/>
      <c r="K532" s="27"/>
      <c r="N532" s="26"/>
      <c r="O532" s="27"/>
      <c r="P532" s="27"/>
      <c r="S532" s="28"/>
    </row>
    <row r="533" spans="2:19">
      <c r="D533" s="28"/>
      <c r="E533" s="27"/>
      <c r="F533" s="27"/>
      <c r="I533" s="28"/>
      <c r="J533" s="27"/>
      <c r="K533" s="27"/>
      <c r="N533" s="28"/>
      <c r="O533" s="27"/>
      <c r="P533" s="27"/>
      <c r="S533" s="28"/>
    </row>
    <row r="534" spans="2:19">
      <c r="D534" s="28"/>
      <c r="E534" s="27"/>
      <c r="F534" s="27"/>
      <c r="I534" s="28"/>
      <c r="J534" s="27"/>
      <c r="K534" s="27"/>
      <c r="N534" s="28"/>
      <c r="O534" s="27"/>
      <c r="P534" s="27"/>
      <c r="S534" s="28"/>
    </row>
    <row r="535" spans="2:19">
      <c r="D535" s="28"/>
      <c r="E535" s="27"/>
      <c r="F535" s="27"/>
      <c r="I535" s="28"/>
      <c r="J535" s="27"/>
      <c r="K535" s="27"/>
      <c r="N535" s="28"/>
      <c r="O535" s="27"/>
      <c r="P535" s="27"/>
      <c r="S535" s="28"/>
    </row>
    <row r="536" spans="2:19" ht="15.75" thickBot="1">
      <c r="C536" s="29">
        <f>SUM(C532:C535)</f>
        <v>0</v>
      </c>
      <c r="D536" s="29">
        <f>SUM(D532:D535)</f>
        <v>0</v>
      </c>
      <c r="E536" s="27"/>
      <c r="F536" s="27"/>
      <c r="H536" s="29">
        <f>SUM(H532:H535)</f>
        <v>0</v>
      </c>
      <c r="I536" s="29">
        <f>SUM(I532:I535)</f>
        <v>0</v>
      </c>
      <c r="J536" s="27"/>
      <c r="K536" s="27"/>
      <c r="M536" s="29">
        <f>SUM(M532:M535)</f>
        <v>0</v>
      </c>
      <c r="N536" s="29">
        <f>SUM(N532:N535)</f>
        <v>0</v>
      </c>
      <c r="O536" s="27"/>
      <c r="P536" s="27"/>
      <c r="R536" s="29">
        <f>SUM(R532:R535)</f>
        <v>0</v>
      </c>
      <c r="S536" s="29">
        <f>SUM(S532:S535)</f>
        <v>0</v>
      </c>
    </row>
    <row r="537" spans="2:19" ht="15.75" thickBot="1">
      <c r="C537" s="30" t="str">
        <f>IF(C536&gt;D536,C536-D536,"")</f>
        <v/>
      </c>
      <c r="D537" s="31" t="str">
        <f>IF(D536&gt;C536,D536-C536,"")</f>
        <v/>
      </c>
      <c r="E537" s="27"/>
      <c r="F537" s="27"/>
      <c r="H537" s="30" t="str">
        <f>IF(H536&gt;I536,H536-I536,"")</f>
        <v/>
      </c>
      <c r="I537" s="31" t="str">
        <f>IF(I536&gt;H536,I536-H536,"")</f>
        <v/>
      </c>
      <c r="J537" s="27"/>
      <c r="K537" s="27"/>
      <c r="M537" s="24" t="str">
        <f>IF(M536&gt;N536,M536-N536,"")</f>
        <v/>
      </c>
      <c r="N537" s="31" t="str">
        <f>IF(N536&gt;M536,N536-M536,"")</f>
        <v/>
      </c>
      <c r="O537" s="27"/>
      <c r="P537" s="27"/>
      <c r="R537" s="30" t="str">
        <f>IF(R536&gt;S536,R536-S536,"")</f>
        <v/>
      </c>
      <c r="S537" s="31" t="str">
        <f>IF(S536&gt;R536,S536-R536,"")</f>
        <v/>
      </c>
    </row>
    <row r="541" spans="2:19" ht="15.75" thickBot="1"/>
    <row r="542" spans="2:19" ht="15.75" thickBot="1">
      <c r="B542" s="24"/>
      <c r="C542" s="47" t="str">
        <f>IF(B542="","",VLOOKUP(B542,plan,2,FALSE))</f>
        <v/>
      </c>
      <c r="D542" s="47"/>
      <c r="E542" s="25"/>
      <c r="F542" s="25"/>
      <c r="G542" s="24"/>
      <c r="H542" s="47" t="str">
        <f>IF(G542="","",VLOOKUP(G542,plan,2,FALSE))</f>
        <v/>
      </c>
      <c r="I542" s="47"/>
      <c r="J542" s="25"/>
      <c r="K542" s="25"/>
      <c r="L542" s="24"/>
      <c r="M542" s="47" t="str">
        <f>IF(L542="","",VLOOKUP(L542,plan,2,FALSE))</f>
        <v/>
      </c>
      <c r="N542" s="47"/>
      <c r="O542" s="25"/>
      <c r="P542" s="25"/>
      <c r="Q542" s="24"/>
      <c r="R542" s="47" t="str">
        <f>IF(Q542="","",VLOOKUP(Q542,plan,2,FALSE))</f>
        <v/>
      </c>
      <c r="S542" s="47"/>
    </row>
    <row r="543" spans="2:19">
      <c r="D543" s="26"/>
      <c r="E543" s="27"/>
      <c r="F543" s="27"/>
      <c r="I543" s="26"/>
      <c r="J543" s="27"/>
      <c r="K543" s="27"/>
      <c r="N543" s="26"/>
      <c r="O543" s="27"/>
      <c r="P543" s="27"/>
      <c r="S543" s="28"/>
    </row>
    <row r="544" spans="2:19">
      <c r="D544" s="28"/>
      <c r="E544" s="27"/>
      <c r="F544" s="27"/>
      <c r="I544" s="28"/>
      <c r="J544" s="27"/>
      <c r="K544" s="27"/>
      <c r="N544" s="28"/>
      <c r="O544" s="27"/>
      <c r="P544" s="27"/>
      <c r="S544" s="28"/>
    </row>
    <row r="545" spans="2:19">
      <c r="D545" s="28"/>
      <c r="E545" s="27"/>
      <c r="F545" s="27"/>
      <c r="I545" s="28"/>
      <c r="J545" s="27"/>
      <c r="K545" s="27"/>
      <c r="N545" s="28"/>
      <c r="O545" s="27"/>
      <c r="P545" s="27"/>
      <c r="S545" s="28"/>
    </row>
    <row r="546" spans="2:19">
      <c r="D546" s="28"/>
      <c r="E546" s="27"/>
      <c r="F546" s="27"/>
      <c r="I546" s="28"/>
      <c r="J546" s="27"/>
      <c r="K546" s="27"/>
      <c r="N546" s="28"/>
      <c r="O546" s="27"/>
      <c r="P546" s="27"/>
      <c r="S546" s="28"/>
    </row>
    <row r="547" spans="2:19" ht="15.75" thickBot="1">
      <c r="C547" s="29">
        <f>SUM(C543:C546)</f>
        <v>0</v>
      </c>
      <c r="D547" s="29">
        <f>SUM(D543:D546)</f>
        <v>0</v>
      </c>
      <c r="E547" s="27"/>
      <c r="F547" s="27"/>
      <c r="H547" s="29">
        <f>SUM(H543:H546)</f>
        <v>0</v>
      </c>
      <c r="I547" s="29">
        <f>SUM(I543:I546)</f>
        <v>0</v>
      </c>
      <c r="J547" s="27"/>
      <c r="K547" s="27"/>
      <c r="M547" s="29">
        <f>SUM(M543:M546)</f>
        <v>0</v>
      </c>
      <c r="N547" s="29">
        <f>SUM(N543:N546)</f>
        <v>0</v>
      </c>
      <c r="O547" s="27"/>
      <c r="P547" s="27"/>
      <c r="R547" s="29">
        <f>SUM(R543:R546)</f>
        <v>0</v>
      </c>
      <c r="S547" s="29">
        <f>SUM(S543:S546)</f>
        <v>0</v>
      </c>
    </row>
    <row r="548" spans="2:19" ht="15.75" thickBot="1">
      <c r="C548" s="30" t="str">
        <f>IF(C547&gt;D547,C547-D547,"")</f>
        <v/>
      </c>
      <c r="D548" s="31" t="str">
        <f>IF(D547&gt;C547,D547-C547,"")</f>
        <v/>
      </c>
      <c r="E548" s="27"/>
      <c r="F548" s="27"/>
      <c r="H548" s="30" t="str">
        <f>IF(H547&gt;I547,H547-I547,"")</f>
        <v/>
      </c>
      <c r="I548" s="31" t="str">
        <f>IF(I547&gt;H547,I547-H547,"")</f>
        <v/>
      </c>
      <c r="J548" s="27"/>
      <c r="K548" s="27"/>
      <c r="M548" s="30" t="str">
        <f>IF(M547&gt;N547,M547-N547,"")</f>
        <v/>
      </c>
      <c r="N548" s="31" t="str">
        <f>IF(N547&gt;M547,N547-M547,"")</f>
        <v/>
      </c>
      <c r="O548" s="27"/>
      <c r="P548" s="27"/>
      <c r="R548" s="30" t="str">
        <f>IF(R547&gt;S547,R547-S547,"")</f>
        <v/>
      </c>
      <c r="S548" s="31" t="str">
        <f>IF(S547&gt;R547,S547-R547,"")</f>
        <v/>
      </c>
    </row>
    <row r="554" spans="2:19" ht="15.75" thickBot="1"/>
    <row r="555" spans="2:19" ht="15.75" thickBot="1">
      <c r="B555" s="24"/>
      <c r="C555" s="47" t="str">
        <f>IF(B555="","",VLOOKUP(B555,plan,2,FALSE))</f>
        <v/>
      </c>
      <c r="D555" s="47"/>
      <c r="E555" s="25"/>
      <c r="F555" s="25"/>
      <c r="G555" s="24"/>
      <c r="H555" s="47" t="str">
        <f>IF(G555="","",VLOOKUP(G555,plan,2,FALSE))</f>
        <v/>
      </c>
      <c r="I555" s="47"/>
      <c r="J555" s="25"/>
      <c r="K555" s="25"/>
      <c r="L555" s="24"/>
      <c r="M555" s="47" t="str">
        <f>IF(L555="","",VLOOKUP(L555,plan,2,FALSE))</f>
        <v/>
      </c>
      <c r="N555" s="47"/>
      <c r="O555" s="25"/>
      <c r="P555" s="25"/>
      <c r="Q555" s="24"/>
      <c r="R555" s="47" t="str">
        <f>IF(Q555="","",VLOOKUP(Q555,plan,2,FALSE))</f>
        <v/>
      </c>
      <c r="S555" s="47"/>
    </row>
    <row r="556" spans="2:19">
      <c r="D556" s="26"/>
      <c r="E556" s="27"/>
      <c r="F556" s="27"/>
      <c r="I556" s="26"/>
      <c r="J556" s="27"/>
      <c r="K556" s="27"/>
      <c r="N556" s="26"/>
      <c r="O556" s="27"/>
      <c r="P556" s="27"/>
      <c r="S556" s="28"/>
    </row>
    <row r="557" spans="2:19">
      <c r="D557" s="28"/>
      <c r="E557" s="27"/>
      <c r="F557" s="27"/>
      <c r="I557" s="28"/>
      <c r="J557" s="27"/>
      <c r="K557" s="27"/>
      <c r="N557" s="28"/>
      <c r="O557" s="27"/>
      <c r="P557" s="27"/>
      <c r="S557" s="28"/>
    </row>
    <row r="558" spans="2:19">
      <c r="D558" s="28"/>
      <c r="E558" s="27"/>
      <c r="F558" s="27"/>
      <c r="I558" s="28"/>
      <c r="J558" s="27"/>
      <c r="K558" s="27"/>
      <c r="N558" s="28"/>
      <c r="O558" s="27"/>
      <c r="P558" s="27"/>
      <c r="S558" s="28"/>
    </row>
    <row r="559" spans="2:19">
      <c r="D559" s="28"/>
      <c r="E559" s="27"/>
      <c r="F559" s="27"/>
      <c r="I559" s="28"/>
      <c r="J559" s="27"/>
      <c r="K559" s="27"/>
      <c r="N559" s="28"/>
      <c r="O559" s="27"/>
      <c r="P559" s="27"/>
      <c r="S559" s="28"/>
    </row>
    <row r="560" spans="2:19" ht="15.75" thickBot="1">
      <c r="C560" s="29">
        <f>SUM(C556:C559)</f>
        <v>0</v>
      </c>
      <c r="D560" s="29">
        <f>SUM(D556:D559)</f>
        <v>0</v>
      </c>
      <c r="E560" s="27"/>
      <c r="F560" s="27"/>
      <c r="H560" s="29">
        <f>SUM(H556:H559)</f>
        <v>0</v>
      </c>
      <c r="I560" s="29">
        <f>SUM(I556:I559)</f>
        <v>0</v>
      </c>
      <c r="J560" s="27"/>
      <c r="K560" s="27"/>
      <c r="M560" s="29">
        <f>SUM(M556:M559)</f>
        <v>0</v>
      </c>
      <c r="N560" s="29">
        <f>SUM(N556:N559)</f>
        <v>0</v>
      </c>
      <c r="O560" s="27"/>
      <c r="P560" s="27"/>
      <c r="R560" s="29">
        <f>SUM(R556:R559)</f>
        <v>0</v>
      </c>
      <c r="S560" s="29">
        <f>SUM(S556:S559)</f>
        <v>0</v>
      </c>
    </row>
    <row r="561" spans="2:19" ht="15.75" thickBot="1">
      <c r="C561" s="30" t="str">
        <f>IF(C560&gt;D560,C560-D560,"")</f>
        <v/>
      </c>
      <c r="D561" s="31" t="str">
        <f>IF(D560&gt;C560,D560-C560,"")</f>
        <v/>
      </c>
      <c r="E561" s="27"/>
      <c r="F561" s="27"/>
      <c r="H561" s="30" t="str">
        <f>IF(H560&gt;I560,H560-I560,"")</f>
        <v/>
      </c>
      <c r="I561" s="31" t="str">
        <f>IF(I560&gt;H560,I560-H560,"")</f>
        <v/>
      </c>
      <c r="J561" s="27"/>
      <c r="K561" s="27"/>
      <c r="M561" s="30" t="str">
        <f>IF(M560&gt;N560,M560-N560,"")</f>
        <v/>
      </c>
      <c r="N561" s="31" t="str">
        <f>IF(N560&gt;M560,N560-M560,"")</f>
        <v/>
      </c>
      <c r="O561" s="27"/>
      <c r="P561" s="27"/>
      <c r="R561" s="30" t="str">
        <f>IF(R560&gt;S560,R560-S560,"")</f>
        <v/>
      </c>
      <c r="S561" s="31" t="str">
        <f>IF(S560&gt;R560,S560-R560,"")</f>
        <v/>
      </c>
    </row>
    <row r="566" spans="2:19" ht="15.75" thickBot="1"/>
    <row r="567" spans="2:19" ht="15.75" thickBot="1">
      <c r="B567" s="24"/>
      <c r="C567" s="47" t="str">
        <f>IF(B567="","",VLOOKUP(B567,plan,2,FALSE))</f>
        <v/>
      </c>
      <c r="D567" s="47"/>
      <c r="E567" s="25"/>
      <c r="F567" s="25"/>
      <c r="G567" s="24"/>
      <c r="H567" s="47" t="str">
        <f>IF(G567="","",VLOOKUP(G567,plan,2,FALSE))</f>
        <v/>
      </c>
      <c r="I567" s="47"/>
      <c r="J567" s="25"/>
      <c r="K567" s="25"/>
      <c r="L567" s="24"/>
      <c r="M567" s="47" t="str">
        <f>IF(L567="","",VLOOKUP(L567,plan,2,FALSE))</f>
        <v/>
      </c>
      <c r="N567" s="47"/>
      <c r="O567" s="25"/>
      <c r="P567" s="25"/>
      <c r="Q567" s="24"/>
      <c r="R567" s="47" t="str">
        <f>IF(Q567="","",VLOOKUP(Q567,plan,2,FALSE))</f>
        <v/>
      </c>
      <c r="S567" s="47"/>
    </row>
    <row r="568" spans="2:19">
      <c r="D568" s="26"/>
      <c r="E568" s="27"/>
      <c r="F568" s="27"/>
      <c r="I568" s="26"/>
      <c r="J568" s="27"/>
      <c r="K568" s="27"/>
      <c r="N568" s="26"/>
      <c r="O568" s="27"/>
      <c r="P568" s="27"/>
      <c r="S568" s="28"/>
    </row>
    <row r="569" spans="2:19">
      <c r="D569" s="28"/>
      <c r="E569" s="27"/>
      <c r="F569" s="27"/>
      <c r="I569" s="28"/>
      <c r="J569" s="27"/>
      <c r="K569" s="27"/>
      <c r="N569" s="28"/>
      <c r="O569" s="27"/>
      <c r="P569" s="27"/>
      <c r="S569" s="28"/>
    </row>
    <row r="570" spans="2:19">
      <c r="D570" s="28"/>
      <c r="E570" s="27"/>
      <c r="F570" s="27"/>
      <c r="I570" s="28"/>
      <c r="J570" s="27"/>
      <c r="K570" s="27"/>
      <c r="N570" s="28"/>
      <c r="O570" s="27"/>
      <c r="P570" s="27"/>
      <c r="S570" s="28"/>
    </row>
    <row r="571" spans="2:19">
      <c r="D571" s="28"/>
      <c r="E571" s="27"/>
      <c r="F571" s="27"/>
      <c r="I571" s="28"/>
      <c r="J571" s="27"/>
      <c r="K571" s="27"/>
      <c r="N571" s="28"/>
      <c r="O571" s="27"/>
      <c r="P571" s="27"/>
      <c r="S571" s="28"/>
    </row>
    <row r="572" spans="2:19" ht="15.75" thickBot="1">
      <c r="C572" s="29">
        <f>SUM(C568:C571)</f>
        <v>0</v>
      </c>
      <c r="D572" s="29">
        <f>SUM(D568:D571)</f>
        <v>0</v>
      </c>
      <c r="E572" s="27"/>
      <c r="F572" s="27"/>
      <c r="H572" s="29">
        <f>SUM(H568:H571)</f>
        <v>0</v>
      </c>
      <c r="I572" s="29">
        <f>SUM(I568:I571)</f>
        <v>0</v>
      </c>
      <c r="J572" s="27"/>
      <c r="K572" s="27"/>
      <c r="M572" s="29">
        <f>SUM(M568:M571)</f>
        <v>0</v>
      </c>
      <c r="N572" s="29">
        <f>SUM(N568:N571)</f>
        <v>0</v>
      </c>
      <c r="O572" s="27"/>
      <c r="P572" s="27"/>
      <c r="R572" s="29">
        <f>SUM(R568:R571)</f>
        <v>0</v>
      </c>
      <c r="S572" s="29">
        <f>SUM(S568:S571)</f>
        <v>0</v>
      </c>
    </row>
    <row r="573" spans="2:19" ht="15.75" thickBot="1">
      <c r="C573" s="30" t="str">
        <f>IF(C572&gt;D572,C572-D572,"")</f>
        <v/>
      </c>
      <c r="D573" s="31" t="str">
        <f>IF(D572&gt;C572,D572-C572,"")</f>
        <v/>
      </c>
      <c r="E573" s="27"/>
      <c r="F573" s="27"/>
      <c r="H573" s="30" t="str">
        <f>IF(H572&gt;I572,H572-I572,"")</f>
        <v/>
      </c>
      <c r="I573" s="31" t="str">
        <f>IF(I572&gt;H572,I572-H572,"")</f>
        <v/>
      </c>
      <c r="J573" s="27"/>
      <c r="K573" s="27"/>
      <c r="M573" s="30" t="str">
        <f>IF(M572&gt;N572,M572-N572,"")</f>
        <v/>
      </c>
      <c r="N573" s="31" t="str">
        <f>IF(N572&gt;M572,N572-M572,"")</f>
        <v/>
      </c>
      <c r="O573" s="27"/>
      <c r="P573" s="27"/>
      <c r="R573" s="30" t="str">
        <f>IF(R572&gt;S572,R572-S572,"")</f>
        <v/>
      </c>
      <c r="S573" s="31" t="str">
        <f>IF(S572&gt;R572,S572-R572,"")</f>
        <v/>
      </c>
    </row>
    <row r="577" spans="2:19" ht="15.75" thickBot="1"/>
    <row r="578" spans="2:19" ht="15.75" thickBot="1">
      <c r="B578" s="24"/>
      <c r="C578" s="47" t="str">
        <f>IF(B578="","",VLOOKUP(B578,plan,2,FALSE))</f>
        <v/>
      </c>
      <c r="D578" s="47"/>
      <c r="E578" s="25"/>
      <c r="F578" s="25"/>
      <c r="G578" s="24"/>
      <c r="H578" s="47" t="str">
        <f>IF(G578="","",VLOOKUP(G578,plan,2,FALSE))</f>
        <v/>
      </c>
      <c r="I578" s="47"/>
      <c r="J578" s="25"/>
      <c r="K578" s="25"/>
      <c r="L578" s="24"/>
      <c r="M578" s="47" t="str">
        <f>IF(L578="","",VLOOKUP(L578,plan,2,FALSE))</f>
        <v/>
      </c>
      <c r="N578" s="47"/>
      <c r="O578" s="25"/>
      <c r="P578" s="25"/>
      <c r="Q578" s="24"/>
      <c r="R578" s="47" t="str">
        <f>IF(Q578="","",VLOOKUP(Q578,plan,2,FALSE))</f>
        <v/>
      </c>
      <c r="S578" s="47"/>
    </row>
    <row r="579" spans="2:19">
      <c r="D579" s="26"/>
      <c r="E579" s="27"/>
      <c r="F579" s="27"/>
      <c r="I579" s="26"/>
      <c r="J579" s="27"/>
      <c r="K579" s="27"/>
      <c r="N579" s="26"/>
      <c r="O579" s="27"/>
      <c r="P579" s="27"/>
      <c r="S579" s="28"/>
    </row>
    <row r="580" spans="2:19">
      <c r="D580" s="28"/>
      <c r="E580" s="27"/>
      <c r="F580" s="27"/>
      <c r="I580" s="28"/>
      <c r="J580" s="27"/>
      <c r="K580" s="27"/>
      <c r="N580" s="28"/>
      <c r="O580" s="27"/>
      <c r="P580" s="27"/>
      <c r="S580" s="28"/>
    </row>
    <row r="581" spans="2:19">
      <c r="D581" s="28"/>
      <c r="E581" s="27"/>
      <c r="F581" s="27"/>
      <c r="I581" s="28"/>
      <c r="J581" s="27"/>
      <c r="K581" s="27"/>
      <c r="N581" s="28"/>
      <c r="O581" s="27"/>
      <c r="P581" s="27"/>
      <c r="S581" s="28"/>
    </row>
    <row r="582" spans="2:19">
      <c r="D582" s="28"/>
      <c r="E582" s="27"/>
      <c r="F582" s="27"/>
      <c r="I582" s="28"/>
      <c r="J582" s="27"/>
      <c r="K582" s="27"/>
      <c r="N582" s="28"/>
      <c r="O582" s="27"/>
      <c r="P582" s="27"/>
      <c r="S582" s="28"/>
    </row>
    <row r="583" spans="2:19" ht="15.75" thickBot="1">
      <c r="C583" s="29">
        <f>SUM(C579:C582)</f>
        <v>0</v>
      </c>
      <c r="D583" s="29">
        <f>SUM(D579:D582)</f>
        <v>0</v>
      </c>
      <c r="E583" s="27"/>
      <c r="F583" s="27"/>
      <c r="H583" s="29">
        <f>SUM(H579:H582)</f>
        <v>0</v>
      </c>
      <c r="I583" s="29">
        <f>SUM(I579:I582)</f>
        <v>0</v>
      </c>
      <c r="J583" s="27"/>
      <c r="K583" s="27"/>
      <c r="M583" s="29">
        <f>SUM(M579:M582)</f>
        <v>0</v>
      </c>
      <c r="N583" s="29">
        <f>SUM(N579:N582)</f>
        <v>0</v>
      </c>
      <c r="O583" s="27"/>
      <c r="P583" s="27"/>
      <c r="R583" s="29">
        <f>SUM(R579:R582)</f>
        <v>0</v>
      </c>
      <c r="S583" s="29">
        <f>SUM(S579:S582)</f>
        <v>0</v>
      </c>
    </row>
    <row r="584" spans="2:19" ht="15.75" thickBot="1">
      <c r="C584" s="30" t="str">
        <f>IF(C583&gt;D583,C583-D583,"")</f>
        <v/>
      </c>
      <c r="D584" s="31" t="str">
        <f>IF(D583&gt;C583,D583-C583,"")</f>
        <v/>
      </c>
      <c r="E584" s="27"/>
      <c r="F584" s="27"/>
      <c r="H584" s="30" t="str">
        <f>IF(H583&gt;I583,H583-I583,"")</f>
        <v/>
      </c>
      <c r="I584" s="31" t="str">
        <f>IF(I583&gt;H583,I583-H583,"")</f>
        <v/>
      </c>
      <c r="J584" s="27"/>
      <c r="K584" s="27"/>
      <c r="M584" s="24" t="str">
        <f>IF(M583&gt;N583,M583-N583,"")</f>
        <v/>
      </c>
      <c r="N584" s="31" t="str">
        <f>IF(N583&gt;M583,N583-M583,"")</f>
        <v/>
      </c>
      <c r="O584" s="27"/>
      <c r="P584" s="27"/>
      <c r="R584" s="30" t="str">
        <f>IF(R583&gt;S583,R583-S583,"")</f>
        <v/>
      </c>
      <c r="S584" s="31" t="str">
        <f>IF(S583&gt;R583,S583-R583,"")</f>
        <v/>
      </c>
    </row>
    <row r="588" spans="2:19" ht="15.75" thickBot="1"/>
    <row r="589" spans="2:19" ht="15.75" thickBot="1">
      <c r="B589" s="24"/>
      <c r="C589" s="47" t="str">
        <f>IF(B589="","",VLOOKUP(B589,plan,2,FALSE))</f>
        <v/>
      </c>
      <c r="D589" s="47"/>
      <c r="E589" s="25"/>
      <c r="F589" s="25"/>
      <c r="G589" s="24"/>
      <c r="H589" s="47" t="str">
        <f>IF(G589="","",VLOOKUP(G589,plan,2,FALSE))</f>
        <v/>
      </c>
      <c r="I589" s="47"/>
      <c r="J589" s="25"/>
      <c r="K589" s="25"/>
      <c r="L589" s="24"/>
      <c r="M589" s="47" t="str">
        <f>IF(L589="","",VLOOKUP(L589,plan,2,FALSE))</f>
        <v/>
      </c>
      <c r="N589" s="47"/>
      <c r="O589" s="25"/>
      <c r="P589" s="25"/>
      <c r="Q589" s="24"/>
      <c r="R589" s="47" t="str">
        <f>IF(Q589="","",VLOOKUP(Q589,plan,2,FALSE))</f>
        <v/>
      </c>
      <c r="S589" s="47"/>
    </row>
    <row r="590" spans="2:19">
      <c r="D590" s="26"/>
      <c r="E590" s="27"/>
      <c r="F590" s="27"/>
      <c r="I590" s="26"/>
      <c r="J590" s="27"/>
      <c r="K590" s="27"/>
      <c r="N590" s="26"/>
      <c r="O590" s="27"/>
      <c r="P590" s="27"/>
      <c r="S590" s="28"/>
    </row>
    <row r="591" spans="2:19">
      <c r="D591" s="28"/>
      <c r="E591" s="27"/>
      <c r="F591" s="27"/>
      <c r="I591" s="28"/>
      <c r="J591" s="27"/>
      <c r="K591" s="27"/>
      <c r="N591" s="28"/>
      <c r="O591" s="27"/>
      <c r="P591" s="27"/>
      <c r="S591" s="28"/>
    </row>
    <row r="592" spans="2:19">
      <c r="D592" s="28"/>
      <c r="E592" s="27"/>
      <c r="F592" s="27"/>
      <c r="I592" s="28"/>
      <c r="J592" s="27"/>
      <c r="K592" s="27"/>
      <c r="N592" s="28"/>
      <c r="O592" s="27"/>
      <c r="P592" s="27"/>
      <c r="S592" s="28"/>
    </row>
    <row r="593" spans="2:19">
      <c r="D593" s="28"/>
      <c r="E593" s="27"/>
      <c r="F593" s="27"/>
      <c r="I593" s="28"/>
      <c r="J593" s="27"/>
      <c r="K593" s="27"/>
      <c r="N593" s="28"/>
      <c r="O593" s="27"/>
      <c r="P593" s="27"/>
      <c r="S593" s="28"/>
    </row>
    <row r="594" spans="2:19" ht="15.75" thickBot="1">
      <c r="C594" s="29">
        <f>SUM(C590:C593)</f>
        <v>0</v>
      </c>
      <c r="D594" s="29">
        <f>SUM(D590:D593)</f>
        <v>0</v>
      </c>
      <c r="E594" s="27"/>
      <c r="F594" s="27"/>
      <c r="H594" s="29">
        <f>SUM(H590:H593)</f>
        <v>0</v>
      </c>
      <c r="I594" s="29">
        <f>SUM(I590:I593)</f>
        <v>0</v>
      </c>
      <c r="J594" s="27"/>
      <c r="K594" s="27"/>
      <c r="M594" s="29">
        <f>SUM(M590:M593)</f>
        <v>0</v>
      </c>
      <c r="N594" s="29">
        <f>SUM(N590:N593)</f>
        <v>0</v>
      </c>
      <c r="O594" s="27"/>
      <c r="P594" s="27"/>
      <c r="R594" s="29">
        <f>SUM(R590:R593)</f>
        <v>0</v>
      </c>
      <c r="S594" s="29">
        <f>SUM(S590:S593)</f>
        <v>0</v>
      </c>
    </row>
    <row r="595" spans="2:19" ht="15.75" thickBot="1">
      <c r="C595" s="30" t="str">
        <f>IF(C594&gt;D594,C594-D594,"")</f>
        <v/>
      </c>
      <c r="D595" s="31" t="str">
        <f>IF(D594&gt;C594,D594-C594,"")</f>
        <v/>
      </c>
      <c r="E595" s="27"/>
      <c r="F595" s="27"/>
      <c r="H595" s="30" t="str">
        <f>IF(H594&gt;I594,H594-I594,"")</f>
        <v/>
      </c>
      <c r="I595" s="31" t="str">
        <f>IF(I594&gt;H594,I594-H594,"")</f>
        <v/>
      </c>
      <c r="J595" s="27"/>
      <c r="K595" s="27"/>
      <c r="M595" s="30" t="str">
        <f>IF(M594&gt;N594,M594-N594,"")</f>
        <v/>
      </c>
      <c r="N595" s="31" t="str">
        <f>IF(N594&gt;M594,N594-M594,"")</f>
        <v/>
      </c>
      <c r="O595" s="27"/>
      <c r="P595" s="27"/>
      <c r="R595" s="30" t="str">
        <f>IF(R594&gt;S594,R594-S594,"")</f>
        <v/>
      </c>
      <c r="S595" s="31" t="str">
        <f>IF(S594&gt;R594,S594-R594,"")</f>
        <v/>
      </c>
    </row>
    <row r="601" spans="2:19" ht="15.75" thickBot="1"/>
    <row r="602" spans="2:19" ht="15.75" thickBot="1">
      <c r="B602" s="24"/>
      <c r="C602" s="47" t="str">
        <f>IF(B602="","",VLOOKUP(B602,plan,2,FALSE))</f>
        <v/>
      </c>
      <c r="D602" s="47"/>
      <c r="E602" s="25"/>
      <c r="F602" s="25"/>
      <c r="G602" s="24"/>
      <c r="H602" s="47" t="str">
        <f>IF(G602="","",VLOOKUP(G602,plan,2,FALSE))</f>
        <v/>
      </c>
      <c r="I602" s="47"/>
      <c r="J602" s="25"/>
      <c r="K602" s="25"/>
      <c r="L602" s="24"/>
      <c r="M602" s="47" t="str">
        <f>IF(L602="","",VLOOKUP(L602,plan,2,FALSE))</f>
        <v/>
      </c>
      <c r="N602" s="47"/>
      <c r="O602" s="25"/>
      <c r="P602" s="25"/>
      <c r="Q602" s="24"/>
      <c r="R602" s="47" t="str">
        <f>IF(Q602="","",VLOOKUP(Q602,plan,2,FALSE))</f>
        <v/>
      </c>
      <c r="S602" s="47"/>
    </row>
    <row r="603" spans="2:19">
      <c r="D603" s="26"/>
      <c r="E603" s="27"/>
      <c r="F603" s="27"/>
      <c r="I603" s="26"/>
      <c r="J603" s="27"/>
      <c r="K603" s="27"/>
      <c r="N603" s="26"/>
      <c r="O603" s="27"/>
      <c r="P603" s="27"/>
      <c r="S603" s="28"/>
    </row>
    <row r="604" spans="2:19">
      <c r="D604" s="28"/>
      <c r="E604" s="27"/>
      <c r="F604" s="27"/>
      <c r="I604" s="28"/>
      <c r="J604" s="27"/>
      <c r="K604" s="27"/>
      <c r="N604" s="28"/>
      <c r="O604" s="27"/>
      <c r="P604" s="27"/>
      <c r="S604" s="28"/>
    </row>
    <row r="605" spans="2:19">
      <c r="D605" s="28"/>
      <c r="E605" s="27"/>
      <c r="F605" s="27"/>
      <c r="I605" s="28"/>
      <c r="J605" s="27"/>
      <c r="K605" s="27"/>
      <c r="N605" s="28"/>
      <c r="O605" s="27"/>
      <c r="P605" s="27"/>
      <c r="S605" s="28"/>
    </row>
    <row r="606" spans="2:19">
      <c r="D606" s="28"/>
      <c r="E606" s="27"/>
      <c r="F606" s="27"/>
      <c r="I606" s="28"/>
      <c r="J606" s="27"/>
      <c r="K606" s="27"/>
      <c r="N606" s="28"/>
      <c r="O606" s="27"/>
      <c r="P606" s="27"/>
      <c r="S606" s="28"/>
    </row>
    <row r="607" spans="2:19" ht="15.75" thickBot="1">
      <c r="C607" s="29">
        <f>SUM(C603:C606)</f>
        <v>0</v>
      </c>
      <c r="D607" s="29">
        <f>SUM(D603:D606)</f>
        <v>0</v>
      </c>
      <c r="E607" s="27"/>
      <c r="F607" s="27"/>
      <c r="H607" s="29">
        <f>SUM(H603:H606)</f>
        <v>0</v>
      </c>
      <c r="I607" s="29">
        <f>SUM(I603:I606)</f>
        <v>0</v>
      </c>
      <c r="J607" s="27"/>
      <c r="K607" s="27"/>
      <c r="M607" s="29">
        <f>SUM(M603:M606)</f>
        <v>0</v>
      </c>
      <c r="N607" s="29">
        <f>SUM(N603:N606)</f>
        <v>0</v>
      </c>
      <c r="O607" s="27"/>
      <c r="P607" s="27"/>
      <c r="R607" s="29">
        <f>SUM(R603:R606)</f>
        <v>0</v>
      </c>
      <c r="S607" s="29">
        <f>SUM(S603:S606)</f>
        <v>0</v>
      </c>
    </row>
    <row r="608" spans="2:19" ht="15.75" thickBot="1">
      <c r="C608" s="30" t="str">
        <f>IF(C607&gt;D607,C607-D607,"")</f>
        <v/>
      </c>
      <c r="D608" s="31" t="str">
        <f>IF(D607&gt;C607,D607-C607,"")</f>
        <v/>
      </c>
      <c r="E608" s="27"/>
      <c r="F608" s="27"/>
      <c r="H608" s="30" t="str">
        <f>IF(H607&gt;I607,H607-I607,"")</f>
        <v/>
      </c>
      <c r="I608" s="31" t="str">
        <f>IF(I607&gt;H607,I607-H607,"")</f>
        <v/>
      </c>
      <c r="J608" s="27"/>
      <c r="K608" s="27"/>
      <c r="M608" s="30" t="str">
        <f>IF(M607&gt;N607,M607-N607,"")</f>
        <v/>
      </c>
      <c r="N608" s="31" t="str">
        <f>IF(N607&gt;M607,N607-M607,"")</f>
        <v/>
      </c>
      <c r="O608" s="27"/>
      <c r="P608" s="27"/>
      <c r="R608" s="30" t="str">
        <f>IF(R607&gt;S607,R607-S607,"")</f>
        <v/>
      </c>
      <c r="S608" s="31" t="str">
        <f>IF(S607&gt;R607,S607-R607,"")</f>
        <v/>
      </c>
    </row>
    <row r="613" spans="2:19" ht="15.75" thickBot="1"/>
    <row r="614" spans="2:19" ht="15.75" thickBot="1">
      <c r="B614" s="24"/>
      <c r="C614" s="47" t="str">
        <f>IF(B614="","",VLOOKUP(B614,plan,2,FALSE))</f>
        <v/>
      </c>
      <c r="D614" s="47"/>
      <c r="E614" s="25"/>
      <c r="F614" s="25"/>
      <c r="G614" s="24"/>
      <c r="H614" s="47" t="str">
        <f>IF(G614="","",VLOOKUP(G614,plan,2,FALSE))</f>
        <v/>
      </c>
      <c r="I614" s="47"/>
      <c r="J614" s="25"/>
      <c r="K614" s="25"/>
      <c r="L614" s="24"/>
      <c r="M614" s="47" t="str">
        <f>IF(L614="","",VLOOKUP(L614,plan,2,FALSE))</f>
        <v/>
      </c>
      <c r="N614" s="47"/>
      <c r="O614" s="25"/>
      <c r="P614" s="25"/>
      <c r="Q614" s="24"/>
      <c r="R614" s="47" t="str">
        <f>IF(Q614="","",VLOOKUP(Q614,plan,2,FALSE))</f>
        <v/>
      </c>
      <c r="S614" s="47"/>
    </row>
    <row r="615" spans="2:19">
      <c r="D615" s="26"/>
      <c r="E615" s="27"/>
      <c r="F615" s="27"/>
      <c r="I615" s="26"/>
      <c r="J615" s="27"/>
      <c r="K615" s="27"/>
      <c r="N615" s="26"/>
      <c r="O615" s="27"/>
      <c r="P615" s="27"/>
      <c r="S615" s="28"/>
    </row>
    <row r="616" spans="2:19">
      <c r="D616" s="28"/>
      <c r="E616" s="27"/>
      <c r="F616" s="27"/>
      <c r="I616" s="28"/>
      <c r="J616" s="27"/>
      <c r="K616" s="27"/>
      <c r="N616" s="28"/>
      <c r="O616" s="27"/>
      <c r="P616" s="27"/>
      <c r="S616" s="28"/>
    </row>
    <row r="617" spans="2:19">
      <c r="D617" s="28"/>
      <c r="E617" s="27"/>
      <c r="F617" s="27"/>
      <c r="I617" s="28"/>
      <c r="J617" s="27"/>
      <c r="K617" s="27"/>
      <c r="N617" s="28"/>
      <c r="O617" s="27"/>
      <c r="P617" s="27"/>
      <c r="S617" s="28"/>
    </row>
    <row r="618" spans="2:19">
      <c r="D618" s="28"/>
      <c r="E618" s="27"/>
      <c r="F618" s="27"/>
      <c r="I618" s="28"/>
      <c r="J618" s="27"/>
      <c r="K618" s="27"/>
      <c r="N618" s="28"/>
      <c r="O618" s="27"/>
      <c r="P618" s="27"/>
      <c r="S618" s="28"/>
    </row>
    <row r="619" spans="2:19" ht="15.75" thickBot="1">
      <c r="C619" s="29">
        <f>SUM(C615:C618)</f>
        <v>0</v>
      </c>
      <c r="D619" s="29">
        <f>SUM(D615:D618)</f>
        <v>0</v>
      </c>
      <c r="E619" s="27"/>
      <c r="F619" s="27"/>
      <c r="H619" s="29">
        <f>SUM(H615:H618)</f>
        <v>0</v>
      </c>
      <c r="I619" s="29">
        <f>SUM(I615:I618)</f>
        <v>0</v>
      </c>
      <c r="J619" s="27"/>
      <c r="K619" s="27"/>
      <c r="M619" s="29">
        <f>SUM(M615:M618)</f>
        <v>0</v>
      </c>
      <c r="N619" s="29">
        <f>SUM(N615:N618)</f>
        <v>0</v>
      </c>
      <c r="O619" s="27"/>
      <c r="P619" s="27"/>
      <c r="R619" s="29">
        <f>SUM(R615:R618)</f>
        <v>0</v>
      </c>
      <c r="S619" s="29">
        <f>SUM(S615:S618)</f>
        <v>0</v>
      </c>
    </row>
    <row r="620" spans="2:19" ht="15.75" thickBot="1">
      <c r="C620" s="30" t="str">
        <f>IF(C619&gt;D619,C619-D619,"")</f>
        <v/>
      </c>
      <c r="D620" s="31" t="str">
        <f>IF(D619&gt;C619,D619-C619,"")</f>
        <v/>
      </c>
      <c r="E620" s="27"/>
      <c r="F620" s="27"/>
      <c r="H620" s="30" t="str">
        <f>IF(H619&gt;I619,H619-I619,"")</f>
        <v/>
      </c>
      <c r="I620" s="31" t="str">
        <f>IF(I619&gt;H619,I619-H619,"")</f>
        <v/>
      </c>
      <c r="J620" s="27"/>
      <c r="K620" s="27"/>
      <c r="M620" s="30" t="str">
        <f>IF(M619&gt;N619,M619-N619,"")</f>
        <v/>
      </c>
      <c r="N620" s="31" t="str">
        <f>IF(N619&gt;M619,N619-M619,"")</f>
        <v/>
      </c>
      <c r="O620" s="27"/>
      <c r="P620" s="27"/>
      <c r="R620" s="30" t="str">
        <f>IF(R619&gt;S619,R619-S619,"")</f>
        <v/>
      </c>
      <c r="S620" s="31" t="str">
        <f>IF(S619&gt;R619,S619-R619,"")</f>
        <v/>
      </c>
    </row>
    <row r="624" spans="2:19" ht="15.75" thickBot="1"/>
    <row r="625" spans="2:19" ht="15.75" thickBot="1">
      <c r="B625" s="24"/>
      <c r="C625" s="47" t="str">
        <f>IF(B625="","",VLOOKUP(B625,plan,2,FALSE))</f>
        <v/>
      </c>
      <c r="D625" s="47"/>
      <c r="E625" s="25"/>
      <c r="F625" s="25"/>
      <c r="G625" s="24"/>
      <c r="H625" s="47" t="str">
        <f>IF(G625="","",VLOOKUP(G625,plan,2,FALSE))</f>
        <v/>
      </c>
      <c r="I625" s="47"/>
      <c r="J625" s="25"/>
      <c r="K625" s="25"/>
      <c r="L625" s="24"/>
      <c r="M625" s="47" t="str">
        <f>IF(L625="","",VLOOKUP(L625,plan,2,FALSE))</f>
        <v/>
      </c>
      <c r="N625" s="47"/>
      <c r="O625" s="25"/>
      <c r="P625" s="25"/>
      <c r="Q625" s="24"/>
      <c r="R625" s="47" t="str">
        <f>IF(Q625="","",VLOOKUP(Q625,plan,2,FALSE))</f>
        <v/>
      </c>
      <c r="S625" s="47"/>
    </row>
    <row r="626" spans="2:19">
      <c r="D626" s="26"/>
      <c r="E626" s="27"/>
      <c r="F626" s="27"/>
      <c r="I626" s="26"/>
      <c r="J626" s="27"/>
      <c r="K626" s="27"/>
      <c r="N626" s="26"/>
      <c r="O626" s="27"/>
      <c r="P626" s="27"/>
      <c r="S626" s="28"/>
    </row>
    <row r="627" spans="2:19">
      <c r="D627" s="28"/>
      <c r="E627" s="27"/>
      <c r="F627" s="27"/>
      <c r="I627" s="28"/>
      <c r="J627" s="27"/>
      <c r="K627" s="27"/>
      <c r="N627" s="28"/>
      <c r="O627" s="27"/>
      <c r="P627" s="27"/>
      <c r="S627" s="28"/>
    </row>
    <row r="628" spans="2:19">
      <c r="D628" s="28"/>
      <c r="E628" s="27"/>
      <c r="F628" s="27"/>
      <c r="I628" s="28"/>
      <c r="J628" s="27"/>
      <c r="K628" s="27"/>
      <c r="N628" s="28"/>
      <c r="O628" s="27"/>
      <c r="P628" s="27"/>
      <c r="S628" s="28"/>
    </row>
    <row r="629" spans="2:19">
      <c r="D629" s="28"/>
      <c r="E629" s="27"/>
      <c r="F629" s="27"/>
      <c r="I629" s="28"/>
      <c r="J629" s="27"/>
      <c r="K629" s="27"/>
      <c r="N629" s="28"/>
      <c r="O629" s="27"/>
      <c r="P629" s="27"/>
      <c r="S629" s="28"/>
    </row>
    <row r="630" spans="2:19" ht="15.75" thickBot="1">
      <c r="C630" s="29">
        <f>SUM(C626:C629)</f>
        <v>0</v>
      </c>
      <c r="D630" s="29">
        <f>SUM(D626:D629)</f>
        <v>0</v>
      </c>
      <c r="E630" s="27"/>
      <c r="F630" s="27"/>
      <c r="H630" s="29">
        <f>SUM(H626:H629)</f>
        <v>0</v>
      </c>
      <c r="I630" s="29">
        <f>SUM(I626:I629)</f>
        <v>0</v>
      </c>
      <c r="J630" s="27"/>
      <c r="K630" s="27"/>
      <c r="M630" s="29">
        <f>SUM(M626:M629)</f>
        <v>0</v>
      </c>
      <c r="N630" s="29">
        <f>SUM(N626:N629)</f>
        <v>0</v>
      </c>
      <c r="O630" s="27"/>
      <c r="P630" s="27"/>
      <c r="R630" s="29">
        <f>SUM(R626:R629)</f>
        <v>0</v>
      </c>
      <c r="S630" s="29">
        <f>SUM(S626:S629)</f>
        <v>0</v>
      </c>
    </row>
    <row r="631" spans="2:19" ht="15.75" thickBot="1">
      <c r="C631" s="30" t="str">
        <f>IF(C630&gt;D630,C630-D630,"")</f>
        <v/>
      </c>
      <c r="D631" s="31" t="str">
        <f>IF(D630&gt;C630,D630-C630,"")</f>
        <v/>
      </c>
      <c r="E631" s="27"/>
      <c r="F631" s="27"/>
      <c r="H631" s="30" t="str">
        <f>IF(H630&gt;I630,H630-I630,"")</f>
        <v/>
      </c>
      <c r="I631" s="31" t="str">
        <f>IF(I630&gt;H630,I630-H630,"")</f>
        <v/>
      </c>
      <c r="J631" s="27"/>
      <c r="K631" s="27"/>
      <c r="M631" s="24" t="str">
        <f>IF(M630&gt;N630,M630-N630,"")</f>
        <v/>
      </c>
      <c r="N631" s="31" t="str">
        <f>IF(N630&gt;M630,N630-M630,"")</f>
        <v/>
      </c>
      <c r="O631" s="27"/>
      <c r="P631" s="27"/>
      <c r="R631" s="30" t="str">
        <f>IF(R630&gt;S630,R630-S630,"")</f>
        <v/>
      </c>
      <c r="S631" s="31" t="str">
        <f>IF(S630&gt;R630,S630-R630,"")</f>
        <v/>
      </c>
    </row>
    <row r="635" spans="2:19" ht="15.75" thickBot="1"/>
    <row r="636" spans="2:19" ht="15.75" thickBot="1">
      <c r="B636" s="24"/>
      <c r="C636" s="47" t="str">
        <f>IF(B636="","",VLOOKUP(B636,plan,2,FALSE))</f>
        <v/>
      </c>
      <c r="D636" s="47"/>
      <c r="E636" s="25"/>
      <c r="F636" s="25"/>
      <c r="G636" s="24"/>
      <c r="H636" s="47" t="str">
        <f>IF(G636="","",VLOOKUP(G636,plan,2,FALSE))</f>
        <v/>
      </c>
      <c r="I636" s="47"/>
      <c r="J636" s="25"/>
      <c r="K636" s="25"/>
      <c r="L636" s="24"/>
      <c r="M636" s="47" t="str">
        <f>IF(L636="","",VLOOKUP(L636,plan,2,FALSE))</f>
        <v/>
      </c>
      <c r="N636" s="47"/>
      <c r="O636" s="25"/>
      <c r="P636" s="25"/>
      <c r="Q636" s="24"/>
      <c r="R636" s="47" t="str">
        <f>IF(Q636="","",VLOOKUP(Q636,plan,2,FALSE))</f>
        <v/>
      </c>
      <c r="S636" s="47"/>
    </row>
    <row r="637" spans="2:19">
      <c r="D637" s="26"/>
      <c r="E637" s="27"/>
      <c r="F637" s="27"/>
      <c r="I637" s="26"/>
      <c r="J637" s="27"/>
      <c r="K637" s="27"/>
      <c r="N637" s="26"/>
      <c r="O637" s="27"/>
      <c r="P637" s="27"/>
      <c r="S637" s="28"/>
    </row>
    <row r="638" spans="2:19">
      <c r="D638" s="28"/>
      <c r="E638" s="27"/>
      <c r="F638" s="27"/>
      <c r="I638" s="28"/>
      <c r="J638" s="27"/>
      <c r="K638" s="27"/>
      <c r="N638" s="28"/>
      <c r="O638" s="27"/>
      <c r="P638" s="27"/>
      <c r="S638" s="28"/>
    </row>
    <row r="639" spans="2:19">
      <c r="D639" s="28"/>
      <c r="E639" s="27"/>
      <c r="F639" s="27"/>
      <c r="I639" s="28"/>
      <c r="J639" s="27"/>
      <c r="K639" s="27"/>
      <c r="N639" s="28"/>
      <c r="O639" s="27"/>
      <c r="P639" s="27"/>
      <c r="S639" s="28"/>
    </row>
    <row r="640" spans="2:19">
      <c r="D640" s="28"/>
      <c r="E640" s="27"/>
      <c r="F640" s="27"/>
      <c r="I640" s="28"/>
      <c r="J640" s="27"/>
      <c r="K640" s="27"/>
      <c r="N640" s="28"/>
      <c r="O640" s="27"/>
      <c r="P640" s="27"/>
      <c r="S640" s="28"/>
    </row>
    <row r="641" spans="2:19" ht="15.75" thickBot="1">
      <c r="C641" s="29">
        <f>SUM(C637:C640)</f>
        <v>0</v>
      </c>
      <c r="D641" s="29">
        <f>SUM(D637:D640)</f>
        <v>0</v>
      </c>
      <c r="E641" s="27"/>
      <c r="F641" s="27"/>
      <c r="H641" s="29">
        <f>SUM(H637:H640)</f>
        <v>0</v>
      </c>
      <c r="I641" s="29">
        <f>SUM(I637:I640)</f>
        <v>0</v>
      </c>
      <c r="J641" s="27"/>
      <c r="K641" s="27"/>
      <c r="M641" s="29">
        <f>SUM(M637:M640)</f>
        <v>0</v>
      </c>
      <c r="N641" s="29">
        <f>SUM(N637:N640)</f>
        <v>0</v>
      </c>
      <c r="O641" s="27"/>
      <c r="P641" s="27"/>
      <c r="R641" s="29">
        <f>SUM(R637:R640)</f>
        <v>0</v>
      </c>
      <c r="S641" s="29">
        <f>SUM(S637:S640)</f>
        <v>0</v>
      </c>
    </row>
    <row r="642" spans="2:19" ht="15.75" thickBot="1">
      <c r="C642" s="30" t="str">
        <f>IF(C641&gt;D641,C641-D641,"")</f>
        <v/>
      </c>
      <c r="D642" s="31" t="str">
        <f>IF(D641&gt;C641,D641-C641,"")</f>
        <v/>
      </c>
      <c r="E642" s="27"/>
      <c r="F642" s="27"/>
      <c r="H642" s="30" t="str">
        <f>IF(H641&gt;I641,H641-I641,"")</f>
        <v/>
      </c>
      <c r="I642" s="31" t="str">
        <f>IF(I641&gt;H641,I641-H641,"")</f>
        <v/>
      </c>
      <c r="J642" s="27"/>
      <c r="K642" s="27"/>
      <c r="M642" s="30" t="str">
        <f>IF(M641&gt;N641,M641-N641,"")</f>
        <v/>
      </c>
      <c r="N642" s="31" t="str">
        <f>IF(N641&gt;M641,N641-M641,"")</f>
        <v/>
      </c>
      <c r="O642" s="27"/>
      <c r="P642" s="27"/>
      <c r="R642" s="30" t="str">
        <f>IF(R641&gt;S641,R641-S641,"")</f>
        <v/>
      </c>
      <c r="S642" s="31" t="str">
        <f>IF(S641&gt;R641,S641-R641,"")</f>
        <v/>
      </c>
    </row>
    <row r="648" spans="2:19" ht="15.75" thickBot="1"/>
    <row r="649" spans="2:19" ht="15.75" thickBot="1">
      <c r="B649" s="24"/>
      <c r="C649" s="47" t="str">
        <f>IF(B649="","",VLOOKUP(B649,plan,2,FALSE))</f>
        <v/>
      </c>
      <c r="D649" s="47"/>
      <c r="E649" s="25"/>
      <c r="F649" s="25"/>
      <c r="G649" s="24"/>
      <c r="H649" s="47" t="str">
        <f>IF(G649="","",VLOOKUP(G649,plan,2,FALSE))</f>
        <v/>
      </c>
      <c r="I649" s="47"/>
      <c r="J649" s="25"/>
      <c r="K649" s="25"/>
      <c r="L649" s="24"/>
      <c r="M649" s="47" t="str">
        <f>IF(L649="","",VLOOKUP(L649,plan,2,FALSE))</f>
        <v/>
      </c>
      <c r="N649" s="47"/>
      <c r="O649" s="25"/>
      <c r="P649" s="25"/>
      <c r="Q649" s="24"/>
      <c r="R649" s="47" t="str">
        <f>IF(Q649="","",VLOOKUP(Q649,plan,2,FALSE))</f>
        <v/>
      </c>
      <c r="S649" s="47"/>
    </row>
    <row r="650" spans="2:19">
      <c r="D650" s="26"/>
      <c r="E650" s="27"/>
      <c r="F650" s="27"/>
      <c r="I650" s="26"/>
      <c r="J650" s="27"/>
      <c r="K650" s="27"/>
      <c r="N650" s="26"/>
      <c r="O650" s="27"/>
      <c r="P650" s="27"/>
      <c r="S650" s="28"/>
    </row>
    <row r="651" spans="2:19">
      <c r="D651" s="28"/>
      <c r="E651" s="27"/>
      <c r="F651" s="27"/>
      <c r="I651" s="28"/>
      <c r="J651" s="27"/>
      <c r="K651" s="27"/>
      <c r="N651" s="28"/>
      <c r="O651" s="27"/>
      <c r="P651" s="27"/>
      <c r="S651" s="28"/>
    </row>
    <row r="652" spans="2:19">
      <c r="D652" s="28"/>
      <c r="E652" s="27"/>
      <c r="F652" s="27"/>
      <c r="I652" s="28"/>
      <c r="J652" s="27"/>
      <c r="K652" s="27"/>
      <c r="N652" s="28"/>
      <c r="O652" s="27"/>
      <c r="P652" s="27"/>
      <c r="S652" s="28"/>
    </row>
    <row r="653" spans="2:19">
      <c r="D653" s="28"/>
      <c r="E653" s="27"/>
      <c r="F653" s="27"/>
      <c r="I653" s="28"/>
      <c r="J653" s="27"/>
      <c r="K653" s="27"/>
      <c r="N653" s="28"/>
      <c r="O653" s="27"/>
      <c r="P653" s="27"/>
      <c r="S653" s="28"/>
    </row>
    <row r="654" spans="2:19" ht="15.75" thickBot="1">
      <c r="C654" s="29">
        <f>SUM(C650:C653)</f>
        <v>0</v>
      </c>
      <c r="D654" s="29">
        <f>SUM(D650:D653)</f>
        <v>0</v>
      </c>
      <c r="E654" s="27"/>
      <c r="F654" s="27"/>
      <c r="H654" s="29">
        <f>SUM(H650:H653)</f>
        <v>0</v>
      </c>
      <c r="I654" s="29">
        <f>SUM(I650:I653)</f>
        <v>0</v>
      </c>
      <c r="J654" s="27"/>
      <c r="K654" s="27"/>
      <c r="M654" s="29">
        <f>SUM(M650:M653)</f>
        <v>0</v>
      </c>
      <c r="N654" s="29">
        <f>SUM(N650:N653)</f>
        <v>0</v>
      </c>
      <c r="O654" s="27"/>
      <c r="P654" s="27"/>
      <c r="R654" s="29">
        <f>SUM(R650:R653)</f>
        <v>0</v>
      </c>
      <c r="S654" s="29">
        <f>SUM(S650:S653)</f>
        <v>0</v>
      </c>
    </row>
    <row r="655" spans="2:19" ht="15.75" thickBot="1">
      <c r="C655" s="30" t="str">
        <f>IF(C654&gt;D654,C654-D654,"")</f>
        <v/>
      </c>
      <c r="D655" s="31" t="str">
        <f>IF(D654&gt;C654,D654-C654,"")</f>
        <v/>
      </c>
      <c r="E655" s="27"/>
      <c r="F655" s="27"/>
      <c r="H655" s="30" t="str">
        <f>IF(H654&gt;I654,H654-I654,"")</f>
        <v/>
      </c>
      <c r="I655" s="31" t="str">
        <f>IF(I654&gt;H654,I654-H654,"")</f>
        <v/>
      </c>
      <c r="J655" s="27"/>
      <c r="K655" s="27"/>
      <c r="M655" s="30" t="str">
        <f>IF(M654&gt;N654,M654-N654,"")</f>
        <v/>
      </c>
      <c r="N655" s="31" t="str">
        <f>IF(N654&gt;M654,N654-M654,"")</f>
        <v/>
      </c>
      <c r="O655" s="27"/>
      <c r="P655" s="27"/>
      <c r="R655" s="30" t="str">
        <f>IF(R654&gt;S654,R654-S654,"")</f>
        <v/>
      </c>
      <c r="S655" s="31" t="str">
        <f>IF(S654&gt;R654,S654-R654,"")</f>
        <v/>
      </c>
    </row>
    <row r="660" spans="2:19" ht="15.75" thickBot="1"/>
    <row r="661" spans="2:19" ht="15.75" thickBot="1">
      <c r="B661" s="24"/>
      <c r="C661" s="47" t="str">
        <f>IF(B661="","",VLOOKUP(B661,plan,2,FALSE))</f>
        <v/>
      </c>
      <c r="D661" s="47"/>
      <c r="E661" s="25"/>
      <c r="F661" s="25"/>
      <c r="G661" s="24"/>
      <c r="H661" s="47" t="str">
        <f>IF(G661="","",VLOOKUP(G661,plan,2,FALSE))</f>
        <v/>
      </c>
      <c r="I661" s="47"/>
      <c r="J661" s="25"/>
      <c r="K661" s="25"/>
      <c r="L661" s="24"/>
      <c r="M661" s="47" t="str">
        <f>IF(L661="","",VLOOKUP(L661,plan,2,FALSE))</f>
        <v/>
      </c>
      <c r="N661" s="47"/>
      <c r="O661" s="25"/>
      <c r="P661" s="25"/>
      <c r="Q661" s="24"/>
      <c r="R661" s="47" t="str">
        <f>IF(Q661="","",VLOOKUP(Q661,plan,2,FALSE))</f>
        <v/>
      </c>
      <c r="S661" s="47"/>
    </row>
    <row r="662" spans="2:19">
      <c r="D662" s="26"/>
      <c r="E662" s="27"/>
      <c r="F662" s="27"/>
      <c r="I662" s="26"/>
      <c r="J662" s="27"/>
      <c r="K662" s="27"/>
      <c r="N662" s="26"/>
      <c r="O662" s="27"/>
      <c r="P662" s="27"/>
      <c r="S662" s="28"/>
    </row>
    <row r="663" spans="2:19">
      <c r="D663" s="28"/>
      <c r="E663" s="27"/>
      <c r="F663" s="27"/>
      <c r="I663" s="28"/>
      <c r="J663" s="27"/>
      <c r="K663" s="27"/>
      <c r="N663" s="28"/>
      <c r="O663" s="27"/>
      <c r="P663" s="27"/>
      <c r="S663" s="28"/>
    </row>
    <row r="664" spans="2:19">
      <c r="D664" s="28"/>
      <c r="E664" s="27"/>
      <c r="F664" s="27"/>
      <c r="I664" s="28"/>
      <c r="J664" s="27"/>
      <c r="K664" s="27"/>
      <c r="N664" s="28"/>
      <c r="O664" s="27"/>
      <c r="P664" s="27"/>
      <c r="S664" s="28"/>
    </row>
    <row r="665" spans="2:19">
      <c r="D665" s="28"/>
      <c r="E665" s="27"/>
      <c r="F665" s="27"/>
      <c r="I665" s="28"/>
      <c r="J665" s="27"/>
      <c r="K665" s="27"/>
      <c r="N665" s="28"/>
      <c r="O665" s="27"/>
      <c r="P665" s="27"/>
      <c r="S665" s="28"/>
    </row>
    <row r="666" spans="2:19" ht="15.75" thickBot="1">
      <c r="C666" s="29">
        <f>SUM(C662:C665)</f>
        <v>0</v>
      </c>
      <c r="D666" s="29">
        <f>SUM(D662:D665)</f>
        <v>0</v>
      </c>
      <c r="E666" s="27"/>
      <c r="F666" s="27"/>
      <c r="H666" s="29">
        <f>SUM(H662:H665)</f>
        <v>0</v>
      </c>
      <c r="I666" s="29">
        <f>SUM(I662:I665)</f>
        <v>0</v>
      </c>
      <c r="J666" s="27"/>
      <c r="K666" s="27"/>
      <c r="M666" s="29">
        <f>SUM(M662:M665)</f>
        <v>0</v>
      </c>
      <c r="N666" s="29">
        <f>SUM(N662:N665)</f>
        <v>0</v>
      </c>
      <c r="O666" s="27"/>
      <c r="P666" s="27"/>
      <c r="R666" s="29">
        <f>SUM(R662:R665)</f>
        <v>0</v>
      </c>
      <c r="S666" s="29">
        <f>SUM(S662:S665)</f>
        <v>0</v>
      </c>
    </row>
    <row r="667" spans="2:19" ht="15.75" thickBot="1">
      <c r="C667" s="30" t="str">
        <f>IF(C666&gt;D666,C666-D666,"")</f>
        <v/>
      </c>
      <c r="D667" s="31" t="str">
        <f>IF(D666&gt;C666,D666-C666,"")</f>
        <v/>
      </c>
      <c r="E667" s="27"/>
      <c r="F667" s="27"/>
      <c r="H667" s="30" t="str">
        <f>IF(H666&gt;I666,H666-I666,"")</f>
        <v/>
      </c>
      <c r="I667" s="31" t="str">
        <f>IF(I666&gt;H666,I666-H666,"")</f>
        <v/>
      </c>
      <c r="J667" s="27"/>
      <c r="K667" s="27"/>
      <c r="M667" s="30" t="str">
        <f>IF(M666&gt;N666,M666-N666,"")</f>
        <v/>
      </c>
      <c r="N667" s="31" t="str">
        <f>IF(N666&gt;M666,N666-M666,"")</f>
        <v/>
      </c>
      <c r="O667" s="27"/>
      <c r="P667" s="27"/>
      <c r="R667" s="30" t="str">
        <f>IF(R666&gt;S666,R666-S666,"")</f>
        <v/>
      </c>
      <c r="S667" s="31" t="str">
        <f>IF(S666&gt;R666,S666-R666,"")</f>
        <v/>
      </c>
    </row>
    <row r="671" spans="2:19" ht="15.75" thickBot="1"/>
    <row r="672" spans="2:19" ht="15.75" thickBot="1">
      <c r="B672" s="24"/>
      <c r="C672" s="47" t="str">
        <f>IF(B672="","",VLOOKUP(B672,plan,2,FALSE))</f>
        <v/>
      </c>
      <c r="D672" s="47"/>
      <c r="E672" s="25"/>
      <c r="F672" s="25"/>
      <c r="G672" s="24"/>
      <c r="H672" s="47" t="str">
        <f>IF(G672="","",VLOOKUP(G672,plan,2,FALSE))</f>
        <v/>
      </c>
      <c r="I672" s="47"/>
      <c r="J672" s="25"/>
      <c r="K672" s="25"/>
      <c r="L672" s="24"/>
      <c r="M672" s="47" t="str">
        <f>IF(L672="","",VLOOKUP(L672,plan,2,FALSE))</f>
        <v/>
      </c>
      <c r="N672" s="47"/>
      <c r="O672" s="25"/>
      <c r="P672" s="25"/>
      <c r="Q672" s="24"/>
      <c r="R672" s="47" t="str">
        <f>IF(Q672="","",VLOOKUP(Q672,plan,2,FALSE))</f>
        <v/>
      </c>
      <c r="S672" s="47"/>
    </row>
    <row r="673" spans="2:19">
      <c r="D673" s="26"/>
      <c r="E673" s="27"/>
      <c r="F673" s="27"/>
      <c r="I673" s="26"/>
      <c r="J673" s="27"/>
      <c r="K673" s="27"/>
      <c r="N673" s="26"/>
      <c r="O673" s="27"/>
      <c r="P673" s="27"/>
      <c r="S673" s="28"/>
    </row>
    <row r="674" spans="2:19">
      <c r="D674" s="28"/>
      <c r="E674" s="27"/>
      <c r="F674" s="27"/>
      <c r="I674" s="28"/>
      <c r="J674" s="27"/>
      <c r="K674" s="27"/>
      <c r="N674" s="28"/>
      <c r="O674" s="27"/>
      <c r="P674" s="27"/>
      <c r="S674" s="28"/>
    </row>
    <row r="675" spans="2:19">
      <c r="D675" s="28"/>
      <c r="E675" s="27"/>
      <c r="F675" s="27"/>
      <c r="I675" s="28"/>
      <c r="J675" s="27"/>
      <c r="K675" s="27"/>
      <c r="N675" s="28"/>
      <c r="O675" s="27"/>
      <c r="P675" s="27"/>
      <c r="S675" s="28"/>
    </row>
    <row r="676" spans="2:19">
      <c r="D676" s="28"/>
      <c r="E676" s="27"/>
      <c r="F676" s="27"/>
      <c r="I676" s="28"/>
      <c r="J676" s="27"/>
      <c r="K676" s="27"/>
      <c r="N676" s="28"/>
      <c r="O676" s="27"/>
      <c r="P676" s="27"/>
      <c r="S676" s="28"/>
    </row>
    <row r="677" spans="2:19" ht="15.75" thickBot="1">
      <c r="C677" s="29">
        <f>SUM(C673:C676)</f>
        <v>0</v>
      </c>
      <c r="D677" s="29">
        <f>SUM(D673:D676)</f>
        <v>0</v>
      </c>
      <c r="E677" s="27"/>
      <c r="F677" s="27"/>
      <c r="H677" s="29">
        <f>SUM(H673:H676)</f>
        <v>0</v>
      </c>
      <c r="I677" s="29">
        <f>SUM(I673:I676)</f>
        <v>0</v>
      </c>
      <c r="J677" s="27"/>
      <c r="K677" s="27"/>
      <c r="M677" s="29">
        <f>SUM(M673:M676)</f>
        <v>0</v>
      </c>
      <c r="N677" s="29">
        <f>SUM(N673:N676)</f>
        <v>0</v>
      </c>
      <c r="O677" s="27"/>
      <c r="P677" s="27"/>
      <c r="R677" s="29">
        <f>SUM(R673:R676)</f>
        <v>0</v>
      </c>
      <c r="S677" s="29">
        <f>SUM(S673:S676)</f>
        <v>0</v>
      </c>
    </row>
    <row r="678" spans="2:19" ht="15.75" thickBot="1">
      <c r="C678" s="30" t="str">
        <f>IF(C677&gt;D677,C677-D677,"")</f>
        <v/>
      </c>
      <c r="D678" s="31" t="str">
        <f>IF(D677&gt;C677,D677-C677,"")</f>
        <v/>
      </c>
      <c r="E678" s="27"/>
      <c r="F678" s="27"/>
      <c r="H678" s="30" t="str">
        <f>IF(H677&gt;I677,H677-I677,"")</f>
        <v/>
      </c>
      <c r="I678" s="31" t="str">
        <f>IF(I677&gt;H677,I677-H677,"")</f>
        <v/>
      </c>
      <c r="J678" s="27"/>
      <c r="K678" s="27"/>
      <c r="M678" s="24" t="str">
        <f>IF(M677&gt;N677,M677-N677,"")</f>
        <v/>
      </c>
      <c r="N678" s="31" t="str">
        <f>IF(N677&gt;M677,N677-M677,"")</f>
        <v/>
      </c>
      <c r="O678" s="27"/>
      <c r="P678" s="27"/>
      <c r="R678" s="30" t="str">
        <f>IF(R677&gt;S677,R677-S677,"")</f>
        <v/>
      </c>
      <c r="S678" s="31" t="str">
        <f>IF(S677&gt;R677,S677-R677,"")</f>
        <v/>
      </c>
    </row>
    <row r="682" spans="2:19" ht="15.75" thickBot="1"/>
    <row r="683" spans="2:19" ht="15.75" thickBot="1">
      <c r="B683" s="24"/>
      <c r="C683" s="47" t="str">
        <f>IF(B683="","",VLOOKUP(B683,plan,2,FALSE))</f>
        <v/>
      </c>
      <c r="D683" s="47"/>
      <c r="E683" s="25"/>
      <c r="F683" s="25"/>
      <c r="G683" s="24"/>
      <c r="H683" s="47" t="str">
        <f>IF(G683="","",VLOOKUP(G683,plan,2,FALSE))</f>
        <v/>
      </c>
      <c r="I683" s="47"/>
      <c r="J683" s="25"/>
      <c r="K683" s="25"/>
      <c r="L683" s="24"/>
      <c r="M683" s="47" t="str">
        <f>IF(L683="","",VLOOKUP(L683,plan,2,FALSE))</f>
        <v/>
      </c>
      <c r="N683" s="47"/>
      <c r="O683" s="25"/>
      <c r="P683" s="25"/>
      <c r="Q683" s="24"/>
      <c r="R683" s="47" t="str">
        <f>IF(Q683="","",VLOOKUP(Q683,plan,2,FALSE))</f>
        <v/>
      </c>
      <c r="S683" s="47"/>
    </row>
    <row r="684" spans="2:19">
      <c r="D684" s="26"/>
      <c r="E684" s="27"/>
      <c r="F684" s="27"/>
      <c r="I684" s="26"/>
      <c r="J684" s="27"/>
      <c r="K684" s="27"/>
      <c r="N684" s="26"/>
      <c r="O684" s="27"/>
      <c r="P684" s="27"/>
      <c r="S684" s="28"/>
    </row>
    <row r="685" spans="2:19">
      <c r="D685" s="28"/>
      <c r="E685" s="27"/>
      <c r="F685" s="27"/>
      <c r="I685" s="28"/>
      <c r="J685" s="27"/>
      <c r="K685" s="27"/>
      <c r="N685" s="28"/>
      <c r="O685" s="27"/>
      <c r="P685" s="27"/>
      <c r="S685" s="28"/>
    </row>
    <row r="686" spans="2:19">
      <c r="D686" s="28"/>
      <c r="E686" s="27"/>
      <c r="F686" s="27"/>
      <c r="I686" s="28"/>
      <c r="J686" s="27"/>
      <c r="K686" s="27"/>
      <c r="N686" s="28"/>
      <c r="O686" s="27"/>
      <c r="P686" s="27"/>
      <c r="S686" s="28"/>
    </row>
    <row r="687" spans="2:19">
      <c r="D687" s="28"/>
      <c r="E687" s="27"/>
      <c r="F687" s="27"/>
      <c r="I687" s="28"/>
      <c r="J687" s="27"/>
      <c r="K687" s="27"/>
      <c r="N687" s="28"/>
      <c r="O687" s="27"/>
      <c r="P687" s="27"/>
      <c r="S687" s="28"/>
    </row>
    <row r="688" spans="2:19" ht="15.75" thickBot="1">
      <c r="C688" s="29">
        <f>SUM(C684:C687)</f>
        <v>0</v>
      </c>
      <c r="D688" s="29">
        <f>SUM(D684:D687)</f>
        <v>0</v>
      </c>
      <c r="E688" s="27"/>
      <c r="F688" s="27"/>
      <c r="H688" s="29">
        <f>SUM(H684:H687)</f>
        <v>0</v>
      </c>
      <c r="I688" s="29">
        <f>SUM(I684:I687)</f>
        <v>0</v>
      </c>
      <c r="J688" s="27"/>
      <c r="K688" s="27"/>
      <c r="M688" s="29">
        <f>SUM(M684:M687)</f>
        <v>0</v>
      </c>
      <c r="N688" s="29">
        <f>SUM(N684:N687)</f>
        <v>0</v>
      </c>
      <c r="O688" s="27"/>
      <c r="P688" s="27"/>
      <c r="R688" s="29">
        <f>SUM(R684:R687)</f>
        <v>0</v>
      </c>
      <c r="S688" s="29">
        <f>SUM(S684:S687)</f>
        <v>0</v>
      </c>
    </row>
    <row r="689" spans="2:19" ht="15.75" thickBot="1">
      <c r="C689" s="30" t="str">
        <f>IF(C688&gt;D688,C688-D688,"")</f>
        <v/>
      </c>
      <c r="D689" s="31" t="str">
        <f>IF(D688&gt;C688,D688-C688,"")</f>
        <v/>
      </c>
      <c r="E689" s="27"/>
      <c r="F689" s="27"/>
      <c r="H689" s="30" t="str">
        <f>IF(H688&gt;I688,H688-I688,"")</f>
        <v/>
      </c>
      <c r="I689" s="31" t="str">
        <f>IF(I688&gt;H688,I688-H688,"")</f>
        <v/>
      </c>
      <c r="J689" s="27"/>
      <c r="K689" s="27"/>
      <c r="M689" s="30" t="str">
        <f>IF(M688&gt;N688,M688-N688,"")</f>
        <v/>
      </c>
      <c r="N689" s="31" t="str">
        <f>IF(N688&gt;M688,N688-M688,"")</f>
        <v/>
      </c>
      <c r="O689" s="27"/>
      <c r="P689" s="27"/>
      <c r="R689" s="30" t="str">
        <f>IF(R688&gt;S688,R688-S688,"")</f>
        <v/>
      </c>
      <c r="S689" s="31" t="str">
        <f>IF(S688&gt;R688,S688-R688,"")</f>
        <v/>
      </c>
    </row>
    <row r="695" spans="2:19" ht="15.75" thickBot="1"/>
    <row r="696" spans="2:19" ht="15.75" thickBot="1">
      <c r="B696" s="24"/>
      <c r="C696" s="47" t="str">
        <f>IF(B696="","",VLOOKUP(B696,plan,2,FALSE))</f>
        <v/>
      </c>
      <c r="D696" s="47"/>
      <c r="E696" s="25"/>
      <c r="F696" s="25"/>
      <c r="G696" s="24"/>
      <c r="H696" s="47" t="str">
        <f>IF(G696="","",VLOOKUP(G696,plan,2,FALSE))</f>
        <v/>
      </c>
      <c r="I696" s="47"/>
      <c r="J696" s="25"/>
      <c r="K696" s="25"/>
      <c r="L696" s="24"/>
      <c r="M696" s="47" t="str">
        <f>IF(L696="","",VLOOKUP(L696,plan,2,FALSE))</f>
        <v/>
      </c>
      <c r="N696" s="47"/>
      <c r="O696" s="25"/>
      <c r="P696" s="25"/>
      <c r="Q696" s="24"/>
      <c r="R696" s="47" t="str">
        <f>IF(Q696="","",VLOOKUP(Q696,plan,2,FALSE))</f>
        <v/>
      </c>
      <c r="S696" s="47"/>
    </row>
    <row r="697" spans="2:19">
      <c r="D697" s="26"/>
      <c r="E697" s="27"/>
      <c r="F697" s="27"/>
      <c r="I697" s="26"/>
      <c r="J697" s="27"/>
      <c r="K697" s="27"/>
      <c r="N697" s="26"/>
      <c r="O697" s="27"/>
      <c r="P697" s="27"/>
      <c r="S697" s="28"/>
    </row>
    <row r="698" spans="2:19">
      <c r="D698" s="28"/>
      <c r="E698" s="27"/>
      <c r="F698" s="27"/>
      <c r="I698" s="28"/>
      <c r="J698" s="27"/>
      <c r="K698" s="27"/>
      <c r="N698" s="28"/>
      <c r="O698" s="27"/>
      <c r="P698" s="27"/>
      <c r="S698" s="28"/>
    </row>
    <row r="699" spans="2:19">
      <c r="D699" s="28"/>
      <c r="E699" s="27"/>
      <c r="F699" s="27"/>
      <c r="I699" s="28"/>
      <c r="J699" s="27"/>
      <c r="K699" s="27"/>
      <c r="N699" s="28"/>
      <c r="O699" s="27"/>
      <c r="P699" s="27"/>
      <c r="S699" s="28"/>
    </row>
    <row r="700" spans="2:19">
      <c r="D700" s="28"/>
      <c r="E700" s="27"/>
      <c r="F700" s="27"/>
      <c r="I700" s="28"/>
      <c r="J700" s="27"/>
      <c r="K700" s="27"/>
      <c r="N700" s="28"/>
      <c r="O700" s="27"/>
      <c r="P700" s="27"/>
      <c r="S700" s="28"/>
    </row>
    <row r="701" spans="2:19" ht="15.75" thickBot="1">
      <c r="C701" s="29">
        <f>SUM(C697:C700)</f>
        <v>0</v>
      </c>
      <c r="D701" s="29">
        <f>SUM(D697:D700)</f>
        <v>0</v>
      </c>
      <c r="E701" s="27"/>
      <c r="F701" s="27"/>
      <c r="H701" s="29">
        <f>SUM(H697:H700)</f>
        <v>0</v>
      </c>
      <c r="I701" s="29">
        <f>SUM(I697:I700)</f>
        <v>0</v>
      </c>
      <c r="J701" s="27"/>
      <c r="K701" s="27"/>
      <c r="M701" s="29">
        <f>SUM(M697:M700)</f>
        <v>0</v>
      </c>
      <c r="N701" s="29">
        <f>SUM(N697:N700)</f>
        <v>0</v>
      </c>
      <c r="O701" s="27"/>
      <c r="P701" s="27"/>
      <c r="R701" s="29">
        <f>SUM(R697:R700)</f>
        <v>0</v>
      </c>
      <c r="S701" s="29">
        <f>SUM(S697:S700)</f>
        <v>0</v>
      </c>
    </row>
    <row r="702" spans="2:19" ht="15.75" thickBot="1">
      <c r="C702" s="30" t="str">
        <f>IF(C701&gt;D701,C701-D701,"")</f>
        <v/>
      </c>
      <c r="D702" s="31" t="str">
        <f>IF(D701&gt;C701,D701-C701,"")</f>
        <v/>
      </c>
      <c r="E702" s="27"/>
      <c r="F702" s="27"/>
      <c r="H702" s="30" t="str">
        <f>IF(H701&gt;I701,H701-I701,"")</f>
        <v/>
      </c>
      <c r="I702" s="31" t="str">
        <f>IF(I701&gt;H701,I701-H701,"")</f>
        <v/>
      </c>
      <c r="J702" s="27"/>
      <c r="K702" s="27"/>
      <c r="M702" s="30" t="str">
        <f>IF(M701&gt;N701,M701-N701,"")</f>
        <v/>
      </c>
      <c r="N702" s="31" t="str">
        <f>IF(N701&gt;M701,N701-M701,"")</f>
        <v/>
      </c>
      <c r="O702" s="27"/>
      <c r="P702" s="27"/>
      <c r="R702" s="30" t="str">
        <f>IF(R701&gt;S701,R701-S701,"")</f>
        <v/>
      </c>
      <c r="S702" s="31" t="str">
        <f>IF(S701&gt;R701,S701-R701,"")</f>
        <v/>
      </c>
    </row>
    <row r="707" spans="2:19" ht="15.75" thickBot="1"/>
    <row r="708" spans="2:19" ht="15.75" thickBot="1">
      <c r="B708" s="24"/>
      <c r="C708" s="47" t="str">
        <f>IF(B708="","",VLOOKUP(B708,plan,2,FALSE))</f>
        <v/>
      </c>
      <c r="D708" s="47"/>
      <c r="E708" s="25"/>
      <c r="F708" s="25"/>
      <c r="G708" s="24"/>
      <c r="H708" s="47" t="str">
        <f>IF(G708="","",VLOOKUP(G708,plan,2,FALSE))</f>
        <v/>
      </c>
      <c r="I708" s="47"/>
      <c r="J708" s="25"/>
      <c r="K708" s="25"/>
      <c r="L708" s="24"/>
      <c r="M708" s="47" t="str">
        <f>IF(L708="","",VLOOKUP(L708,plan,2,FALSE))</f>
        <v/>
      </c>
      <c r="N708" s="47"/>
      <c r="O708" s="25"/>
      <c r="P708" s="25"/>
      <c r="Q708" s="24"/>
      <c r="R708" s="47" t="str">
        <f>IF(Q708="","",VLOOKUP(Q708,plan,2,FALSE))</f>
        <v/>
      </c>
      <c r="S708" s="47"/>
    </row>
    <row r="709" spans="2:19">
      <c r="D709" s="26"/>
      <c r="E709" s="27"/>
      <c r="F709" s="27"/>
      <c r="I709" s="26"/>
      <c r="J709" s="27"/>
      <c r="K709" s="27"/>
      <c r="N709" s="26"/>
      <c r="O709" s="27"/>
      <c r="P709" s="27"/>
      <c r="S709" s="28"/>
    </row>
    <row r="710" spans="2:19">
      <c r="D710" s="28"/>
      <c r="E710" s="27"/>
      <c r="F710" s="27"/>
      <c r="I710" s="28"/>
      <c r="J710" s="27"/>
      <c r="K710" s="27"/>
      <c r="N710" s="28"/>
      <c r="O710" s="27"/>
      <c r="P710" s="27"/>
      <c r="S710" s="28"/>
    </row>
    <row r="711" spans="2:19">
      <c r="D711" s="28"/>
      <c r="E711" s="27"/>
      <c r="F711" s="27"/>
      <c r="I711" s="28"/>
      <c r="J711" s="27"/>
      <c r="K711" s="27"/>
      <c r="N711" s="28"/>
      <c r="O711" s="27"/>
      <c r="P711" s="27"/>
      <c r="S711" s="28"/>
    </row>
    <row r="712" spans="2:19">
      <c r="D712" s="28"/>
      <c r="E712" s="27"/>
      <c r="F712" s="27"/>
      <c r="I712" s="28"/>
      <c r="J712" s="27"/>
      <c r="K712" s="27"/>
      <c r="N712" s="28"/>
      <c r="O712" s="27"/>
      <c r="P712" s="27"/>
      <c r="S712" s="28"/>
    </row>
    <row r="713" spans="2:19" ht="15.75" thickBot="1">
      <c r="C713" s="29">
        <f>SUM(C709:C712)</f>
        <v>0</v>
      </c>
      <c r="D713" s="29">
        <f>SUM(D709:D712)</f>
        <v>0</v>
      </c>
      <c r="E713" s="27"/>
      <c r="F713" s="27"/>
      <c r="H713" s="29">
        <f>SUM(H709:H712)</f>
        <v>0</v>
      </c>
      <c r="I713" s="29">
        <f>SUM(I709:I712)</f>
        <v>0</v>
      </c>
      <c r="J713" s="27"/>
      <c r="K713" s="27"/>
      <c r="M713" s="29">
        <f>SUM(M709:M712)</f>
        <v>0</v>
      </c>
      <c r="N713" s="29">
        <f>SUM(N709:N712)</f>
        <v>0</v>
      </c>
      <c r="O713" s="27"/>
      <c r="P713" s="27"/>
      <c r="R713" s="29">
        <f>SUM(R709:R712)</f>
        <v>0</v>
      </c>
      <c r="S713" s="29">
        <f>SUM(S709:S712)</f>
        <v>0</v>
      </c>
    </row>
    <row r="714" spans="2:19" ht="15.75" thickBot="1">
      <c r="C714" s="30" t="str">
        <f>IF(C713&gt;D713,C713-D713,"")</f>
        <v/>
      </c>
      <c r="D714" s="31" t="str">
        <f>IF(D713&gt;C713,D713-C713,"")</f>
        <v/>
      </c>
      <c r="E714" s="27"/>
      <c r="F714" s="27"/>
      <c r="H714" s="30" t="str">
        <f>IF(H713&gt;I713,H713-I713,"")</f>
        <v/>
      </c>
      <c r="I714" s="31" t="str">
        <f>IF(I713&gt;H713,I713-H713,"")</f>
        <v/>
      </c>
      <c r="J714" s="27"/>
      <c r="K714" s="27"/>
      <c r="M714" s="30" t="str">
        <f>IF(M713&gt;N713,M713-N713,"")</f>
        <v/>
      </c>
      <c r="N714" s="31" t="str">
        <f>IF(N713&gt;M713,N713-M713,"")</f>
        <v/>
      </c>
      <c r="O714" s="27"/>
      <c r="P714" s="27"/>
      <c r="R714" s="30" t="str">
        <f>IF(R713&gt;S713,R713-S713,"")</f>
        <v/>
      </c>
      <c r="S714" s="31" t="str">
        <f>IF(S713&gt;R713,S713-R713,"")</f>
        <v/>
      </c>
    </row>
    <row r="718" spans="2:19" ht="15.75" thickBot="1"/>
    <row r="719" spans="2:19" ht="15.75" thickBot="1">
      <c r="B719" s="24"/>
      <c r="C719" s="47" t="str">
        <f>IF(B719="","",VLOOKUP(B719,plan,2,FALSE))</f>
        <v/>
      </c>
      <c r="D719" s="47"/>
      <c r="E719" s="25"/>
      <c r="F719" s="25"/>
      <c r="G719" s="24"/>
      <c r="H719" s="47" t="str">
        <f>IF(G719="","",VLOOKUP(G719,plan,2,FALSE))</f>
        <v/>
      </c>
      <c r="I719" s="47"/>
      <c r="J719" s="25"/>
      <c r="K719" s="25"/>
      <c r="L719" s="24"/>
      <c r="M719" s="47" t="str">
        <f>IF(L719="","",VLOOKUP(L719,plan,2,FALSE))</f>
        <v/>
      </c>
      <c r="N719" s="47"/>
      <c r="O719" s="25"/>
      <c r="P719" s="25"/>
      <c r="Q719" s="24"/>
      <c r="R719" s="47" t="str">
        <f>IF(Q719="","",VLOOKUP(Q719,plan,2,FALSE))</f>
        <v/>
      </c>
      <c r="S719" s="47"/>
    </row>
    <row r="720" spans="2:19">
      <c r="D720" s="26"/>
      <c r="E720" s="27"/>
      <c r="F720" s="27"/>
      <c r="I720" s="26"/>
      <c r="J720" s="27"/>
      <c r="K720" s="27"/>
      <c r="N720" s="26"/>
      <c r="O720" s="27"/>
      <c r="P720" s="27"/>
      <c r="S720" s="28"/>
    </row>
    <row r="721" spans="2:19">
      <c r="D721" s="28"/>
      <c r="E721" s="27"/>
      <c r="F721" s="27"/>
      <c r="I721" s="28"/>
      <c r="J721" s="27"/>
      <c r="K721" s="27"/>
      <c r="N721" s="28"/>
      <c r="O721" s="27"/>
      <c r="P721" s="27"/>
      <c r="S721" s="28"/>
    </row>
    <row r="722" spans="2:19">
      <c r="D722" s="28"/>
      <c r="E722" s="27"/>
      <c r="F722" s="27"/>
      <c r="I722" s="28"/>
      <c r="J722" s="27"/>
      <c r="K722" s="27"/>
      <c r="N722" s="28"/>
      <c r="O722" s="27"/>
      <c r="P722" s="27"/>
      <c r="S722" s="28"/>
    </row>
    <row r="723" spans="2:19">
      <c r="D723" s="28"/>
      <c r="E723" s="27"/>
      <c r="F723" s="27"/>
      <c r="I723" s="28"/>
      <c r="J723" s="27"/>
      <c r="K723" s="27"/>
      <c r="N723" s="28"/>
      <c r="O723" s="27"/>
      <c r="P723" s="27"/>
      <c r="S723" s="28"/>
    </row>
    <row r="724" spans="2:19" ht="15.75" thickBot="1">
      <c r="C724" s="29">
        <f>SUM(C720:C723)</f>
        <v>0</v>
      </c>
      <c r="D724" s="29">
        <f>SUM(D720:D723)</f>
        <v>0</v>
      </c>
      <c r="E724" s="27"/>
      <c r="F724" s="27"/>
      <c r="H724" s="29">
        <f>SUM(H720:H723)</f>
        <v>0</v>
      </c>
      <c r="I724" s="29">
        <f>SUM(I720:I723)</f>
        <v>0</v>
      </c>
      <c r="J724" s="27"/>
      <c r="K724" s="27"/>
      <c r="M724" s="29">
        <f>SUM(M720:M723)</f>
        <v>0</v>
      </c>
      <c r="N724" s="29">
        <f>SUM(N720:N723)</f>
        <v>0</v>
      </c>
      <c r="O724" s="27"/>
      <c r="P724" s="27"/>
      <c r="R724" s="29">
        <f>SUM(R720:R723)</f>
        <v>0</v>
      </c>
      <c r="S724" s="29">
        <f>SUM(S720:S723)</f>
        <v>0</v>
      </c>
    </row>
    <row r="725" spans="2:19" ht="15.75" thickBot="1">
      <c r="C725" s="30" t="str">
        <f>IF(C724&gt;D724,C724-D724,"")</f>
        <v/>
      </c>
      <c r="D725" s="31" t="str">
        <f>IF(D724&gt;C724,D724-C724,"")</f>
        <v/>
      </c>
      <c r="E725" s="27"/>
      <c r="F725" s="27"/>
      <c r="H725" s="30" t="str">
        <f>IF(H724&gt;I724,H724-I724,"")</f>
        <v/>
      </c>
      <c r="I725" s="31" t="str">
        <f>IF(I724&gt;H724,I724-H724,"")</f>
        <v/>
      </c>
      <c r="J725" s="27"/>
      <c r="K725" s="27"/>
      <c r="M725" s="24" t="str">
        <f>IF(M724&gt;N724,M724-N724,"")</f>
        <v/>
      </c>
      <c r="N725" s="31" t="str">
        <f>IF(N724&gt;M724,N724-M724,"")</f>
        <v/>
      </c>
      <c r="O725" s="27"/>
      <c r="P725" s="27"/>
      <c r="R725" s="30" t="str">
        <f>IF(R724&gt;S724,R724-S724,"")</f>
        <v/>
      </c>
      <c r="S725" s="31" t="str">
        <f>IF(S724&gt;R724,S724-R724,"")</f>
        <v/>
      </c>
    </row>
    <row r="729" spans="2:19" ht="15.75" thickBot="1"/>
    <row r="730" spans="2:19" ht="15.75" thickBot="1">
      <c r="B730" s="24"/>
      <c r="C730" s="47" t="str">
        <f>IF(B730="","",VLOOKUP(B730,plan,2,FALSE))</f>
        <v/>
      </c>
      <c r="D730" s="47"/>
      <c r="E730" s="25"/>
      <c r="F730" s="25"/>
      <c r="G730" s="24"/>
      <c r="H730" s="47" t="str">
        <f>IF(G730="","",VLOOKUP(G730,plan,2,FALSE))</f>
        <v/>
      </c>
      <c r="I730" s="47"/>
      <c r="J730" s="25"/>
      <c r="K730" s="25"/>
      <c r="L730" s="24"/>
      <c r="M730" s="47" t="str">
        <f>IF(L730="","",VLOOKUP(L730,plan,2,FALSE))</f>
        <v/>
      </c>
      <c r="N730" s="47"/>
      <c r="O730" s="25"/>
      <c r="P730" s="25"/>
      <c r="Q730" s="24"/>
      <c r="R730" s="47" t="str">
        <f>IF(Q730="","",VLOOKUP(Q730,plan,2,FALSE))</f>
        <v/>
      </c>
      <c r="S730" s="47"/>
    </row>
    <row r="731" spans="2:19">
      <c r="D731" s="26"/>
      <c r="E731" s="27"/>
      <c r="F731" s="27"/>
      <c r="I731" s="26"/>
      <c r="J731" s="27"/>
      <c r="K731" s="27"/>
      <c r="N731" s="26"/>
      <c r="O731" s="27"/>
      <c r="P731" s="27"/>
      <c r="S731" s="28"/>
    </row>
    <row r="732" spans="2:19">
      <c r="D732" s="28"/>
      <c r="E732" s="27"/>
      <c r="F732" s="27"/>
      <c r="I732" s="28"/>
      <c r="J732" s="27"/>
      <c r="K732" s="27"/>
      <c r="N732" s="28"/>
      <c r="O732" s="27"/>
      <c r="P732" s="27"/>
      <c r="S732" s="28"/>
    </row>
    <row r="733" spans="2:19">
      <c r="D733" s="28"/>
      <c r="E733" s="27"/>
      <c r="F733" s="27"/>
      <c r="I733" s="28"/>
      <c r="J733" s="27"/>
      <c r="K733" s="27"/>
      <c r="N733" s="28"/>
      <c r="O733" s="27"/>
      <c r="P733" s="27"/>
      <c r="S733" s="28"/>
    </row>
    <row r="734" spans="2:19">
      <c r="D734" s="28"/>
      <c r="E734" s="27"/>
      <c r="F734" s="27"/>
      <c r="I734" s="28"/>
      <c r="J734" s="27"/>
      <c r="K734" s="27"/>
      <c r="N734" s="28"/>
      <c r="O734" s="27"/>
      <c r="P734" s="27"/>
      <c r="S734" s="28"/>
    </row>
    <row r="735" spans="2:19" ht="15.75" thickBot="1">
      <c r="C735" s="29">
        <f>SUM(C731:C734)</f>
        <v>0</v>
      </c>
      <c r="D735" s="29">
        <f>SUM(D731:D734)</f>
        <v>0</v>
      </c>
      <c r="E735" s="27"/>
      <c r="F735" s="27"/>
      <c r="H735" s="29">
        <f>SUM(H731:H734)</f>
        <v>0</v>
      </c>
      <c r="I735" s="29">
        <f>SUM(I731:I734)</f>
        <v>0</v>
      </c>
      <c r="J735" s="27"/>
      <c r="K735" s="27"/>
      <c r="M735" s="29">
        <f>SUM(M731:M734)</f>
        <v>0</v>
      </c>
      <c r="N735" s="29">
        <f>SUM(N731:N734)</f>
        <v>0</v>
      </c>
      <c r="O735" s="27"/>
      <c r="P735" s="27"/>
      <c r="R735" s="29">
        <f>SUM(R731:R734)</f>
        <v>0</v>
      </c>
      <c r="S735" s="29">
        <f>SUM(S731:S734)</f>
        <v>0</v>
      </c>
    </row>
    <row r="736" spans="2:19" ht="15.75" thickBot="1">
      <c r="C736" s="30" t="str">
        <f>IF(C735&gt;D735,C735-D735,"")</f>
        <v/>
      </c>
      <c r="D736" s="31" t="str">
        <f>IF(D735&gt;C735,D735-C735,"")</f>
        <v/>
      </c>
      <c r="E736" s="27"/>
      <c r="F736" s="27"/>
      <c r="H736" s="30" t="str">
        <f>IF(H735&gt;I735,H735-I735,"")</f>
        <v/>
      </c>
      <c r="I736" s="31" t="str">
        <f>IF(I735&gt;H735,I735-H735,"")</f>
        <v/>
      </c>
      <c r="J736" s="27"/>
      <c r="K736" s="27"/>
      <c r="M736" s="30" t="str">
        <f>IF(M735&gt;N735,M735-N735,"")</f>
        <v/>
      </c>
      <c r="N736" s="31" t="str">
        <f>IF(N735&gt;M735,N735-M735,"")</f>
        <v/>
      </c>
      <c r="O736" s="27"/>
      <c r="P736" s="27"/>
      <c r="R736" s="30" t="str">
        <f>IF(R735&gt;S735,R735-S735,"")</f>
        <v/>
      </c>
      <c r="S736" s="31" t="str">
        <f>IF(S735&gt;R735,S735-R735,"")</f>
        <v/>
      </c>
    </row>
    <row r="742" spans="2:19" ht="15.75" thickBot="1"/>
    <row r="743" spans="2:19" ht="15.75" thickBot="1">
      <c r="B743" s="24"/>
      <c r="C743" s="47" t="str">
        <f>IF(B743="","",VLOOKUP(B743,plan,2,FALSE))</f>
        <v/>
      </c>
      <c r="D743" s="47"/>
      <c r="E743" s="25"/>
      <c r="F743" s="25"/>
      <c r="G743" s="24"/>
      <c r="H743" s="47" t="str">
        <f>IF(G743="","",VLOOKUP(G743,plan,2,FALSE))</f>
        <v/>
      </c>
      <c r="I743" s="47"/>
      <c r="J743" s="25"/>
      <c r="K743" s="25"/>
      <c r="L743" s="24"/>
      <c r="M743" s="47" t="str">
        <f>IF(L743="","",VLOOKUP(L743,plan,2,FALSE))</f>
        <v/>
      </c>
      <c r="N743" s="47"/>
      <c r="O743" s="25"/>
      <c r="P743" s="25"/>
      <c r="Q743" s="24"/>
      <c r="R743" s="47" t="str">
        <f>IF(Q743="","",VLOOKUP(Q743,plan,2,FALSE))</f>
        <v/>
      </c>
      <c r="S743" s="47"/>
    </row>
    <row r="744" spans="2:19">
      <c r="D744" s="26"/>
      <c r="E744" s="27"/>
      <c r="F744" s="27"/>
      <c r="I744" s="26"/>
      <c r="J744" s="27"/>
      <c r="K744" s="27"/>
      <c r="N744" s="26"/>
      <c r="O744" s="27"/>
      <c r="P744" s="27"/>
      <c r="S744" s="28"/>
    </row>
    <row r="745" spans="2:19">
      <c r="D745" s="28"/>
      <c r="E745" s="27"/>
      <c r="F745" s="27"/>
      <c r="I745" s="28"/>
      <c r="J745" s="27"/>
      <c r="K745" s="27"/>
      <c r="N745" s="28"/>
      <c r="O745" s="27"/>
      <c r="P745" s="27"/>
      <c r="S745" s="28"/>
    </row>
    <row r="746" spans="2:19">
      <c r="D746" s="28"/>
      <c r="E746" s="27"/>
      <c r="F746" s="27"/>
      <c r="I746" s="28"/>
      <c r="J746" s="27"/>
      <c r="K746" s="27"/>
      <c r="N746" s="28"/>
      <c r="O746" s="27"/>
      <c r="P746" s="27"/>
      <c r="S746" s="28"/>
    </row>
    <row r="747" spans="2:19">
      <c r="D747" s="28"/>
      <c r="E747" s="27"/>
      <c r="F747" s="27"/>
      <c r="I747" s="28"/>
      <c r="J747" s="27"/>
      <c r="K747" s="27"/>
      <c r="N747" s="28"/>
      <c r="O747" s="27"/>
      <c r="P747" s="27"/>
      <c r="S747" s="28"/>
    </row>
    <row r="748" spans="2:19" ht="15.75" thickBot="1">
      <c r="C748" s="29">
        <f>SUM(C744:C747)</f>
        <v>0</v>
      </c>
      <c r="D748" s="29">
        <f>SUM(D744:D747)</f>
        <v>0</v>
      </c>
      <c r="E748" s="27"/>
      <c r="F748" s="27"/>
      <c r="H748" s="29">
        <f>SUM(H744:H747)</f>
        <v>0</v>
      </c>
      <c r="I748" s="29">
        <f>SUM(I744:I747)</f>
        <v>0</v>
      </c>
      <c r="J748" s="27"/>
      <c r="K748" s="27"/>
      <c r="M748" s="29">
        <f>SUM(M744:M747)</f>
        <v>0</v>
      </c>
      <c r="N748" s="29">
        <f>SUM(N744:N747)</f>
        <v>0</v>
      </c>
      <c r="O748" s="27"/>
      <c r="P748" s="27"/>
      <c r="R748" s="29">
        <f>SUM(R744:R747)</f>
        <v>0</v>
      </c>
      <c r="S748" s="29">
        <f>SUM(S744:S747)</f>
        <v>0</v>
      </c>
    </row>
    <row r="749" spans="2:19" ht="15.75" thickBot="1">
      <c r="C749" s="30" t="str">
        <f>IF(C748&gt;D748,C748-D748,"")</f>
        <v/>
      </c>
      <c r="D749" s="31" t="str">
        <f>IF(D748&gt;C748,D748-C748,"")</f>
        <v/>
      </c>
      <c r="E749" s="27"/>
      <c r="F749" s="27"/>
      <c r="H749" s="30" t="str">
        <f>IF(H748&gt;I748,H748-I748,"")</f>
        <v/>
      </c>
      <c r="I749" s="31" t="str">
        <f>IF(I748&gt;H748,I748-H748,"")</f>
        <v/>
      </c>
      <c r="J749" s="27"/>
      <c r="K749" s="27"/>
      <c r="M749" s="30" t="str">
        <f>IF(M748&gt;N748,M748-N748,"")</f>
        <v/>
      </c>
      <c r="N749" s="31" t="str">
        <f>IF(N748&gt;M748,N748-M748,"")</f>
        <v/>
      </c>
      <c r="O749" s="27"/>
      <c r="P749" s="27"/>
      <c r="R749" s="30" t="str">
        <f>IF(R748&gt;S748,R748-S748,"")</f>
        <v/>
      </c>
      <c r="S749" s="31" t="str">
        <f>IF(S748&gt;R748,S748-R748,"")</f>
        <v/>
      </c>
    </row>
    <row r="754" spans="2:19" ht="15.75" thickBot="1"/>
    <row r="755" spans="2:19" ht="15.75" thickBot="1">
      <c r="B755" s="24"/>
      <c r="C755" s="47" t="str">
        <f>IF(B755="","",VLOOKUP(B755,plan,2,FALSE))</f>
        <v/>
      </c>
      <c r="D755" s="47"/>
      <c r="E755" s="25"/>
      <c r="F755" s="25"/>
      <c r="G755" s="24"/>
      <c r="H755" s="47" t="str">
        <f>IF(G755="","",VLOOKUP(G755,plan,2,FALSE))</f>
        <v/>
      </c>
      <c r="I755" s="47"/>
      <c r="J755" s="25"/>
      <c r="K755" s="25"/>
      <c r="L755" s="24"/>
      <c r="M755" s="47" t="str">
        <f>IF(L755="","",VLOOKUP(L755,plan,2,FALSE))</f>
        <v/>
      </c>
      <c r="N755" s="47"/>
      <c r="O755" s="25"/>
      <c r="P755" s="25"/>
      <c r="Q755" s="24"/>
      <c r="R755" s="47" t="str">
        <f>IF(Q755="","",VLOOKUP(Q755,plan,2,FALSE))</f>
        <v/>
      </c>
      <c r="S755" s="47"/>
    </row>
    <row r="756" spans="2:19">
      <c r="D756" s="26"/>
      <c r="E756" s="27"/>
      <c r="F756" s="27"/>
      <c r="I756" s="26"/>
      <c r="J756" s="27"/>
      <c r="K756" s="27"/>
      <c r="N756" s="26"/>
      <c r="O756" s="27"/>
      <c r="P756" s="27"/>
      <c r="S756" s="28"/>
    </row>
    <row r="757" spans="2:19">
      <c r="D757" s="28"/>
      <c r="E757" s="27"/>
      <c r="F757" s="27"/>
      <c r="I757" s="28"/>
      <c r="J757" s="27"/>
      <c r="K757" s="27"/>
      <c r="N757" s="28"/>
      <c r="O757" s="27"/>
      <c r="P757" s="27"/>
      <c r="S757" s="28"/>
    </row>
    <row r="758" spans="2:19">
      <c r="D758" s="28"/>
      <c r="E758" s="27"/>
      <c r="F758" s="27"/>
      <c r="I758" s="28"/>
      <c r="J758" s="27"/>
      <c r="K758" s="27"/>
      <c r="N758" s="28"/>
      <c r="O758" s="27"/>
      <c r="P758" s="27"/>
      <c r="S758" s="28"/>
    </row>
    <row r="759" spans="2:19">
      <c r="D759" s="28"/>
      <c r="E759" s="27"/>
      <c r="F759" s="27"/>
      <c r="I759" s="28"/>
      <c r="J759" s="27"/>
      <c r="K759" s="27"/>
      <c r="N759" s="28"/>
      <c r="O759" s="27"/>
      <c r="P759" s="27"/>
      <c r="S759" s="28"/>
    </row>
    <row r="760" spans="2:19" ht="15.75" thickBot="1">
      <c r="C760" s="29">
        <f>SUM(C756:C759)</f>
        <v>0</v>
      </c>
      <c r="D760" s="29">
        <f>SUM(D756:D759)</f>
        <v>0</v>
      </c>
      <c r="E760" s="27"/>
      <c r="F760" s="27"/>
      <c r="H760" s="29">
        <f>SUM(H756:H759)</f>
        <v>0</v>
      </c>
      <c r="I760" s="29">
        <f>SUM(I756:I759)</f>
        <v>0</v>
      </c>
      <c r="J760" s="27"/>
      <c r="K760" s="27"/>
      <c r="M760" s="29">
        <f>SUM(M756:M759)</f>
        <v>0</v>
      </c>
      <c r="N760" s="29">
        <f>SUM(N756:N759)</f>
        <v>0</v>
      </c>
      <c r="O760" s="27"/>
      <c r="P760" s="27"/>
      <c r="R760" s="29">
        <f>SUM(R756:R759)</f>
        <v>0</v>
      </c>
      <c r="S760" s="29">
        <f>SUM(S756:S759)</f>
        <v>0</v>
      </c>
    </row>
    <row r="761" spans="2:19" ht="15.75" thickBot="1">
      <c r="C761" s="30" t="str">
        <f>IF(C760&gt;D760,C760-D760,"")</f>
        <v/>
      </c>
      <c r="D761" s="31" t="str">
        <f>IF(D760&gt;C760,D760-C760,"")</f>
        <v/>
      </c>
      <c r="E761" s="27"/>
      <c r="F761" s="27"/>
      <c r="H761" s="30" t="str">
        <f>IF(H760&gt;I760,H760-I760,"")</f>
        <v/>
      </c>
      <c r="I761" s="31" t="str">
        <f>IF(I760&gt;H760,I760-H760,"")</f>
        <v/>
      </c>
      <c r="J761" s="27"/>
      <c r="K761" s="27"/>
      <c r="M761" s="30" t="str">
        <f>IF(M760&gt;N760,M760-N760,"")</f>
        <v/>
      </c>
      <c r="N761" s="31" t="str">
        <f>IF(N760&gt;M760,N760-M760,"")</f>
        <v/>
      </c>
      <c r="O761" s="27"/>
      <c r="P761" s="27"/>
      <c r="R761" s="30" t="str">
        <f>IF(R760&gt;S760,R760-S760,"")</f>
        <v/>
      </c>
      <c r="S761" s="31" t="str">
        <f>IF(S760&gt;R760,S760-R760,"")</f>
        <v/>
      </c>
    </row>
    <row r="765" spans="2:19" ht="15.75" thickBot="1"/>
    <row r="766" spans="2:19" ht="15.75" thickBot="1">
      <c r="B766" s="24"/>
      <c r="C766" s="47" t="str">
        <f>IF(B766="","",VLOOKUP(B766,plan,2,FALSE))</f>
        <v/>
      </c>
      <c r="D766" s="47"/>
      <c r="E766" s="25"/>
      <c r="F766" s="25"/>
      <c r="G766" s="24"/>
      <c r="H766" s="47" t="str">
        <f>IF(G766="","",VLOOKUP(G766,plan,2,FALSE))</f>
        <v/>
      </c>
      <c r="I766" s="47"/>
      <c r="J766" s="25"/>
      <c r="K766" s="25"/>
      <c r="L766" s="24"/>
      <c r="M766" s="47" t="str">
        <f>IF(L766="","",VLOOKUP(L766,plan,2,FALSE))</f>
        <v/>
      </c>
      <c r="N766" s="47"/>
      <c r="O766" s="25"/>
      <c r="P766" s="25"/>
      <c r="Q766" s="24"/>
      <c r="R766" s="47" t="str">
        <f>IF(Q766="","",VLOOKUP(Q766,plan,2,FALSE))</f>
        <v/>
      </c>
      <c r="S766" s="47"/>
    </row>
    <row r="767" spans="2:19">
      <c r="D767" s="26"/>
      <c r="E767" s="27"/>
      <c r="F767" s="27"/>
      <c r="I767" s="26"/>
      <c r="J767" s="27"/>
      <c r="K767" s="27"/>
      <c r="N767" s="26"/>
      <c r="O767" s="27"/>
      <c r="P767" s="27"/>
      <c r="S767" s="28"/>
    </row>
    <row r="768" spans="2:19">
      <c r="D768" s="28"/>
      <c r="E768" s="27"/>
      <c r="F768" s="27"/>
      <c r="I768" s="28"/>
      <c r="J768" s="27"/>
      <c r="K768" s="27"/>
      <c r="N768" s="28"/>
      <c r="O768" s="27"/>
      <c r="P768" s="27"/>
      <c r="S768" s="28"/>
    </row>
    <row r="769" spans="2:19">
      <c r="D769" s="28"/>
      <c r="E769" s="27"/>
      <c r="F769" s="27"/>
      <c r="I769" s="28"/>
      <c r="J769" s="27"/>
      <c r="K769" s="27"/>
      <c r="N769" s="28"/>
      <c r="O769" s="27"/>
      <c r="P769" s="27"/>
      <c r="S769" s="28"/>
    </row>
    <row r="770" spans="2:19">
      <c r="D770" s="28"/>
      <c r="E770" s="27"/>
      <c r="F770" s="27"/>
      <c r="I770" s="28"/>
      <c r="J770" s="27"/>
      <c r="K770" s="27"/>
      <c r="N770" s="28"/>
      <c r="O770" s="27"/>
      <c r="P770" s="27"/>
      <c r="S770" s="28"/>
    </row>
    <row r="771" spans="2:19" ht="15.75" thickBot="1">
      <c r="C771" s="29">
        <f>SUM(C767:C770)</f>
        <v>0</v>
      </c>
      <c r="D771" s="29">
        <f>SUM(D767:D770)</f>
        <v>0</v>
      </c>
      <c r="E771" s="27"/>
      <c r="F771" s="27"/>
      <c r="H771" s="29">
        <f>SUM(H767:H770)</f>
        <v>0</v>
      </c>
      <c r="I771" s="29">
        <f>SUM(I767:I770)</f>
        <v>0</v>
      </c>
      <c r="J771" s="27"/>
      <c r="K771" s="27"/>
      <c r="M771" s="29">
        <f>SUM(M767:M770)</f>
        <v>0</v>
      </c>
      <c r="N771" s="29">
        <f>SUM(N767:N770)</f>
        <v>0</v>
      </c>
      <c r="O771" s="27"/>
      <c r="P771" s="27"/>
      <c r="R771" s="29">
        <f>SUM(R767:R770)</f>
        <v>0</v>
      </c>
      <c r="S771" s="29">
        <f>SUM(S767:S770)</f>
        <v>0</v>
      </c>
    </row>
    <row r="772" spans="2:19" ht="15.75" thickBot="1">
      <c r="C772" s="30" t="str">
        <f>IF(C771&gt;D771,C771-D771,"")</f>
        <v/>
      </c>
      <c r="D772" s="31" t="str">
        <f>IF(D771&gt;C771,D771-C771,"")</f>
        <v/>
      </c>
      <c r="E772" s="27"/>
      <c r="F772" s="27"/>
      <c r="H772" s="30" t="str">
        <f>IF(H771&gt;I771,H771-I771,"")</f>
        <v/>
      </c>
      <c r="I772" s="31" t="str">
        <f>IF(I771&gt;H771,I771-H771,"")</f>
        <v/>
      </c>
      <c r="J772" s="27"/>
      <c r="K772" s="27"/>
      <c r="M772" s="24" t="str">
        <f>IF(M771&gt;N771,M771-N771,"")</f>
        <v/>
      </c>
      <c r="N772" s="31" t="str">
        <f>IF(N771&gt;M771,N771-M771,"")</f>
        <v/>
      </c>
      <c r="O772" s="27"/>
      <c r="P772" s="27"/>
      <c r="R772" s="30" t="str">
        <f>IF(R771&gt;S771,R771-S771,"")</f>
        <v/>
      </c>
      <c r="S772" s="31" t="str">
        <f>IF(S771&gt;R771,S771-R771,"")</f>
        <v/>
      </c>
    </row>
    <row r="776" spans="2:19" ht="15.75" thickBot="1"/>
    <row r="777" spans="2:19" ht="15.75" thickBot="1">
      <c r="B777" s="24"/>
      <c r="C777" s="47" t="str">
        <f>IF(B777="","",VLOOKUP(B777,plan,2,FALSE))</f>
        <v/>
      </c>
      <c r="D777" s="47"/>
      <c r="E777" s="25"/>
      <c r="F777" s="25"/>
      <c r="G777" s="24"/>
      <c r="H777" s="47" t="str">
        <f>IF(G777="","",VLOOKUP(G777,plan,2,FALSE))</f>
        <v/>
      </c>
      <c r="I777" s="47"/>
      <c r="J777" s="25"/>
      <c r="K777" s="25"/>
      <c r="L777" s="24"/>
      <c r="M777" s="47" t="str">
        <f>IF(L777="","",VLOOKUP(L777,plan,2,FALSE))</f>
        <v/>
      </c>
      <c r="N777" s="47"/>
      <c r="O777" s="25"/>
      <c r="P777" s="25"/>
      <c r="Q777" s="24"/>
      <c r="R777" s="47" t="str">
        <f>IF(Q777="","",VLOOKUP(Q777,plan,2,FALSE))</f>
        <v/>
      </c>
      <c r="S777" s="47"/>
    </row>
    <row r="778" spans="2:19">
      <c r="D778" s="26"/>
      <c r="E778" s="27"/>
      <c r="F778" s="27"/>
      <c r="I778" s="26"/>
      <c r="J778" s="27"/>
      <c r="K778" s="27"/>
      <c r="N778" s="26"/>
      <c r="O778" s="27"/>
      <c r="P778" s="27"/>
      <c r="S778" s="28"/>
    </row>
    <row r="779" spans="2:19">
      <c r="D779" s="28"/>
      <c r="E779" s="27"/>
      <c r="F779" s="27"/>
      <c r="I779" s="28"/>
      <c r="J779" s="27"/>
      <c r="K779" s="27"/>
      <c r="N779" s="28"/>
      <c r="O779" s="27"/>
      <c r="P779" s="27"/>
      <c r="S779" s="28"/>
    </row>
    <row r="780" spans="2:19">
      <c r="D780" s="28"/>
      <c r="E780" s="27"/>
      <c r="F780" s="27"/>
      <c r="I780" s="28"/>
      <c r="J780" s="27"/>
      <c r="K780" s="27"/>
      <c r="N780" s="28"/>
      <c r="O780" s="27"/>
      <c r="P780" s="27"/>
      <c r="S780" s="28"/>
    </row>
    <row r="781" spans="2:19">
      <c r="D781" s="28"/>
      <c r="E781" s="27"/>
      <c r="F781" s="27"/>
      <c r="I781" s="28"/>
      <c r="J781" s="27"/>
      <c r="K781" s="27"/>
      <c r="N781" s="28"/>
      <c r="O781" s="27"/>
      <c r="P781" s="27"/>
      <c r="S781" s="28"/>
    </row>
    <row r="782" spans="2:19" ht="15.75" thickBot="1">
      <c r="C782" s="29">
        <f>SUM(C778:C781)</f>
        <v>0</v>
      </c>
      <c r="D782" s="29">
        <f>SUM(D778:D781)</f>
        <v>0</v>
      </c>
      <c r="E782" s="27"/>
      <c r="F782" s="27"/>
      <c r="H782" s="29">
        <f>SUM(H778:H781)</f>
        <v>0</v>
      </c>
      <c r="I782" s="29">
        <f>SUM(I778:I781)</f>
        <v>0</v>
      </c>
      <c r="J782" s="27"/>
      <c r="K782" s="27"/>
      <c r="M782" s="29">
        <f>SUM(M778:M781)</f>
        <v>0</v>
      </c>
      <c r="N782" s="29">
        <f>SUM(N778:N781)</f>
        <v>0</v>
      </c>
      <c r="O782" s="27"/>
      <c r="P782" s="27"/>
      <c r="R782" s="29">
        <f>SUM(R778:R781)</f>
        <v>0</v>
      </c>
      <c r="S782" s="29">
        <f>SUM(S778:S781)</f>
        <v>0</v>
      </c>
    </row>
    <row r="783" spans="2:19" ht="15.75" thickBot="1">
      <c r="C783" s="30" t="str">
        <f>IF(C782&gt;D782,C782-D782,"")</f>
        <v/>
      </c>
      <c r="D783" s="31" t="str">
        <f>IF(D782&gt;C782,D782-C782,"")</f>
        <v/>
      </c>
      <c r="E783" s="27"/>
      <c r="F783" s="27"/>
      <c r="H783" s="30" t="str">
        <f>IF(H782&gt;I782,H782-I782,"")</f>
        <v/>
      </c>
      <c r="I783" s="31" t="str">
        <f>IF(I782&gt;H782,I782-H782,"")</f>
        <v/>
      </c>
      <c r="J783" s="27"/>
      <c r="K783" s="27"/>
      <c r="M783" s="30" t="str">
        <f>IF(M782&gt;N782,M782-N782,"")</f>
        <v/>
      </c>
      <c r="N783" s="31" t="str">
        <f>IF(N782&gt;M782,N782-M782,"")</f>
        <v/>
      </c>
      <c r="O783" s="27"/>
      <c r="P783" s="27"/>
      <c r="R783" s="30" t="str">
        <f>IF(R782&gt;S782,R782-S782,"")</f>
        <v/>
      </c>
      <c r="S783" s="31" t="str">
        <f>IF(S782&gt;R782,S782-R782,"")</f>
        <v/>
      </c>
    </row>
    <row r="789" spans="2:19" ht="15.75" thickBot="1"/>
    <row r="790" spans="2:19" ht="15.75" thickBot="1">
      <c r="B790" s="24"/>
      <c r="C790" s="47" t="str">
        <f>IF(B790="","",VLOOKUP(B790,plan,2,FALSE))</f>
        <v/>
      </c>
      <c r="D790" s="47"/>
      <c r="E790" s="25"/>
      <c r="F790" s="25"/>
      <c r="G790" s="24"/>
      <c r="H790" s="47" t="str">
        <f>IF(G790="","",VLOOKUP(G790,plan,2,FALSE))</f>
        <v/>
      </c>
      <c r="I790" s="47"/>
      <c r="J790" s="25"/>
      <c r="K790" s="25"/>
      <c r="L790" s="24"/>
      <c r="M790" s="47" t="str">
        <f>IF(L790="","",VLOOKUP(L790,plan,2,FALSE))</f>
        <v/>
      </c>
      <c r="N790" s="47"/>
      <c r="O790" s="25"/>
      <c r="P790" s="25"/>
      <c r="Q790" s="24"/>
      <c r="R790" s="47" t="str">
        <f>IF(Q790="","",VLOOKUP(Q790,plan,2,FALSE))</f>
        <v/>
      </c>
      <c r="S790" s="47"/>
    </row>
    <row r="791" spans="2:19">
      <c r="D791" s="26"/>
      <c r="E791" s="27"/>
      <c r="F791" s="27"/>
      <c r="I791" s="26"/>
      <c r="J791" s="27"/>
      <c r="K791" s="27"/>
      <c r="N791" s="26"/>
      <c r="O791" s="27"/>
      <c r="P791" s="27"/>
      <c r="S791" s="28"/>
    </row>
    <row r="792" spans="2:19">
      <c r="D792" s="28"/>
      <c r="E792" s="27"/>
      <c r="F792" s="27"/>
      <c r="I792" s="28"/>
      <c r="J792" s="27"/>
      <c r="K792" s="27"/>
      <c r="N792" s="28"/>
      <c r="O792" s="27"/>
      <c r="P792" s="27"/>
      <c r="S792" s="28"/>
    </row>
    <row r="793" spans="2:19">
      <c r="D793" s="28"/>
      <c r="E793" s="27"/>
      <c r="F793" s="27"/>
      <c r="I793" s="28"/>
      <c r="J793" s="27"/>
      <c r="K793" s="27"/>
      <c r="N793" s="28"/>
      <c r="O793" s="27"/>
      <c r="P793" s="27"/>
      <c r="S793" s="28"/>
    </row>
    <row r="794" spans="2:19">
      <c r="D794" s="28"/>
      <c r="E794" s="27"/>
      <c r="F794" s="27"/>
      <c r="I794" s="28"/>
      <c r="J794" s="27"/>
      <c r="K794" s="27"/>
      <c r="N794" s="28"/>
      <c r="O794" s="27"/>
      <c r="P794" s="27"/>
      <c r="S794" s="28"/>
    </row>
    <row r="795" spans="2:19" ht="15.75" thickBot="1">
      <c r="C795" s="29">
        <f>SUM(C791:C794)</f>
        <v>0</v>
      </c>
      <c r="D795" s="29">
        <f>SUM(D791:D794)</f>
        <v>0</v>
      </c>
      <c r="E795" s="27"/>
      <c r="F795" s="27"/>
      <c r="H795" s="29">
        <f>SUM(H791:H794)</f>
        <v>0</v>
      </c>
      <c r="I795" s="29">
        <f>SUM(I791:I794)</f>
        <v>0</v>
      </c>
      <c r="J795" s="27"/>
      <c r="K795" s="27"/>
      <c r="M795" s="29">
        <f>SUM(M791:M794)</f>
        <v>0</v>
      </c>
      <c r="N795" s="29">
        <f>SUM(N791:N794)</f>
        <v>0</v>
      </c>
      <c r="O795" s="27"/>
      <c r="P795" s="27"/>
      <c r="R795" s="29">
        <f>SUM(R791:R794)</f>
        <v>0</v>
      </c>
      <c r="S795" s="29">
        <f>SUM(S791:S794)</f>
        <v>0</v>
      </c>
    </row>
    <row r="796" spans="2:19" ht="15.75" thickBot="1">
      <c r="C796" s="30" t="str">
        <f>IF(C795&gt;D795,C795-D795,"")</f>
        <v/>
      </c>
      <c r="D796" s="31" t="str">
        <f>IF(D795&gt;C795,D795-C795,"")</f>
        <v/>
      </c>
      <c r="E796" s="27"/>
      <c r="F796" s="27"/>
      <c r="H796" s="30" t="str">
        <f>IF(H795&gt;I795,H795-I795,"")</f>
        <v/>
      </c>
      <c r="I796" s="31" t="str">
        <f>IF(I795&gt;H795,I795-H795,"")</f>
        <v/>
      </c>
      <c r="J796" s="27"/>
      <c r="K796" s="27"/>
      <c r="M796" s="30" t="str">
        <f>IF(M795&gt;N795,M795-N795,"")</f>
        <v/>
      </c>
      <c r="N796" s="31" t="str">
        <f>IF(N795&gt;M795,N795-M795,"")</f>
        <v/>
      </c>
      <c r="O796" s="27"/>
      <c r="P796" s="27"/>
      <c r="R796" s="30" t="str">
        <f>IF(R795&gt;S795,R795-S795,"")</f>
        <v/>
      </c>
      <c r="S796" s="31" t="str">
        <f>IF(S795&gt;R795,S795-R795,"")</f>
        <v/>
      </c>
    </row>
    <row r="801" spans="2:19" ht="15.75" thickBot="1"/>
    <row r="802" spans="2:19" ht="15.75" thickBot="1">
      <c r="B802" s="24"/>
      <c r="C802" s="47" t="str">
        <f>IF(B802="","",VLOOKUP(B802,plan,2,FALSE))</f>
        <v/>
      </c>
      <c r="D802" s="47"/>
      <c r="E802" s="25"/>
      <c r="F802" s="25"/>
      <c r="G802" s="24"/>
      <c r="H802" s="47" t="str">
        <f>IF(G802="","",VLOOKUP(G802,plan,2,FALSE))</f>
        <v/>
      </c>
      <c r="I802" s="47"/>
      <c r="J802" s="25"/>
      <c r="K802" s="25"/>
      <c r="L802" s="24"/>
      <c r="M802" s="47" t="str">
        <f>IF(L802="","",VLOOKUP(L802,plan,2,FALSE))</f>
        <v/>
      </c>
      <c r="N802" s="47"/>
      <c r="O802" s="25"/>
      <c r="P802" s="25"/>
      <c r="Q802" s="24"/>
      <c r="R802" s="47" t="str">
        <f>IF(Q802="","",VLOOKUP(Q802,plan,2,FALSE))</f>
        <v/>
      </c>
      <c r="S802" s="47"/>
    </row>
    <row r="803" spans="2:19">
      <c r="D803" s="26"/>
      <c r="E803" s="27"/>
      <c r="F803" s="27"/>
      <c r="I803" s="26"/>
      <c r="J803" s="27"/>
      <c r="K803" s="27"/>
      <c r="N803" s="26"/>
      <c r="O803" s="27"/>
      <c r="P803" s="27"/>
      <c r="S803" s="28"/>
    </row>
    <row r="804" spans="2:19">
      <c r="D804" s="28"/>
      <c r="E804" s="27"/>
      <c r="F804" s="27"/>
      <c r="I804" s="28"/>
      <c r="J804" s="27"/>
      <c r="K804" s="27"/>
      <c r="N804" s="28"/>
      <c r="O804" s="27"/>
      <c r="P804" s="27"/>
      <c r="S804" s="28"/>
    </row>
    <row r="805" spans="2:19">
      <c r="D805" s="28"/>
      <c r="E805" s="27"/>
      <c r="F805" s="27"/>
      <c r="I805" s="28"/>
      <c r="J805" s="27"/>
      <c r="K805" s="27"/>
      <c r="N805" s="28"/>
      <c r="O805" s="27"/>
      <c r="P805" s="27"/>
      <c r="S805" s="28"/>
    </row>
    <row r="806" spans="2:19">
      <c r="D806" s="28"/>
      <c r="E806" s="27"/>
      <c r="F806" s="27"/>
      <c r="I806" s="28"/>
      <c r="J806" s="27"/>
      <c r="K806" s="27"/>
      <c r="N806" s="28"/>
      <c r="O806" s="27"/>
      <c r="P806" s="27"/>
      <c r="S806" s="28"/>
    </row>
    <row r="807" spans="2:19" ht="15.75" thickBot="1">
      <c r="C807" s="29">
        <f>SUM(C803:C806)</f>
        <v>0</v>
      </c>
      <c r="D807" s="29">
        <f>SUM(D803:D806)</f>
        <v>0</v>
      </c>
      <c r="E807" s="27"/>
      <c r="F807" s="27"/>
      <c r="H807" s="29">
        <f>SUM(H803:H806)</f>
        <v>0</v>
      </c>
      <c r="I807" s="29">
        <f>SUM(I803:I806)</f>
        <v>0</v>
      </c>
      <c r="J807" s="27"/>
      <c r="K807" s="27"/>
      <c r="M807" s="29">
        <f>SUM(M803:M806)</f>
        <v>0</v>
      </c>
      <c r="N807" s="29">
        <f>SUM(N803:N806)</f>
        <v>0</v>
      </c>
      <c r="O807" s="27"/>
      <c r="P807" s="27"/>
      <c r="R807" s="29">
        <f>SUM(R803:R806)</f>
        <v>0</v>
      </c>
      <c r="S807" s="29">
        <f>SUM(S803:S806)</f>
        <v>0</v>
      </c>
    </row>
    <row r="808" spans="2:19" ht="15.75" thickBot="1">
      <c r="C808" s="30" t="str">
        <f>IF(C807&gt;D807,C807-D807,"")</f>
        <v/>
      </c>
      <c r="D808" s="31" t="str">
        <f>IF(D807&gt;C807,D807-C807,"")</f>
        <v/>
      </c>
      <c r="E808" s="27"/>
      <c r="F808" s="27"/>
      <c r="H808" s="30" t="str">
        <f>IF(H807&gt;I807,H807-I807,"")</f>
        <v/>
      </c>
      <c r="I808" s="31" t="str">
        <f>IF(I807&gt;H807,I807-H807,"")</f>
        <v/>
      </c>
      <c r="J808" s="27"/>
      <c r="K808" s="27"/>
      <c r="M808" s="30" t="str">
        <f>IF(M807&gt;N807,M807-N807,"")</f>
        <v/>
      </c>
      <c r="N808" s="31" t="str">
        <f>IF(N807&gt;M807,N807-M807,"")</f>
        <v/>
      </c>
      <c r="O808" s="27"/>
      <c r="P808" s="27"/>
      <c r="R808" s="30" t="str">
        <f>IF(R807&gt;S807,R807-S807,"")</f>
        <v/>
      </c>
      <c r="S808" s="31" t="str">
        <f>IF(S807&gt;R807,S807-R807,"")</f>
        <v/>
      </c>
    </row>
    <row r="812" spans="2:19" ht="15.75" thickBot="1"/>
    <row r="813" spans="2:19" ht="15.75" thickBot="1">
      <c r="B813" s="24"/>
      <c r="C813" s="47" t="str">
        <f>IF(B813="","",VLOOKUP(B813,plan,2,FALSE))</f>
        <v/>
      </c>
      <c r="D813" s="47"/>
      <c r="E813" s="25"/>
      <c r="F813" s="25"/>
      <c r="G813" s="24"/>
      <c r="H813" s="47" t="str">
        <f>IF(G813="","",VLOOKUP(G813,plan,2,FALSE))</f>
        <v/>
      </c>
      <c r="I813" s="47"/>
      <c r="J813" s="25"/>
      <c r="K813" s="25"/>
      <c r="L813" s="24"/>
      <c r="M813" s="47" t="str">
        <f>IF(L813="","",VLOOKUP(L813,plan,2,FALSE))</f>
        <v/>
      </c>
      <c r="N813" s="47"/>
      <c r="O813" s="25"/>
      <c r="P813" s="25"/>
      <c r="Q813" s="24"/>
      <c r="R813" s="47" t="str">
        <f>IF(Q813="","",VLOOKUP(Q813,plan,2,FALSE))</f>
        <v/>
      </c>
      <c r="S813" s="47"/>
    </row>
    <row r="814" spans="2:19">
      <c r="D814" s="26"/>
      <c r="E814" s="27"/>
      <c r="F814" s="27"/>
      <c r="I814" s="26"/>
      <c r="J814" s="27"/>
      <c r="K814" s="27"/>
      <c r="N814" s="26"/>
      <c r="O814" s="27"/>
      <c r="P814" s="27"/>
      <c r="S814" s="28"/>
    </row>
    <row r="815" spans="2:19">
      <c r="D815" s="28"/>
      <c r="E815" s="27"/>
      <c r="F815" s="27"/>
      <c r="I815" s="28"/>
      <c r="J815" s="27"/>
      <c r="K815" s="27"/>
      <c r="N815" s="28"/>
      <c r="O815" s="27"/>
      <c r="P815" s="27"/>
      <c r="S815" s="28"/>
    </row>
    <row r="816" spans="2:19">
      <c r="D816" s="28"/>
      <c r="E816" s="27"/>
      <c r="F816" s="27"/>
      <c r="I816" s="28"/>
      <c r="J816" s="27"/>
      <c r="K816" s="27"/>
      <c r="N816" s="28"/>
      <c r="O816" s="27"/>
      <c r="P816" s="27"/>
      <c r="S816" s="28"/>
    </row>
    <row r="817" spans="2:19">
      <c r="D817" s="28"/>
      <c r="E817" s="27"/>
      <c r="F817" s="27"/>
      <c r="I817" s="28"/>
      <c r="J817" s="27"/>
      <c r="K817" s="27"/>
      <c r="N817" s="28"/>
      <c r="O817" s="27"/>
      <c r="P817" s="27"/>
      <c r="S817" s="28"/>
    </row>
    <row r="818" spans="2:19" ht="15.75" thickBot="1">
      <c r="C818" s="29">
        <f>SUM(C814:C817)</f>
        <v>0</v>
      </c>
      <c r="D818" s="29">
        <f>SUM(D814:D817)</f>
        <v>0</v>
      </c>
      <c r="E818" s="27"/>
      <c r="F818" s="27"/>
      <c r="H818" s="29">
        <f>SUM(H814:H817)</f>
        <v>0</v>
      </c>
      <c r="I818" s="29">
        <f>SUM(I814:I817)</f>
        <v>0</v>
      </c>
      <c r="J818" s="27"/>
      <c r="K818" s="27"/>
      <c r="M818" s="29">
        <f>SUM(M814:M817)</f>
        <v>0</v>
      </c>
      <c r="N818" s="29">
        <f>SUM(N814:N817)</f>
        <v>0</v>
      </c>
      <c r="O818" s="27"/>
      <c r="P818" s="27"/>
      <c r="R818" s="29">
        <f>SUM(R814:R817)</f>
        <v>0</v>
      </c>
      <c r="S818" s="29">
        <f>SUM(S814:S817)</f>
        <v>0</v>
      </c>
    </row>
    <row r="819" spans="2:19" ht="15.75" thickBot="1">
      <c r="C819" s="30" t="str">
        <f>IF(C818&gt;D818,C818-D818,"")</f>
        <v/>
      </c>
      <c r="D819" s="31" t="str">
        <f>IF(D818&gt;C818,D818-C818,"")</f>
        <v/>
      </c>
      <c r="E819" s="27"/>
      <c r="F819" s="27"/>
      <c r="H819" s="30" t="str">
        <f>IF(H818&gt;I818,H818-I818,"")</f>
        <v/>
      </c>
      <c r="I819" s="31" t="str">
        <f>IF(I818&gt;H818,I818-H818,"")</f>
        <v/>
      </c>
      <c r="J819" s="27"/>
      <c r="K819" s="27"/>
      <c r="M819" s="24" t="str">
        <f>IF(M818&gt;N818,M818-N818,"")</f>
        <v/>
      </c>
      <c r="N819" s="31" t="str">
        <f>IF(N818&gt;M818,N818-M818,"")</f>
        <v/>
      </c>
      <c r="O819" s="27"/>
      <c r="P819" s="27"/>
      <c r="R819" s="30" t="str">
        <f>IF(R818&gt;S818,R818-S818,"")</f>
        <v/>
      </c>
      <c r="S819" s="31" t="str">
        <f>IF(S818&gt;R818,S818-R818,"")</f>
        <v/>
      </c>
    </row>
    <row r="823" spans="2:19" ht="15.75" thickBot="1"/>
    <row r="824" spans="2:19" ht="15.75" thickBot="1">
      <c r="B824" s="24"/>
      <c r="C824" s="47" t="str">
        <f>IF(B824="","",VLOOKUP(B824,plan,2,FALSE))</f>
        <v/>
      </c>
      <c r="D824" s="47"/>
      <c r="E824" s="25"/>
      <c r="F824" s="25"/>
      <c r="G824" s="24"/>
      <c r="H824" s="47" t="str">
        <f>IF(G824="","",VLOOKUP(G824,plan,2,FALSE))</f>
        <v/>
      </c>
      <c r="I824" s="47"/>
      <c r="J824" s="25"/>
      <c r="K824" s="25"/>
      <c r="L824" s="24"/>
      <c r="M824" s="47" t="str">
        <f>IF(L824="","",VLOOKUP(L824,plan,2,FALSE))</f>
        <v/>
      </c>
      <c r="N824" s="47"/>
      <c r="O824" s="25"/>
      <c r="P824" s="25"/>
      <c r="Q824" s="24"/>
      <c r="R824" s="47" t="str">
        <f>IF(Q824="","",VLOOKUP(Q824,plan,2,FALSE))</f>
        <v/>
      </c>
      <c r="S824" s="47"/>
    </row>
    <row r="825" spans="2:19">
      <c r="D825" s="26"/>
      <c r="E825" s="27"/>
      <c r="F825" s="27"/>
      <c r="I825" s="26"/>
      <c r="J825" s="27"/>
      <c r="K825" s="27"/>
      <c r="N825" s="26"/>
      <c r="O825" s="27"/>
      <c r="P825" s="27"/>
      <c r="S825" s="28"/>
    </row>
    <row r="826" spans="2:19">
      <c r="D826" s="28"/>
      <c r="E826" s="27"/>
      <c r="F826" s="27"/>
      <c r="I826" s="28"/>
      <c r="J826" s="27"/>
      <c r="K826" s="27"/>
      <c r="N826" s="28"/>
      <c r="O826" s="27"/>
      <c r="P826" s="27"/>
      <c r="S826" s="28"/>
    </row>
    <row r="827" spans="2:19">
      <c r="D827" s="28"/>
      <c r="E827" s="27"/>
      <c r="F827" s="27"/>
      <c r="I827" s="28"/>
      <c r="J827" s="27"/>
      <c r="K827" s="27"/>
      <c r="N827" s="28"/>
      <c r="O827" s="27"/>
      <c r="P827" s="27"/>
      <c r="S827" s="28"/>
    </row>
    <row r="828" spans="2:19">
      <c r="D828" s="28"/>
      <c r="E828" s="27"/>
      <c r="F828" s="27"/>
      <c r="I828" s="28"/>
      <c r="J828" s="27"/>
      <c r="K828" s="27"/>
      <c r="N828" s="28"/>
      <c r="O828" s="27"/>
      <c r="P828" s="27"/>
      <c r="S828" s="28"/>
    </row>
    <row r="829" spans="2:19" ht="15.75" thickBot="1">
      <c r="C829" s="29">
        <f>SUM(C825:C828)</f>
        <v>0</v>
      </c>
      <c r="D829" s="29">
        <f>SUM(D825:D828)</f>
        <v>0</v>
      </c>
      <c r="E829" s="27"/>
      <c r="F829" s="27"/>
      <c r="H829" s="29">
        <f>SUM(H825:H828)</f>
        <v>0</v>
      </c>
      <c r="I829" s="29">
        <f>SUM(I825:I828)</f>
        <v>0</v>
      </c>
      <c r="J829" s="27"/>
      <c r="K829" s="27"/>
      <c r="M829" s="29">
        <f>SUM(M825:M828)</f>
        <v>0</v>
      </c>
      <c r="N829" s="29">
        <f>SUM(N825:N828)</f>
        <v>0</v>
      </c>
      <c r="O829" s="27"/>
      <c r="P829" s="27"/>
      <c r="R829" s="29">
        <f>SUM(R825:R828)</f>
        <v>0</v>
      </c>
      <c r="S829" s="29">
        <f>SUM(S825:S828)</f>
        <v>0</v>
      </c>
    </row>
    <row r="830" spans="2:19" ht="15.75" thickBot="1">
      <c r="C830" s="30" t="str">
        <f>IF(C829&gt;D829,C829-D829,"")</f>
        <v/>
      </c>
      <c r="D830" s="31" t="str">
        <f>IF(D829&gt;C829,D829-C829,"")</f>
        <v/>
      </c>
      <c r="E830" s="27"/>
      <c r="F830" s="27"/>
      <c r="H830" s="30" t="str">
        <f>IF(H829&gt;I829,H829-I829,"")</f>
        <v/>
      </c>
      <c r="I830" s="31" t="str">
        <f>IF(I829&gt;H829,I829-H829,"")</f>
        <v/>
      </c>
      <c r="J830" s="27"/>
      <c r="K830" s="27"/>
      <c r="M830" s="30" t="str">
        <f>IF(M829&gt;N829,M829-N829,"")</f>
        <v/>
      </c>
      <c r="N830" s="31" t="str">
        <f>IF(N829&gt;M829,N829-M829,"")</f>
        <v/>
      </c>
      <c r="O830" s="27"/>
      <c r="P830" s="27"/>
      <c r="R830" s="30" t="str">
        <f>IF(R829&gt;S829,R829-S829,"")</f>
        <v/>
      </c>
      <c r="S830" s="31" t="str">
        <f>IF(S829&gt;R829,S829-R829,"")</f>
        <v/>
      </c>
    </row>
    <row r="836" spans="2:19" ht="15.75" thickBot="1"/>
    <row r="837" spans="2:19" ht="15.75" thickBot="1">
      <c r="B837" s="24"/>
      <c r="C837" s="47" t="str">
        <f>IF(B837="","",VLOOKUP(B837,plan,2,FALSE))</f>
        <v/>
      </c>
      <c r="D837" s="47"/>
      <c r="E837" s="25"/>
      <c r="F837" s="25"/>
      <c r="G837" s="24"/>
      <c r="H837" s="47" t="str">
        <f>IF(G837="","",VLOOKUP(G837,plan,2,FALSE))</f>
        <v/>
      </c>
      <c r="I837" s="47"/>
      <c r="J837" s="25"/>
      <c r="K837" s="25"/>
      <c r="L837" s="24"/>
      <c r="M837" s="47" t="str">
        <f>IF(L837="","",VLOOKUP(L837,plan,2,FALSE))</f>
        <v/>
      </c>
      <c r="N837" s="47"/>
      <c r="O837" s="25"/>
      <c r="P837" s="25"/>
      <c r="Q837" s="24"/>
      <c r="R837" s="47" t="str">
        <f>IF(Q837="","",VLOOKUP(Q837,plan,2,FALSE))</f>
        <v/>
      </c>
      <c r="S837" s="47"/>
    </row>
    <row r="838" spans="2:19">
      <c r="D838" s="26"/>
      <c r="E838" s="27"/>
      <c r="F838" s="27"/>
      <c r="I838" s="26"/>
      <c r="J838" s="27"/>
      <c r="K838" s="27"/>
      <c r="N838" s="26"/>
      <c r="O838" s="27"/>
      <c r="P838" s="27"/>
      <c r="S838" s="28"/>
    </row>
    <row r="839" spans="2:19">
      <c r="D839" s="28"/>
      <c r="E839" s="27"/>
      <c r="F839" s="27"/>
      <c r="I839" s="28"/>
      <c r="J839" s="27"/>
      <c r="K839" s="27"/>
      <c r="N839" s="28"/>
      <c r="O839" s="27"/>
      <c r="P839" s="27"/>
      <c r="S839" s="28"/>
    </row>
    <row r="840" spans="2:19">
      <c r="D840" s="28"/>
      <c r="E840" s="27"/>
      <c r="F840" s="27"/>
      <c r="I840" s="28"/>
      <c r="J840" s="27"/>
      <c r="K840" s="27"/>
      <c r="N840" s="28"/>
      <c r="O840" s="27"/>
      <c r="P840" s="27"/>
      <c r="S840" s="28"/>
    </row>
    <row r="841" spans="2:19">
      <c r="D841" s="28"/>
      <c r="E841" s="27"/>
      <c r="F841" s="27"/>
      <c r="I841" s="28"/>
      <c r="J841" s="27"/>
      <c r="K841" s="27"/>
      <c r="N841" s="28"/>
      <c r="O841" s="27"/>
      <c r="P841" s="27"/>
      <c r="S841" s="28"/>
    </row>
    <row r="842" spans="2:19" ht="15.75" thickBot="1">
      <c r="C842" s="29">
        <f>SUM(C838:C841)</f>
        <v>0</v>
      </c>
      <c r="D842" s="29">
        <f>SUM(D838:D841)</f>
        <v>0</v>
      </c>
      <c r="E842" s="27"/>
      <c r="F842" s="27"/>
      <c r="H842" s="29">
        <f>SUM(H838:H841)</f>
        <v>0</v>
      </c>
      <c r="I842" s="29">
        <f>SUM(I838:I841)</f>
        <v>0</v>
      </c>
      <c r="J842" s="27"/>
      <c r="K842" s="27"/>
      <c r="M842" s="29">
        <f>SUM(M838:M841)</f>
        <v>0</v>
      </c>
      <c r="N842" s="29">
        <f>SUM(N838:N841)</f>
        <v>0</v>
      </c>
      <c r="O842" s="27"/>
      <c r="P842" s="27"/>
      <c r="R842" s="29">
        <f>SUM(R838:R841)</f>
        <v>0</v>
      </c>
      <c r="S842" s="29">
        <f>SUM(S838:S841)</f>
        <v>0</v>
      </c>
    </row>
    <row r="843" spans="2:19" ht="15.75" thickBot="1">
      <c r="C843" s="30" t="str">
        <f>IF(C842&gt;D842,C842-D842,"")</f>
        <v/>
      </c>
      <c r="D843" s="31" t="str">
        <f>IF(D842&gt;C842,D842-C842,"")</f>
        <v/>
      </c>
      <c r="E843" s="27"/>
      <c r="F843" s="27"/>
      <c r="H843" s="30" t="str">
        <f>IF(H842&gt;I842,H842-I842,"")</f>
        <v/>
      </c>
      <c r="I843" s="31" t="str">
        <f>IF(I842&gt;H842,I842-H842,"")</f>
        <v/>
      </c>
      <c r="J843" s="27"/>
      <c r="K843" s="27"/>
      <c r="M843" s="30" t="str">
        <f>IF(M842&gt;N842,M842-N842,"")</f>
        <v/>
      </c>
      <c r="N843" s="31" t="str">
        <f>IF(N842&gt;M842,N842-M842,"")</f>
        <v/>
      </c>
      <c r="O843" s="27"/>
      <c r="P843" s="27"/>
      <c r="R843" s="30" t="str">
        <f>IF(R842&gt;S842,R842-S842,"")</f>
        <v/>
      </c>
      <c r="S843" s="31" t="str">
        <f>IF(S842&gt;R842,S842-R842,"")</f>
        <v/>
      </c>
    </row>
    <row r="848" spans="2:19" ht="15.75" thickBot="1"/>
    <row r="849" spans="2:19" ht="15.75" thickBot="1">
      <c r="B849" s="24"/>
      <c r="C849" s="47" t="str">
        <f>IF(B849="","",VLOOKUP(B849,plan,2,FALSE))</f>
        <v/>
      </c>
      <c r="D849" s="47"/>
      <c r="E849" s="25"/>
      <c r="F849" s="25"/>
      <c r="G849" s="24"/>
      <c r="H849" s="47" t="str">
        <f>IF(G849="","",VLOOKUP(G849,plan,2,FALSE))</f>
        <v/>
      </c>
      <c r="I849" s="47"/>
      <c r="J849" s="25"/>
      <c r="K849" s="25"/>
      <c r="L849" s="24"/>
      <c r="M849" s="47" t="str">
        <f>IF(L849="","",VLOOKUP(L849,plan,2,FALSE))</f>
        <v/>
      </c>
      <c r="N849" s="47"/>
      <c r="O849" s="25"/>
      <c r="P849" s="25"/>
      <c r="Q849" s="24"/>
      <c r="R849" s="47" t="str">
        <f>IF(Q849="","",VLOOKUP(Q849,plan,2,FALSE))</f>
        <v/>
      </c>
      <c r="S849" s="47"/>
    </row>
    <row r="850" spans="2:19">
      <c r="D850" s="26"/>
      <c r="E850" s="27"/>
      <c r="F850" s="27"/>
      <c r="I850" s="26"/>
      <c r="J850" s="27"/>
      <c r="K850" s="27"/>
      <c r="N850" s="26"/>
      <c r="O850" s="27"/>
      <c r="P850" s="27"/>
      <c r="S850" s="28"/>
    </row>
    <row r="851" spans="2:19">
      <c r="D851" s="28"/>
      <c r="E851" s="27"/>
      <c r="F851" s="27"/>
      <c r="I851" s="28"/>
      <c r="J851" s="27"/>
      <c r="K851" s="27"/>
      <c r="N851" s="28"/>
      <c r="O851" s="27"/>
      <c r="P851" s="27"/>
      <c r="S851" s="28"/>
    </row>
    <row r="852" spans="2:19">
      <c r="D852" s="28"/>
      <c r="E852" s="27"/>
      <c r="F852" s="27"/>
      <c r="I852" s="28"/>
      <c r="J852" s="27"/>
      <c r="K852" s="27"/>
      <c r="N852" s="28"/>
      <c r="O852" s="27"/>
      <c r="P852" s="27"/>
      <c r="S852" s="28"/>
    </row>
    <row r="853" spans="2:19">
      <c r="D853" s="28"/>
      <c r="E853" s="27"/>
      <c r="F853" s="27"/>
      <c r="I853" s="28"/>
      <c r="J853" s="27"/>
      <c r="K853" s="27"/>
      <c r="N853" s="28"/>
      <c r="O853" s="27"/>
      <c r="P853" s="27"/>
      <c r="S853" s="28"/>
    </row>
    <row r="854" spans="2:19" ht="15.75" thickBot="1">
      <c r="C854" s="29">
        <f>SUM(C850:C853)</f>
        <v>0</v>
      </c>
      <c r="D854" s="29">
        <f>SUM(D850:D853)</f>
        <v>0</v>
      </c>
      <c r="E854" s="27"/>
      <c r="F854" s="27"/>
      <c r="H854" s="29">
        <f>SUM(H850:H853)</f>
        <v>0</v>
      </c>
      <c r="I854" s="29">
        <f>SUM(I850:I853)</f>
        <v>0</v>
      </c>
      <c r="J854" s="27"/>
      <c r="K854" s="27"/>
      <c r="M854" s="29">
        <f>SUM(M850:M853)</f>
        <v>0</v>
      </c>
      <c r="N854" s="29">
        <f>SUM(N850:N853)</f>
        <v>0</v>
      </c>
      <c r="O854" s="27"/>
      <c r="P854" s="27"/>
      <c r="R854" s="29">
        <f>SUM(R850:R853)</f>
        <v>0</v>
      </c>
      <c r="S854" s="29">
        <f>SUM(S850:S853)</f>
        <v>0</v>
      </c>
    </row>
    <row r="855" spans="2:19" ht="15.75" thickBot="1">
      <c r="C855" s="30" t="str">
        <f>IF(C854&gt;D854,C854-D854,"")</f>
        <v/>
      </c>
      <c r="D855" s="31" t="str">
        <f>IF(D854&gt;C854,D854-C854,"")</f>
        <v/>
      </c>
      <c r="E855" s="27"/>
      <c r="F855" s="27"/>
      <c r="H855" s="30" t="str">
        <f>IF(H854&gt;I854,H854-I854,"")</f>
        <v/>
      </c>
      <c r="I855" s="31" t="str">
        <f>IF(I854&gt;H854,I854-H854,"")</f>
        <v/>
      </c>
      <c r="J855" s="27"/>
      <c r="K855" s="27"/>
      <c r="M855" s="30" t="str">
        <f>IF(M854&gt;N854,M854-N854,"")</f>
        <v/>
      </c>
      <c r="N855" s="31" t="str">
        <f>IF(N854&gt;M854,N854-M854,"")</f>
        <v/>
      </c>
      <c r="O855" s="27"/>
      <c r="P855" s="27"/>
      <c r="R855" s="30" t="str">
        <f>IF(R854&gt;S854,R854-S854,"")</f>
        <v/>
      </c>
      <c r="S855" s="31" t="str">
        <f>IF(S854&gt;R854,S854-R854,"")</f>
        <v/>
      </c>
    </row>
    <row r="859" spans="2:19" ht="15.75" thickBot="1"/>
    <row r="860" spans="2:19" ht="15.75" thickBot="1">
      <c r="B860" s="24"/>
      <c r="C860" s="47" t="str">
        <f>IF(B860="","",VLOOKUP(B860,plan,2,FALSE))</f>
        <v/>
      </c>
      <c r="D860" s="47"/>
      <c r="E860" s="25"/>
      <c r="F860" s="25"/>
      <c r="G860" s="24"/>
      <c r="H860" s="47" t="str">
        <f>IF(G860="","",VLOOKUP(G860,plan,2,FALSE))</f>
        <v/>
      </c>
      <c r="I860" s="47"/>
      <c r="J860" s="25"/>
      <c r="K860" s="25"/>
      <c r="L860" s="24"/>
      <c r="M860" s="47" t="str">
        <f>IF(L860="","",VLOOKUP(L860,plan,2,FALSE))</f>
        <v/>
      </c>
      <c r="N860" s="47"/>
      <c r="O860" s="25"/>
      <c r="P860" s="25"/>
      <c r="Q860" s="24"/>
      <c r="R860" s="47" t="str">
        <f>IF(Q860="","",VLOOKUP(Q860,plan,2,FALSE))</f>
        <v/>
      </c>
      <c r="S860" s="47"/>
    </row>
    <row r="861" spans="2:19">
      <c r="D861" s="26"/>
      <c r="E861" s="27"/>
      <c r="F861" s="27"/>
      <c r="I861" s="26"/>
      <c r="J861" s="27"/>
      <c r="K861" s="27"/>
      <c r="N861" s="26"/>
      <c r="O861" s="27"/>
      <c r="P861" s="27"/>
      <c r="S861" s="28"/>
    </row>
    <row r="862" spans="2:19">
      <c r="D862" s="28"/>
      <c r="E862" s="27"/>
      <c r="F862" s="27"/>
      <c r="I862" s="28"/>
      <c r="J862" s="27"/>
      <c r="K862" s="27"/>
      <c r="N862" s="28"/>
      <c r="O862" s="27"/>
      <c r="P862" s="27"/>
      <c r="S862" s="28"/>
    </row>
    <row r="863" spans="2:19">
      <c r="D863" s="28"/>
      <c r="E863" s="27"/>
      <c r="F863" s="27"/>
      <c r="I863" s="28"/>
      <c r="J863" s="27"/>
      <c r="K863" s="27"/>
      <c r="N863" s="28"/>
      <c r="O863" s="27"/>
      <c r="P863" s="27"/>
      <c r="S863" s="28"/>
    </row>
    <row r="864" spans="2:19">
      <c r="D864" s="28"/>
      <c r="E864" s="27"/>
      <c r="F864" s="27"/>
      <c r="I864" s="28"/>
      <c r="J864" s="27"/>
      <c r="K864" s="27"/>
      <c r="N864" s="28"/>
      <c r="O864" s="27"/>
      <c r="P864" s="27"/>
      <c r="S864" s="28"/>
    </row>
    <row r="865" spans="2:19" ht="15.75" thickBot="1">
      <c r="C865" s="29">
        <f>SUM(C861:C864)</f>
        <v>0</v>
      </c>
      <c r="D865" s="29">
        <f>SUM(D861:D864)</f>
        <v>0</v>
      </c>
      <c r="E865" s="27"/>
      <c r="F865" s="27"/>
      <c r="H865" s="29">
        <f>SUM(H861:H864)</f>
        <v>0</v>
      </c>
      <c r="I865" s="29">
        <f>SUM(I861:I864)</f>
        <v>0</v>
      </c>
      <c r="J865" s="27"/>
      <c r="K865" s="27"/>
      <c r="M865" s="29">
        <f>SUM(M861:M864)</f>
        <v>0</v>
      </c>
      <c r="N865" s="29">
        <f>SUM(N861:N864)</f>
        <v>0</v>
      </c>
      <c r="O865" s="27"/>
      <c r="P865" s="27"/>
      <c r="R865" s="29">
        <f>SUM(R861:R864)</f>
        <v>0</v>
      </c>
      <c r="S865" s="29">
        <f>SUM(S861:S864)</f>
        <v>0</v>
      </c>
    </row>
    <row r="866" spans="2:19" ht="15.75" thickBot="1">
      <c r="C866" s="30" t="str">
        <f>IF(C865&gt;D865,C865-D865,"")</f>
        <v/>
      </c>
      <c r="D866" s="31" t="str">
        <f>IF(D865&gt;C865,D865-C865,"")</f>
        <v/>
      </c>
      <c r="E866" s="27"/>
      <c r="F866" s="27"/>
      <c r="H866" s="30" t="str">
        <f>IF(H865&gt;I865,H865-I865,"")</f>
        <v/>
      </c>
      <c r="I866" s="31" t="str">
        <f>IF(I865&gt;H865,I865-H865,"")</f>
        <v/>
      </c>
      <c r="J866" s="27"/>
      <c r="K866" s="27"/>
      <c r="M866" s="24" t="str">
        <f>IF(M865&gt;N865,M865-N865,"")</f>
        <v/>
      </c>
      <c r="N866" s="31" t="str">
        <f>IF(N865&gt;M865,N865-M865,"")</f>
        <v/>
      </c>
      <c r="O866" s="27"/>
      <c r="P866" s="27"/>
      <c r="R866" s="30" t="str">
        <f>IF(R865&gt;S865,R865-S865,"")</f>
        <v/>
      </c>
      <c r="S866" s="31" t="str">
        <f>IF(S865&gt;R865,S865-R865,"")</f>
        <v/>
      </c>
    </row>
    <row r="870" spans="2:19" ht="15.75" thickBot="1"/>
    <row r="871" spans="2:19" ht="15.75" thickBot="1">
      <c r="B871" s="24"/>
      <c r="C871" s="47" t="str">
        <f>IF(B871="","",VLOOKUP(B871,plan,2,FALSE))</f>
        <v/>
      </c>
      <c r="D871" s="47"/>
      <c r="E871" s="25"/>
      <c r="F871" s="25"/>
      <c r="G871" s="24"/>
      <c r="H871" s="47" t="str">
        <f>IF(G871="","",VLOOKUP(G871,plan,2,FALSE))</f>
        <v/>
      </c>
      <c r="I871" s="47"/>
      <c r="J871" s="25"/>
      <c r="K871" s="25"/>
      <c r="L871" s="24"/>
      <c r="M871" s="47" t="str">
        <f>IF(L871="","",VLOOKUP(L871,plan,2,FALSE))</f>
        <v/>
      </c>
      <c r="N871" s="47"/>
      <c r="O871" s="25"/>
      <c r="P871" s="25"/>
      <c r="Q871" s="24"/>
      <c r="R871" s="47" t="str">
        <f>IF(Q871="","",VLOOKUP(Q871,plan,2,FALSE))</f>
        <v/>
      </c>
      <c r="S871" s="47"/>
    </row>
    <row r="872" spans="2:19">
      <c r="D872" s="26"/>
      <c r="E872" s="27"/>
      <c r="F872" s="27"/>
      <c r="I872" s="26"/>
      <c r="J872" s="27"/>
      <c r="K872" s="27"/>
      <c r="N872" s="26"/>
      <c r="O872" s="27"/>
      <c r="P872" s="27"/>
      <c r="S872" s="28"/>
    </row>
    <row r="873" spans="2:19">
      <c r="D873" s="28"/>
      <c r="E873" s="27"/>
      <c r="F873" s="27"/>
      <c r="I873" s="28"/>
      <c r="J873" s="27"/>
      <c r="K873" s="27"/>
      <c r="N873" s="28"/>
      <c r="O873" s="27"/>
      <c r="P873" s="27"/>
      <c r="S873" s="28"/>
    </row>
    <row r="874" spans="2:19">
      <c r="D874" s="28"/>
      <c r="E874" s="27"/>
      <c r="F874" s="27"/>
      <c r="I874" s="28"/>
      <c r="J874" s="27"/>
      <c r="K874" s="27"/>
      <c r="N874" s="28"/>
      <c r="O874" s="27"/>
      <c r="P874" s="27"/>
      <c r="S874" s="28"/>
    </row>
    <row r="875" spans="2:19">
      <c r="D875" s="28"/>
      <c r="E875" s="27"/>
      <c r="F875" s="27"/>
      <c r="I875" s="28"/>
      <c r="J875" s="27"/>
      <c r="K875" s="27"/>
      <c r="N875" s="28"/>
      <c r="O875" s="27"/>
      <c r="P875" s="27"/>
      <c r="S875" s="28"/>
    </row>
    <row r="876" spans="2:19" ht="15.75" thickBot="1">
      <c r="C876" s="29">
        <f>SUM(C872:C875)</f>
        <v>0</v>
      </c>
      <c r="D876" s="29">
        <f>SUM(D872:D875)</f>
        <v>0</v>
      </c>
      <c r="E876" s="27"/>
      <c r="F876" s="27"/>
      <c r="H876" s="29">
        <f>SUM(H872:H875)</f>
        <v>0</v>
      </c>
      <c r="I876" s="29">
        <f>SUM(I872:I875)</f>
        <v>0</v>
      </c>
      <c r="J876" s="27"/>
      <c r="K876" s="27"/>
      <c r="M876" s="29">
        <f>SUM(M872:M875)</f>
        <v>0</v>
      </c>
      <c r="N876" s="29">
        <f>SUM(N872:N875)</f>
        <v>0</v>
      </c>
      <c r="O876" s="27"/>
      <c r="P876" s="27"/>
      <c r="R876" s="29">
        <f>SUM(R872:R875)</f>
        <v>0</v>
      </c>
      <c r="S876" s="29">
        <f>SUM(S872:S875)</f>
        <v>0</v>
      </c>
    </row>
    <row r="877" spans="2:19" ht="15.75" thickBot="1">
      <c r="C877" s="30" t="str">
        <f>IF(C876&gt;D876,C876-D876,"")</f>
        <v/>
      </c>
      <c r="D877" s="31" t="str">
        <f>IF(D876&gt;C876,D876-C876,"")</f>
        <v/>
      </c>
      <c r="E877" s="27"/>
      <c r="F877" s="27"/>
      <c r="H877" s="30" t="str">
        <f>IF(H876&gt;I876,H876-I876,"")</f>
        <v/>
      </c>
      <c r="I877" s="31" t="str">
        <f>IF(I876&gt;H876,I876-H876,"")</f>
        <v/>
      </c>
      <c r="J877" s="27"/>
      <c r="K877" s="27"/>
      <c r="M877" s="30" t="str">
        <f>IF(M876&gt;N876,M876-N876,"")</f>
        <v/>
      </c>
      <c r="N877" s="31" t="str">
        <f>IF(N876&gt;M876,N876-M876,"")</f>
        <v/>
      </c>
      <c r="O877" s="27"/>
      <c r="P877" s="27"/>
      <c r="R877" s="30" t="str">
        <f>IF(R876&gt;S876,R876-S876,"")</f>
        <v/>
      </c>
      <c r="S877" s="31" t="str">
        <f>IF(S876&gt;R876,S876-R876,"")</f>
        <v/>
      </c>
    </row>
    <row r="883" spans="2:19" ht="15.75" thickBot="1"/>
    <row r="884" spans="2:19" ht="15.75" thickBot="1">
      <c r="B884" s="24"/>
      <c r="C884" s="47" t="str">
        <f>IF(B884="","",VLOOKUP(B884,plan,2,FALSE))</f>
        <v/>
      </c>
      <c r="D884" s="47"/>
      <c r="E884" s="25"/>
      <c r="F884" s="25"/>
      <c r="G884" s="24"/>
      <c r="H884" s="47" t="str">
        <f>IF(G884="","",VLOOKUP(G884,plan,2,FALSE))</f>
        <v/>
      </c>
      <c r="I884" s="47"/>
      <c r="J884" s="25"/>
      <c r="K884" s="25"/>
      <c r="L884" s="24"/>
      <c r="M884" s="47" t="str">
        <f>IF(L884="","",VLOOKUP(L884,plan,2,FALSE))</f>
        <v/>
      </c>
      <c r="N884" s="47"/>
      <c r="O884" s="25"/>
      <c r="P884" s="25"/>
      <c r="Q884" s="24"/>
      <c r="R884" s="47" t="str">
        <f>IF(Q884="","",VLOOKUP(Q884,plan,2,FALSE))</f>
        <v/>
      </c>
      <c r="S884" s="47"/>
    </row>
    <row r="885" spans="2:19">
      <c r="D885" s="26"/>
      <c r="E885" s="27"/>
      <c r="F885" s="27"/>
      <c r="I885" s="26"/>
      <c r="J885" s="27"/>
      <c r="K885" s="27"/>
      <c r="N885" s="26"/>
      <c r="O885" s="27"/>
      <c r="P885" s="27"/>
      <c r="S885" s="28"/>
    </row>
    <row r="886" spans="2:19">
      <c r="D886" s="28"/>
      <c r="E886" s="27"/>
      <c r="F886" s="27"/>
      <c r="I886" s="28"/>
      <c r="J886" s="27"/>
      <c r="K886" s="27"/>
      <c r="N886" s="28"/>
      <c r="O886" s="27"/>
      <c r="P886" s="27"/>
      <c r="S886" s="28"/>
    </row>
    <row r="887" spans="2:19">
      <c r="D887" s="28"/>
      <c r="E887" s="27"/>
      <c r="F887" s="27"/>
      <c r="I887" s="28"/>
      <c r="J887" s="27"/>
      <c r="K887" s="27"/>
      <c r="N887" s="28"/>
      <c r="O887" s="27"/>
      <c r="P887" s="27"/>
      <c r="S887" s="28"/>
    </row>
    <row r="888" spans="2:19">
      <c r="D888" s="28"/>
      <c r="E888" s="27"/>
      <c r="F888" s="27"/>
      <c r="I888" s="28"/>
      <c r="J888" s="27"/>
      <c r="K888" s="27"/>
      <c r="N888" s="28"/>
      <c r="O888" s="27"/>
      <c r="P888" s="27"/>
      <c r="S888" s="28"/>
    </row>
    <row r="889" spans="2:19" ht="15.75" thickBot="1">
      <c r="C889" s="29">
        <f>SUM(C885:C888)</f>
        <v>0</v>
      </c>
      <c r="D889" s="29">
        <f>SUM(D885:D888)</f>
        <v>0</v>
      </c>
      <c r="E889" s="27"/>
      <c r="F889" s="27"/>
      <c r="H889" s="29">
        <f>SUM(H885:H888)</f>
        <v>0</v>
      </c>
      <c r="I889" s="29">
        <f>SUM(I885:I888)</f>
        <v>0</v>
      </c>
      <c r="J889" s="27"/>
      <c r="K889" s="27"/>
      <c r="M889" s="29">
        <f>SUM(M885:M888)</f>
        <v>0</v>
      </c>
      <c r="N889" s="29">
        <f>SUM(N885:N888)</f>
        <v>0</v>
      </c>
      <c r="O889" s="27"/>
      <c r="P889" s="27"/>
      <c r="R889" s="29">
        <f>SUM(R885:R888)</f>
        <v>0</v>
      </c>
      <c r="S889" s="29">
        <f>SUM(S885:S888)</f>
        <v>0</v>
      </c>
    </row>
    <row r="890" spans="2:19" ht="15.75" thickBot="1">
      <c r="C890" s="30" t="str">
        <f>IF(C889&gt;D889,C889-D889,"")</f>
        <v/>
      </c>
      <c r="D890" s="31" t="str">
        <f>IF(D889&gt;C889,D889-C889,"")</f>
        <v/>
      </c>
      <c r="E890" s="27"/>
      <c r="F890" s="27"/>
      <c r="H890" s="30" t="str">
        <f>IF(H889&gt;I889,H889-I889,"")</f>
        <v/>
      </c>
      <c r="I890" s="31" t="str">
        <f>IF(I889&gt;H889,I889-H889,"")</f>
        <v/>
      </c>
      <c r="J890" s="27"/>
      <c r="K890" s="27"/>
      <c r="M890" s="30" t="str">
        <f>IF(M889&gt;N889,M889-N889,"")</f>
        <v/>
      </c>
      <c r="N890" s="31" t="str">
        <f>IF(N889&gt;M889,N889-M889,"")</f>
        <v/>
      </c>
      <c r="O890" s="27"/>
      <c r="P890" s="27"/>
      <c r="R890" s="30" t="str">
        <f>IF(R889&gt;S889,R889-S889,"")</f>
        <v/>
      </c>
      <c r="S890" s="31" t="str">
        <f>IF(S889&gt;R889,S889-R889,"")</f>
        <v/>
      </c>
    </row>
    <row r="895" spans="2:19" ht="15.75" thickBot="1"/>
    <row r="896" spans="2:19" ht="15.75" thickBot="1">
      <c r="B896" s="24"/>
      <c r="C896" s="47" t="str">
        <f>IF(B896="","",VLOOKUP(B896,plan,2,FALSE))</f>
        <v/>
      </c>
      <c r="D896" s="47"/>
      <c r="E896" s="25"/>
      <c r="F896" s="25"/>
      <c r="G896" s="24"/>
      <c r="H896" s="47" t="str">
        <f>IF(G896="","",VLOOKUP(G896,plan,2,FALSE))</f>
        <v/>
      </c>
      <c r="I896" s="47"/>
      <c r="J896" s="25"/>
      <c r="K896" s="25"/>
      <c r="L896" s="24"/>
      <c r="M896" s="47" t="str">
        <f>IF(L896="","",VLOOKUP(L896,plan,2,FALSE))</f>
        <v/>
      </c>
      <c r="N896" s="47"/>
      <c r="O896" s="25"/>
      <c r="P896" s="25"/>
      <c r="Q896" s="24"/>
      <c r="R896" s="47" t="str">
        <f>IF(Q896="","",VLOOKUP(Q896,plan,2,FALSE))</f>
        <v/>
      </c>
      <c r="S896" s="47"/>
    </row>
    <row r="897" spans="2:19">
      <c r="D897" s="26"/>
      <c r="E897" s="27"/>
      <c r="F897" s="27"/>
      <c r="I897" s="26"/>
      <c r="J897" s="27"/>
      <c r="K897" s="27"/>
      <c r="N897" s="26"/>
      <c r="O897" s="27"/>
      <c r="P897" s="27"/>
      <c r="S897" s="28"/>
    </row>
    <row r="898" spans="2:19">
      <c r="D898" s="28"/>
      <c r="E898" s="27"/>
      <c r="F898" s="27"/>
      <c r="I898" s="28"/>
      <c r="J898" s="27"/>
      <c r="K898" s="27"/>
      <c r="N898" s="28"/>
      <c r="O898" s="27"/>
      <c r="P898" s="27"/>
      <c r="S898" s="28"/>
    </row>
    <row r="899" spans="2:19">
      <c r="D899" s="28"/>
      <c r="E899" s="27"/>
      <c r="F899" s="27"/>
      <c r="I899" s="28"/>
      <c r="J899" s="27"/>
      <c r="K899" s="27"/>
      <c r="N899" s="28"/>
      <c r="O899" s="27"/>
      <c r="P899" s="27"/>
      <c r="S899" s="28"/>
    </row>
    <row r="900" spans="2:19">
      <c r="D900" s="28"/>
      <c r="E900" s="27"/>
      <c r="F900" s="27"/>
      <c r="I900" s="28"/>
      <c r="J900" s="27"/>
      <c r="K900" s="27"/>
      <c r="N900" s="28"/>
      <c r="O900" s="27"/>
      <c r="P900" s="27"/>
      <c r="S900" s="28"/>
    </row>
    <row r="901" spans="2:19" ht="15.75" thickBot="1">
      <c r="C901" s="29">
        <f>SUM(C897:C900)</f>
        <v>0</v>
      </c>
      <c r="D901" s="29">
        <f>SUM(D897:D900)</f>
        <v>0</v>
      </c>
      <c r="E901" s="27"/>
      <c r="F901" s="27"/>
      <c r="H901" s="29">
        <f>SUM(H897:H900)</f>
        <v>0</v>
      </c>
      <c r="I901" s="29">
        <f>SUM(I897:I900)</f>
        <v>0</v>
      </c>
      <c r="J901" s="27"/>
      <c r="K901" s="27"/>
      <c r="M901" s="29">
        <f>SUM(M897:M900)</f>
        <v>0</v>
      </c>
      <c r="N901" s="29">
        <f>SUM(N897:N900)</f>
        <v>0</v>
      </c>
      <c r="O901" s="27"/>
      <c r="P901" s="27"/>
      <c r="R901" s="29">
        <f>SUM(R897:R900)</f>
        <v>0</v>
      </c>
      <c r="S901" s="29">
        <f>SUM(S897:S900)</f>
        <v>0</v>
      </c>
    </row>
    <row r="902" spans="2:19" ht="15.75" thickBot="1">
      <c r="C902" s="30" t="str">
        <f>IF(C901&gt;D901,C901-D901,"")</f>
        <v/>
      </c>
      <c r="D902" s="31" t="str">
        <f>IF(D901&gt;C901,D901-C901,"")</f>
        <v/>
      </c>
      <c r="E902" s="27"/>
      <c r="F902" s="27"/>
      <c r="H902" s="30" t="str">
        <f>IF(H901&gt;I901,H901-I901,"")</f>
        <v/>
      </c>
      <c r="I902" s="31" t="str">
        <f>IF(I901&gt;H901,I901-H901,"")</f>
        <v/>
      </c>
      <c r="J902" s="27"/>
      <c r="K902" s="27"/>
      <c r="M902" s="30" t="str">
        <f>IF(M901&gt;N901,M901-N901,"")</f>
        <v/>
      </c>
      <c r="N902" s="31" t="str">
        <f>IF(N901&gt;M901,N901-M901,"")</f>
        <v/>
      </c>
      <c r="O902" s="27"/>
      <c r="P902" s="27"/>
      <c r="R902" s="30" t="str">
        <f>IF(R901&gt;S901,R901-S901,"")</f>
        <v/>
      </c>
      <c r="S902" s="31" t="str">
        <f>IF(S901&gt;R901,S901-R901,"")</f>
        <v/>
      </c>
    </row>
    <row r="906" spans="2:19" ht="15.75" thickBot="1"/>
    <row r="907" spans="2:19" ht="15.75" thickBot="1">
      <c r="B907" s="24"/>
      <c r="C907" s="47" t="str">
        <f>IF(B907="","",VLOOKUP(B907,plan,2,FALSE))</f>
        <v/>
      </c>
      <c r="D907" s="47"/>
      <c r="E907" s="25"/>
      <c r="F907" s="25"/>
      <c r="G907" s="24"/>
      <c r="H907" s="47" t="str">
        <f>IF(G907="","",VLOOKUP(G907,plan,2,FALSE))</f>
        <v/>
      </c>
      <c r="I907" s="47"/>
      <c r="J907" s="25"/>
      <c r="K907" s="25"/>
      <c r="L907" s="24"/>
      <c r="M907" s="47" t="str">
        <f>IF(L907="","",VLOOKUP(L907,plan,2,FALSE))</f>
        <v/>
      </c>
      <c r="N907" s="47"/>
      <c r="O907" s="25"/>
      <c r="P907" s="25"/>
      <c r="Q907" s="24"/>
      <c r="R907" s="47" t="str">
        <f>IF(Q907="","",VLOOKUP(Q907,plan,2,FALSE))</f>
        <v/>
      </c>
      <c r="S907" s="47"/>
    </row>
    <row r="908" spans="2:19">
      <c r="D908" s="26"/>
      <c r="E908" s="27"/>
      <c r="F908" s="27"/>
      <c r="I908" s="26"/>
      <c r="J908" s="27"/>
      <c r="K908" s="27"/>
      <c r="N908" s="26"/>
      <c r="O908" s="27"/>
      <c r="P908" s="27"/>
      <c r="S908" s="28"/>
    </row>
    <row r="909" spans="2:19">
      <c r="D909" s="28"/>
      <c r="E909" s="27"/>
      <c r="F909" s="27"/>
      <c r="I909" s="28"/>
      <c r="J909" s="27"/>
      <c r="K909" s="27"/>
      <c r="N909" s="28"/>
      <c r="O909" s="27"/>
      <c r="P909" s="27"/>
      <c r="S909" s="28"/>
    </row>
    <row r="910" spans="2:19">
      <c r="D910" s="28"/>
      <c r="E910" s="27"/>
      <c r="F910" s="27"/>
      <c r="I910" s="28"/>
      <c r="J910" s="27"/>
      <c r="K910" s="27"/>
      <c r="N910" s="28"/>
      <c r="O910" s="27"/>
      <c r="P910" s="27"/>
      <c r="S910" s="28"/>
    </row>
    <row r="911" spans="2:19">
      <c r="D911" s="28"/>
      <c r="E911" s="27"/>
      <c r="F911" s="27"/>
      <c r="I911" s="28"/>
      <c r="J911" s="27"/>
      <c r="K911" s="27"/>
      <c r="N911" s="28"/>
      <c r="O911" s="27"/>
      <c r="P911" s="27"/>
      <c r="S911" s="28"/>
    </row>
    <row r="912" spans="2:19" ht="15.75" thickBot="1">
      <c r="C912" s="29">
        <f>SUM(C908:C911)</f>
        <v>0</v>
      </c>
      <c r="D912" s="29">
        <f>SUM(D908:D911)</f>
        <v>0</v>
      </c>
      <c r="E912" s="27"/>
      <c r="F912" s="27"/>
      <c r="H912" s="29">
        <f>SUM(H908:H911)</f>
        <v>0</v>
      </c>
      <c r="I912" s="29">
        <f>SUM(I908:I911)</f>
        <v>0</v>
      </c>
      <c r="J912" s="27"/>
      <c r="K912" s="27"/>
      <c r="M912" s="29">
        <f>SUM(M908:M911)</f>
        <v>0</v>
      </c>
      <c r="N912" s="29">
        <f>SUM(N908:N911)</f>
        <v>0</v>
      </c>
      <c r="O912" s="27"/>
      <c r="P912" s="27"/>
      <c r="R912" s="29">
        <f>SUM(R908:R911)</f>
        <v>0</v>
      </c>
      <c r="S912" s="29">
        <f>SUM(S908:S911)</f>
        <v>0</v>
      </c>
    </row>
    <row r="913" spans="2:19" ht="15.75" thickBot="1">
      <c r="C913" s="30" t="str">
        <f>IF(C912&gt;D912,C912-D912,"")</f>
        <v/>
      </c>
      <c r="D913" s="31" t="str">
        <f>IF(D912&gt;C912,D912-C912,"")</f>
        <v/>
      </c>
      <c r="E913" s="27"/>
      <c r="F913" s="27"/>
      <c r="H913" s="30" t="str">
        <f>IF(H912&gt;I912,H912-I912,"")</f>
        <v/>
      </c>
      <c r="I913" s="31" t="str">
        <f>IF(I912&gt;H912,I912-H912,"")</f>
        <v/>
      </c>
      <c r="J913" s="27"/>
      <c r="K913" s="27"/>
      <c r="M913" s="24" t="str">
        <f>IF(M912&gt;N912,M912-N912,"")</f>
        <v/>
      </c>
      <c r="N913" s="31" t="str">
        <f>IF(N912&gt;M912,N912-M912,"")</f>
        <v/>
      </c>
      <c r="O913" s="27"/>
      <c r="P913" s="27"/>
      <c r="R913" s="30" t="str">
        <f>IF(R912&gt;S912,R912-S912,"")</f>
        <v/>
      </c>
      <c r="S913" s="31" t="str">
        <f>IF(S912&gt;R912,S912-R912,"")</f>
        <v/>
      </c>
    </row>
    <row r="917" spans="2:19" ht="15.75" thickBot="1"/>
    <row r="918" spans="2:19" ht="15.75" thickBot="1">
      <c r="B918" s="24"/>
      <c r="C918" s="47" t="str">
        <f>IF(B918="","",VLOOKUP(B918,plan,2,FALSE))</f>
        <v/>
      </c>
      <c r="D918" s="47"/>
      <c r="E918" s="25"/>
      <c r="F918" s="25"/>
      <c r="G918" s="24"/>
      <c r="H918" s="47" t="str">
        <f>IF(G918="","",VLOOKUP(G918,plan,2,FALSE))</f>
        <v/>
      </c>
      <c r="I918" s="47"/>
      <c r="J918" s="25"/>
      <c r="K918" s="25"/>
      <c r="L918" s="24"/>
      <c r="M918" s="47" t="str">
        <f>IF(L918="","",VLOOKUP(L918,plan,2,FALSE))</f>
        <v/>
      </c>
      <c r="N918" s="47"/>
      <c r="O918" s="25"/>
      <c r="P918" s="25"/>
      <c r="Q918" s="24"/>
      <c r="R918" s="47" t="str">
        <f>IF(Q918="","",VLOOKUP(Q918,plan,2,FALSE))</f>
        <v/>
      </c>
      <c r="S918" s="47"/>
    </row>
    <row r="919" spans="2:19">
      <c r="D919" s="26"/>
      <c r="E919" s="27"/>
      <c r="F919" s="27"/>
      <c r="I919" s="26"/>
      <c r="J919" s="27"/>
      <c r="K919" s="27"/>
      <c r="N919" s="26"/>
      <c r="O919" s="27"/>
      <c r="P919" s="27"/>
      <c r="S919" s="28"/>
    </row>
    <row r="920" spans="2:19">
      <c r="D920" s="28"/>
      <c r="E920" s="27"/>
      <c r="F920" s="27"/>
      <c r="I920" s="28"/>
      <c r="J920" s="27"/>
      <c r="K920" s="27"/>
      <c r="N920" s="28"/>
      <c r="O920" s="27"/>
      <c r="P920" s="27"/>
      <c r="S920" s="28"/>
    </row>
    <row r="921" spans="2:19">
      <c r="D921" s="28"/>
      <c r="E921" s="27"/>
      <c r="F921" s="27"/>
      <c r="I921" s="28"/>
      <c r="J921" s="27"/>
      <c r="K921" s="27"/>
      <c r="N921" s="28"/>
      <c r="O921" s="27"/>
      <c r="P921" s="27"/>
      <c r="S921" s="28"/>
    </row>
    <row r="922" spans="2:19">
      <c r="D922" s="28"/>
      <c r="E922" s="27"/>
      <c r="F922" s="27"/>
      <c r="I922" s="28"/>
      <c r="J922" s="27"/>
      <c r="K922" s="27"/>
      <c r="N922" s="28"/>
      <c r="O922" s="27"/>
      <c r="P922" s="27"/>
      <c r="S922" s="28"/>
    </row>
    <row r="923" spans="2:19" ht="15.75" thickBot="1">
      <c r="C923" s="29">
        <f>SUM(C919:C922)</f>
        <v>0</v>
      </c>
      <c r="D923" s="29">
        <f>SUM(D919:D922)</f>
        <v>0</v>
      </c>
      <c r="E923" s="27"/>
      <c r="F923" s="27"/>
      <c r="H923" s="29">
        <f>SUM(H919:H922)</f>
        <v>0</v>
      </c>
      <c r="I923" s="29">
        <f>SUM(I919:I922)</f>
        <v>0</v>
      </c>
      <c r="J923" s="27"/>
      <c r="K923" s="27"/>
      <c r="M923" s="29">
        <f>SUM(M919:M922)</f>
        <v>0</v>
      </c>
      <c r="N923" s="29">
        <f>SUM(N919:N922)</f>
        <v>0</v>
      </c>
      <c r="O923" s="27"/>
      <c r="P923" s="27"/>
      <c r="R923" s="29">
        <f>SUM(R919:R922)</f>
        <v>0</v>
      </c>
      <c r="S923" s="29">
        <f>SUM(S919:S922)</f>
        <v>0</v>
      </c>
    </row>
    <row r="924" spans="2:19" ht="15.75" thickBot="1">
      <c r="C924" s="30" t="str">
        <f>IF(C923&gt;D923,C923-D923,"")</f>
        <v/>
      </c>
      <c r="D924" s="31" t="str">
        <f>IF(D923&gt;C923,D923-C923,"")</f>
        <v/>
      </c>
      <c r="E924" s="27"/>
      <c r="F924" s="27"/>
      <c r="H924" s="30" t="str">
        <f>IF(H923&gt;I923,H923-I923,"")</f>
        <v/>
      </c>
      <c r="I924" s="31" t="str">
        <f>IF(I923&gt;H923,I923-H923,"")</f>
        <v/>
      </c>
      <c r="J924" s="27"/>
      <c r="K924" s="27"/>
      <c r="M924" s="30" t="str">
        <f>IF(M923&gt;N923,M923-N923,"")</f>
        <v/>
      </c>
      <c r="N924" s="31" t="str">
        <f>IF(N923&gt;M923,N923-M923,"")</f>
        <v/>
      </c>
      <c r="O924" s="27"/>
      <c r="P924" s="27"/>
      <c r="R924" s="30" t="str">
        <f>IF(R923&gt;S923,R923-S923,"")</f>
        <v/>
      </c>
      <c r="S924" s="31" t="str">
        <f>IF(S923&gt;R923,S923-R923,"")</f>
        <v/>
      </c>
    </row>
    <row r="930" spans="2:19" ht="15.75" thickBot="1"/>
    <row r="931" spans="2:19" ht="15.75" thickBot="1">
      <c r="B931" s="24"/>
      <c r="C931" s="47" t="str">
        <f>IF(B931="","",VLOOKUP(B931,plan,2,FALSE))</f>
        <v/>
      </c>
      <c r="D931" s="47"/>
      <c r="E931" s="25"/>
      <c r="F931" s="25"/>
      <c r="G931" s="24"/>
      <c r="H931" s="47" t="str">
        <f>IF(G931="","",VLOOKUP(G931,plan,2,FALSE))</f>
        <v/>
      </c>
      <c r="I931" s="47"/>
      <c r="J931" s="25"/>
      <c r="K931" s="25"/>
      <c r="L931" s="24"/>
      <c r="M931" s="47" t="str">
        <f>IF(L931="","",VLOOKUP(L931,plan,2,FALSE))</f>
        <v/>
      </c>
      <c r="N931" s="47"/>
      <c r="O931" s="25"/>
      <c r="P931" s="25"/>
      <c r="Q931" s="24"/>
      <c r="R931" s="47" t="str">
        <f>IF(Q931="","",VLOOKUP(Q931,plan,2,FALSE))</f>
        <v/>
      </c>
      <c r="S931" s="47"/>
    </row>
    <row r="932" spans="2:19">
      <c r="D932" s="26"/>
      <c r="E932" s="27"/>
      <c r="F932" s="27"/>
      <c r="I932" s="26"/>
      <c r="J932" s="27"/>
      <c r="K932" s="27"/>
      <c r="N932" s="26"/>
      <c r="O932" s="27"/>
      <c r="P932" s="27"/>
      <c r="S932" s="28"/>
    </row>
    <row r="933" spans="2:19">
      <c r="D933" s="28"/>
      <c r="E933" s="27"/>
      <c r="F933" s="27"/>
      <c r="I933" s="28"/>
      <c r="J933" s="27"/>
      <c r="K933" s="27"/>
      <c r="N933" s="28"/>
      <c r="O933" s="27"/>
      <c r="P933" s="27"/>
      <c r="S933" s="28"/>
    </row>
    <row r="934" spans="2:19">
      <c r="D934" s="28"/>
      <c r="E934" s="27"/>
      <c r="F934" s="27"/>
      <c r="I934" s="28"/>
      <c r="J934" s="27"/>
      <c r="K934" s="27"/>
      <c r="N934" s="28"/>
      <c r="O934" s="27"/>
      <c r="P934" s="27"/>
      <c r="S934" s="28"/>
    </row>
    <row r="935" spans="2:19">
      <c r="D935" s="28"/>
      <c r="E935" s="27"/>
      <c r="F935" s="27"/>
      <c r="I935" s="28"/>
      <c r="J935" s="27"/>
      <c r="K935" s="27"/>
      <c r="N935" s="28"/>
      <c r="O935" s="27"/>
      <c r="P935" s="27"/>
      <c r="S935" s="28"/>
    </row>
    <row r="936" spans="2:19" ht="15.75" thickBot="1">
      <c r="C936" s="29">
        <f>SUM(C932:C935)</f>
        <v>0</v>
      </c>
      <c r="D936" s="29">
        <f>SUM(D932:D935)</f>
        <v>0</v>
      </c>
      <c r="E936" s="27"/>
      <c r="F936" s="27"/>
      <c r="H936" s="29">
        <f>SUM(H932:H935)</f>
        <v>0</v>
      </c>
      <c r="I936" s="29">
        <f>SUM(I932:I935)</f>
        <v>0</v>
      </c>
      <c r="J936" s="27"/>
      <c r="K936" s="27"/>
      <c r="M936" s="29">
        <f>SUM(M932:M935)</f>
        <v>0</v>
      </c>
      <c r="N936" s="29">
        <f>SUM(N932:N935)</f>
        <v>0</v>
      </c>
      <c r="O936" s="27"/>
      <c r="P936" s="27"/>
      <c r="R936" s="29">
        <f>SUM(R932:R935)</f>
        <v>0</v>
      </c>
      <c r="S936" s="29">
        <f>SUM(S932:S935)</f>
        <v>0</v>
      </c>
    </row>
    <row r="937" spans="2:19" ht="15.75" thickBot="1">
      <c r="C937" s="30" t="str">
        <f>IF(C936&gt;D936,C936-D936,"")</f>
        <v/>
      </c>
      <c r="D937" s="31" t="str">
        <f>IF(D936&gt;C936,D936-C936,"")</f>
        <v/>
      </c>
      <c r="E937" s="27"/>
      <c r="F937" s="27"/>
      <c r="H937" s="30" t="str">
        <f>IF(H936&gt;I936,H936-I936,"")</f>
        <v/>
      </c>
      <c r="I937" s="31" t="str">
        <f>IF(I936&gt;H936,I936-H936,"")</f>
        <v/>
      </c>
      <c r="J937" s="27"/>
      <c r="K937" s="27"/>
      <c r="M937" s="30" t="str">
        <f>IF(M936&gt;N936,M936-N936,"")</f>
        <v/>
      </c>
      <c r="N937" s="31" t="str">
        <f>IF(N936&gt;M936,N936-M936,"")</f>
        <v/>
      </c>
      <c r="O937" s="27"/>
      <c r="P937" s="27"/>
      <c r="R937" s="30" t="str">
        <f>IF(R936&gt;S936,R936-S936,"")</f>
        <v/>
      </c>
      <c r="S937" s="31" t="str">
        <f>IF(S936&gt;R936,S936-R936,"")</f>
        <v/>
      </c>
    </row>
    <row r="942" spans="2:19" ht="15.75" thickBot="1"/>
    <row r="943" spans="2:19" ht="15.75" thickBot="1">
      <c r="B943" s="24"/>
      <c r="C943" s="47" t="str">
        <f>IF(B943="","",VLOOKUP(B943,plan,2,FALSE))</f>
        <v/>
      </c>
      <c r="D943" s="47"/>
      <c r="E943" s="25"/>
      <c r="F943" s="25"/>
      <c r="G943" s="24"/>
      <c r="H943" s="47" t="str">
        <f>IF(G943="","",VLOOKUP(G943,plan,2,FALSE))</f>
        <v/>
      </c>
      <c r="I943" s="47"/>
      <c r="J943" s="25"/>
      <c r="K943" s="25"/>
      <c r="L943" s="24"/>
      <c r="M943" s="47" t="str">
        <f>IF(L943="","",VLOOKUP(L943,plan,2,FALSE))</f>
        <v/>
      </c>
      <c r="N943" s="47"/>
      <c r="O943" s="25"/>
      <c r="P943" s="25"/>
      <c r="Q943" s="24"/>
      <c r="R943" s="47" t="str">
        <f>IF(Q943="","",VLOOKUP(Q943,plan,2,FALSE))</f>
        <v/>
      </c>
      <c r="S943" s="47"/>
    </row>
    <row r="944" spans="2:19">
      <c r="D944" s="26"/>
      <c r="E944" s="27"/>
      <c r="F944" s="27"/>
      <c r="I944" s="26"/>
      <c r="J944" s="27"/>
      <c r="K944" s="27"/>
      <c r="N944" s="26"/>
      <c r="O944" s="27"/>
      <c r="P944" s="27"/>
      <c r="S944" s="28"/>
    </row>
    <row r="945" spans="2:19">
      <c r="D945" s="28"/>
      <c r="E945" s="27"/>
      <c r="F945" s="27"/>
      <c r="I945" s="28"/>
      <c r="J945" s="27"/>
      <c r="K945" s="27"/>
      <c r="N945" s="28"/>
      <c r="O945" s="27"/>
      <c r="P945" s="27"/>
      <c r="S945" s="28"/>
    </row>
    <row r="946" spans="2:19">
      <c r="D946" s="28"/>
      <c r="E946" s="27"/>
      <c r="F946" s="27"/>
      <c r="I946" s="28"/>
      <c r="J946" s="27"/>
      <c r="K946" s="27"/>
      <c r="N946" s="28"/>
      <c r="O946" s="27"/>
      <c r="P946" s="27"/>
      <c r="S946" s="28"/>
    </row>
    <row r="947" spans="2:19">
      <c r="D947" s="28"/>
      <c r="E947" s="27"/>
      <c r="F947" s="27"/>
      <c r="I947" s="28"/>
      <c r="J947" s="27"/>
      <c r="K947" s="27"/>
      <c r="N947" s="28"/>
      <c r="O947" s="27"/>
      <c r="P947" s="27"/>
      <c r="S947" s="28"/>
    </row>
    <row r="948" spans="2:19" ht="15.75" thickBot="1">
      <c r="C948" s="29">
        <f>SUM(C944:C947)</f>
        <v>0</v>
      </c>
      <c r="D948" s="29">
        <f>SUM(D944:D947)</f>
        <v>0</v>
      </c>
      <c r="E948" s="27"/>
      <c r="F948" s="27"/>
      <c r="H948" s="29">
        <f>SUM(H944:H947)</f>
        <v>0</v>
      </c>
      <c r="I948" s="29">
        <f>SUM(I944:I947)</f>
        <v>0</v>
      </c>
      <c r="J948" s="27"/>
      <c r="K948" s="27"/>
      <c r="M948" s="29">
        <f>SUM(M944:M947)</f>
        <v>0</v>
      </c>
      <c r="N948" s="29">
        <f>SUM(N944:N947)</f>
        <v>0</v>
      </c>
      <c r="O948" s="27"/>
      <c r="P948" s="27"/>
      <c r="R948" s="29">
        <f>SUM(R944:R947)</f>
        <v>0</v>
      </c>
      <c r="S948" s="29">
        <f>SUM(S944:S947)</f>
        <v>0</v>
      </c>
    </row>
    <row r="949" spans="2:19" ht="15.75" thickBot="1">
      <c r="C949" s="30" t="str">
        <f>IF(C948&gt;D948,C948-D948,"")</f>
        <v/>
      </c>
      <c r="D949" s="31" t="str">
        <f>IF(D948&gt;C948,D948-C948,"")</f>
        <v/>
      </c>
      <c r="E949" s="27"/>
      <c r="F949" s="27"/>
      <c r="H949" s="30" t="str">
        <f>IF(H948&gt;I948,H948-I948,"")</f>
        <v/>
      </c>
      <c r="I949" s="31" t="str">
        <f>IF(I948&gt;H948,I948-H948,"")</f>
        <v/>
      </c>
      <c r="J949" s="27"/>
      <c r="K949" s="27"/>
      <c r="M949" s="30" t="str">
        <f>IF(M948&gt;N948,M948-N948,"")</f>
        <v/>
      </c>
      <c r="N949" s="31" t="str">
        <f>IF(N948&gt;M948,N948-M948,"")</f>
        <v/>
      </c>
      <c r="O949" s="27"/>
      <c r="P949" s="27"/>
      <c r="R949" s="30" t="str">
        <f>IF(R948&gt;S948,R948-S948,"")</f>
        <v/>
      </c>
      <c r="S949" s="31" t="str">
        <f>IF(S948&gt;R948,S948-R948,"")</f>
        <v/>
      </c>
    </row>
    <row r="953" spans="2:19" ht="15.75" thickBot="1"/>
    <row r="954" spans="2:19" ht="15.75" thickBot="1">
      <c r="B954" s="24"/>
      <c r="C954" s="47" t="str">
        <f>IF(B954="","",VLOOKUP(B954,plan,2,FALSE))</f>
        <v/>
      </c>
      <c r="D954" s="47"/>
      <c r="E954" s="25"/>
      <c r="F954" s="25"/>
      <c r="G954" s="24"/>
      <c r="H954" s="47" t="str">
        <f>IF(G954="","",VLOOKUP(G954,plan,2,FALSE))</f>
        <v/>
      </c>
      <c r="I954" s="47"/>
      <c r="J954" s="25"/>
      <c r="K954" s="25"/>
      <c r="L954" s="24"/>
      <c r="M954" s="47" t="str">
        <f>IF(L954="","",VLOOKUP(L954,plan,2,FALSE))</f>
        <v/>
      </c>
      <c r="N954" s="47"/>
      <c r="O954" s="25"/>
      <c r="P954" s="25"/>
      <c r="Q954" s="24"/>
      <c r="R954" s="47" t="str">
        <f>IF(Q954="","",VLOOKUP(Q954,plan,2,FALSE))</f>
        <v/>
      </c>
      <c r="S954" s="47"/>
    </row>
    <row r="955" spans="2:19">
      <c r="D955" s="26"/>
      <c r="E955" s="27"/>
      <c r="F955" s="27"/>
      <c r="I955" s="26"/>
      <c r="J955" s="27"/>
      <c r="K955" s="27"/>
      <c r="N955" s="26"/>
      <c r="O955" s="27"/>
      <c r="P955" s="27"/>
      <c r="S955" s="28"/>
    </row>
    <row r="956" spans="2:19">
      <c r="D956" s="28"/>
      <c r="E956" s="27"/>
      <c r="F956" s="27"/>
      <c r="I956" s="28"/>
      <c r="J956" s="27"/>
      <c r="K956" s="27"/>
      <c r="N956" s="28"/>
      <c r="O956" s="27"/>
      <c r="P956" s="27"/>
      <c r="S956" s="28"/>
    </row>
    <row r="957" spans="2:19">
      <c r="D957" s="28"/>
      <c r="E957" s="27"/>
      <c r="F957" s="27"/>
      <c r="I957" s="28"/>
      <c r="J957" s="27"/>
      <c r="K957" s="27"/>
      <c r="N957" s="28"/>
      <c r="O957" s="27"/>
      <c r="P957" s="27"/>
      <c r="S957" s="28"/>
    </row>
    <row r="958" spans="2:19">
      <c r="D958" s="28"/>
      <c r="E958" s="27"/>
      <c r="F958" s="27"/>
      <c r="I958" s="28"/>
      <c r="J958" s="27"/>
      <c r="K958" s="27"/>
      <c r="N958" s="28"/>
      <c r="O958" s="27"/>
      <c r="P958" s="27"/>
      <c r="S958" s="28"/>
    </row>
    <row r="959" spans="2:19" ht="15.75" thickBot="1">
      <c r="C959" s="29">
        <f>SUM(C955:C958)</f>
        <v>0</v>
      </c>
      <c r="D959" s="29">
        <f>SUM(D955:D958)</f>
        <v>0</v>
      </c>
      <c r="E959" s="27"/>
      <c r="F959" s="27"/>
      <c r="H959" s="29">
        <f>SUM(H955:H958)</f>
        <v>0</v>
      </c>
      <c r="I959" s="29">
        <f>SUM(I955:I958)</f>
        <v>0</v>
      </c>
      <c r="J959" s="27"/>
      <c r="K959" s="27"/>
      <c r="M959" s="29">
        <f>SUM(M955:M958)</f>
        <v>0</v>
      </c>
      <c r="N959" s="29">
        <f>SUM(N955:N958)</f>
        <v>0</v>
      </c>
      <c r="O959" s="27"/>
      <c r="P959" s="27"/>
      <c r="R959" s="29">
        <f>SUM(R955:R958)</f>
        <v>0</v>
      </c>
      <c r="S959" s="29">
        <f>SUM(S955:S958)</f>
        <v>0</v>
      </c>
    </row>
    <row r="960" spans="2:19" ht="15.75" thickBot="1">
      <c r="C960" s="30" t="str">
        <f>IF(C959&gt;D959,C959-D959,"")</f>
        <v/>
      </c>
      <c r="D960" s="31" t="str">
        <f>IF(D959&gt;C959,D959-C959,"")</f>
        <v/>
      </c>
      <c r="E960" s="27"/>
      <c r="F960" s="27"/>
      <c r="H960" s="30" t="str">
        <f>IF(H959&gt;I959,H959-I959,"")</f>
        <v/>
      </c>
      <c r="I960" s="31" t="str">
        <f>IF(I959&gt;H959,I959-H959,"")</f>
        <v/>
      </c>
      <c r="J960" s="27"/>
      <c r="K960" s="27"/>
      <c r="M960" s="24" t="str">
        <f>IF(M959&gt;N959,M959-N959,"")</f>
        <v/>
      </c>
      <c r="N960" s="31" t="str">
        <f>IF(N959&gt;M959,N959-M959,"")</f>
        <v/>
      </c>
      <c r="O960" s="27"/>
      <c r="P960" s="27"/>
      <c r="R960" s="30" t="str">
        <f>IF(R959&gt;S959,R959-S959,"")</f>
        <v/>
      </c>
      <c r="S960" s="31" t="str">
        <f>IF(S959&gt;R959,S959-R959,"")</f>
        <v/>
      </c>
    </row>
    <row r="964" spans="2:19" ht="15.75" thickBot="1"/>
    <row r="965" spans="2:19" ht="15.75" thickBot="1">
      <c r="B965" s="24"/>
      <c r="C965" s="47" t="str">
        <f>IF(B965="","",VLOOKUP(B965,plan,2,FALSE))</f>
        <v/>
      </c>
      <c r="D965" s="47"/>
      <c r="E965" s="25"/>
      <c r="F965" s="25"/>
      <c r="G965" s="24"/>
      <c r="H965" s="47" t="str">
        <f>IF(G965="","",VLOOKUP(G965,plan,2,FALSE))</f>
        <v/>
      </c>
      <c r="I965" s="47"/>
      <c r="J965" s="25"/>
      <c r="K965" s="25"/>
      <c r="L965" s="24"/>
      <c r="M965" s="47" t="str">
        <f>IF(L965="","",VLOOKUP(L965,plan,2,FALSE))</f>
        <v/>
      </c>
      <c r="N965" s="47"/>
      <c r="O965" s="25"/>
      <c r="P965" s="25"/>
      <c r="Q965" s="24"/>
      <c r="R965" s="47" t="str">
        <f>IF(Q965="","",VLOOKUP(Q965,plan,2,FALSE))</f>
        <v/>
      </c>
      <c r="S965" s="47"/>
    </row>
    <row r="966" spans="2:19">
      <c r="D966" s="26"/>
      <c r="E966" s="27"/>
      <c r="F966" s="27"/>
      <c r="I966" s="26"/>
      <c r="J966" s="27"/>
      <c r="K966" s="27"/>
      <c r="N966" s="26"/>
      <c r="O966" s="27"/>
      <c r="P966" s="27"/>
      <c r="S966" s="28"/>
    </row>
    <row r="967" spans="2:19">
      <c r="D967" s="28"/>
      <c r="E967" s="27"/>
      <c r="F967" s="27"/>
      <c r="I967" s="28"/>
      <c r="J967" s="27"/>
      <c r="K967" s="27"/>
      <c r="N967" s="28"/>
      <c r="O967" s="27"/>
      <c r="P967" s="27"/>
      <c r="S967" s="28"/>
    </row>
    <row r="968" spans="2:19">
      <c r="D968" s="28"/>
      <c r="E968" s="27"/>
      <c r="F968" s="27"/>
      <c r="I968" s="28"/>
      <c r="J968" s="27"/>
      <c r="K968" s="27"/>
      <c r="N968" s="28"/>
      <c r="O968" s="27"/>
      <c r="P968" s="27"/>
      <c r="S968" s="28"/>
    </row>
    <row r="969" spans="2:19">
      <c r="D969" s="28"/>
      <c r="E969" s="27"/>
      <c r="F969" s="27"/>
      <c r="I969" s="28"/>
      <c r="J969" s="27"/>
      <c r="K969" s="27"/>
      <c r="N969" s="28"/>
      <c r="O969" s="27"/>
      <c r="P969" s="27"/>
      <c r="S969" s="28"/>
    </row>
    <row r="970" spans="2:19" ht="15.75" thickBot="1">
      <c r="C970" s="29">
        <f>SUM(C966:C969)</f>
        <v>0</v>
      </c>
      <c r="D970" s="29">
        <f>SUM(D966:D969)</f>
        <v>0</v>
      </c>
      <c r="E970" s="27"/>
      <c r="F970" s="27"/>
      <c r="H970" s="29">
        <f>SUM(H966:H969)</f>
        <v>0</v>
      </c>
      <c r="I970" s="29">
        <f>SUM(I966:I969)</f>
        <v>0</v>
      </c>
      <c r="J970" s="27"/>
      <c r="K970" s="27"/>
      <c r="M970" s="29">
        <f>SUM(M966:M969)</f>
        <v>0</v>
      </c>
      <c r="N970" s="29">
        <f>SUM(N966:N969)</f>
        <v>0</v>
      </c>
      <c r="O970" s="27"/>
      <c r="P970" s="27"/>
      <c r="R970" s="29">
        <f>SUM(R966:R969)</f>
        <v>0</v>
      </c>
      <c r="S970" s="29">
        <f>SUM(S966:S969)</f>
        <v>0</v>
      </c>
    </row>
    <row r="971" spans="2:19" ht="15.75" thickBot="1">
      <c r="C971" s="30" t="str">
        <f>IF(C970&gt;D970,C970-D970,"")</f>
        <v/>
      </c>
      <c r="D971" s="31" t="str">
        <f>IF(D970&gt;C970,D970-C970,"")</f>
        <v/>
      </c>
      <c r="E971" s="27"/>
      <c r="F971" s="27"/>
      <c r="H971" s="30" t="str">
        <f>IF(H970&gt;I970,H970-I970,"")</f>
        <v/>
      </c>
      <c r="I971" s="31" t="str">
        <f>IF(I970&gt;H970,I970-H970,"")</f>
        <v/>
      </c>
      <c r="J971" s="27"/>
      <c r="K971" s="27"/>
      <c r="M971" s="30" t="str">
        <f>IF(M970&gt;N970,M970-N970,"")</f>
        <v/>
      </c>
      <c r="N971" s="31" t="str">
        <f>IF(N970&gt;M970,N970-M970,"")</f>
        <v/>
      </c>
      <c r="O971" s="27"/>
      <c r="P971" s="27"/>
      <c r="R971" s="30" t="str">
        <f>IF(R970&gt;S970,R970-S970,"")</f>
        <v/>
      </c>
      <c r="S971" s="31" t="str">
        <f>IF(S970&gt;R970,S970-R970,"")</f>
        <v/>
      </c>
    </row>
    <row r="977" spans="2:19" ht="15.75" thickBot="1"/>
    <row r="978" spans="2:19" ht="15.75" thickBot="1">
      <c r="B978" s="24"/>
      <c r="C978" s="47" t="str">
        <f>IF(B978="","",VLOOKUP(B978,plan,2,FALSE))</f>
        <v/>
      </c>
      <c r="D978" s="47"/>
      <c r="E978" s="25"/>
      <c r="F978" s="25"/>
      <c r="G978" s="24"/>
      <c r="H978" s="47" t="str">
        <f>IF(G978="","",VLOOKUP(G978,plan,2,FALSE))</f>
        <v/>
      </c>
      <c r="I978" s="47"/>
      <c r="J978" s="25"/>
      <c r="K978" s="25"/>
      <c r="L978" s="24"/>
      <c r="M978" s="47" t="str">
        <f>IF(L978="","",VLOOKUP(L978,plan,2,FALSE))</f>
        <v/>
      </c>
      <c r="N978" s="47"/>
      <c r="O978" s="25"/>
      <c r="P978" s="25"/>
      <c r="Q978" s="24"/>
      <c r="R978" s="47" t="str">
        <f>IF(Q978="","",VLOOKUP(Q978,plan,2,FALSE))</f>
        <v/>
      </c>
      <c r="S978" s="47"/>
    </row>
    <row r="979" spans="2:19">
      <c r="D979" s="26"/>
      <c r="E979" s="27"/>
      <c r="F979" s="27"/>
      <c r="I979" s="26"/>
      <c r="J979" s="27"/>
      <c r="K979" s="27"/>
      <c r="N979" s="26"/>
      <c r="O979" s="27"/>
      <c r="P979" s="27"/>
      <c r="S979" s="28"/>
    </row>
    <row r="980" spans="2:19">
      <c r="D980" s="28"/>
      <c r="E980" s="27"/>
      <c r="F980" s="27"/>
      <c r="I980" s="28"/>
      <c r="J980" s="27"/>
      <c r="K980" s="27"/>
      <c r="N980" s="28"/>
      <c r="O980" s="27"/>
      <c r="P980" s="27"/>
      <c r="S980" s="28"/>
    </row>
    <row r="981" spans="2:19">
      <c r="D981" s="28"/>
      <c r="E981" s="27"/>
      <c r="F981" s="27"/>
      <c r="I981" s="28"/>
      <c r="J981" s="27"/>
      <c r="K981" s="27"/>
      <c r="N981" s="28"/>
      <c r="O981" s="27"/>
      <c r="P981" s="27"/>
      <c r="S981" s="28"/>
    </row>
    <row r="982" spans="2:19">
      <c r="D982" s="28"/>
      <c r="E982" s="27"/>
      <c r="F982" s="27"/>
      <c r="I982" s="28"/>
      <c r="J982" s="27"/>
      <c r="K982" s="27"/>
      <c r="N982" s="28"/>
      <c r="O982" s="27"/>
      <c r="P982" s="27"/>
      <c r="S982" s="28"/>
    </row>
    <row r="983" spans="2:19" ht="15.75" thickBot="1">
      <c r="C983" s="29">
        <f>SUM(C979:C982)</f>
        <v>0</v>
      </c>
      <c r="D983" s="29">
        <f>SUM(D979:D982)</f>
        <v>0</v>
      </c>
      <c r="E983" s="27"/>
      <c r="F983" s="27"/>
      <c r="H983" s="29">
        <f>SUM(H979:H982)</f>
        <v>0</v>
      </c>
      <c r="I983" s="29">
        <f>SUM(I979:I982)</f>
        <v>0</v>
      </c>
      <c r="J983" s="27"/>
      <c r="K983" s="27"/>
      <c r="M983" s="29">
        <f>SUM(M979:M982)</f>
        <v>0</v>
      </c>
      <c r="N983" s="29">
        <f>SUM(N979:N982)</f>
        <v>0</v>
      </c>
      <c r="O983" s="27"/>
      <c r="P983" s="27"/>
      <c r="R983" s="29">
        <f>SUM(R979:R982)</f>
        <v>0</v>
      </c>
      <c r="S983" s="29">
        <f>SUM(S979:S982)</f>
        <v>0</v>
      </c>
    </row>
    <row r="984" spans="2:19" ht="15.75" thickBot="1">
      <c r="C984" s="30" t="str">
        <f>IF(C983&gt;D983,C983-D983,"")</f>
        <v/>
      </c>
      <c r="D984" s="31" t="str">
        <f>IF(D983&gt;C983,D983-C983,"")</f>
        <v/>
      </c>
      <c r="E984" s="27"/>
      <c r="F984" s="27"/>
      <c r="H984" s="30" t="str">
        <f>IF(H983&gt;I983,H983-I983,"")</f>
        <v/>
      </c>
      <c r="I984" s="31" t="str">
        <f>IF(I983&gt;H983,I983-H983,"")</f>
        <v/>
      </c>
      <c r="J984" s="27"/>
      <c r="K984" s="27"/>
      <c r="M984" s="30" t="str">
        <f>IF(M983&gt;N983,M983-N983,"")</f>
        <v/>
      </c>
      <c r="N984" s="31" t="str">
        <f>IF(N983&gt;M983,N983-M983,"")</f>
        <v/>
      </c>
      <c r="O984" s="27"/>
      <c r="P984" s="27"/>
      <c r="R984" s="30" t="str">
        <f>IF(R983&gt;S983,R983-S983,"")</f>
        <v/>
      </c>
      <c r="S984" s="31" t="str">
        <f>IF(S983&gt;R983,S983-R983,"")</f>
        <v/>
      </c>
    </row>
    <row r="989" spans="2:19" ht="15.75" thickBot="1"/>
    <row r="990" spans="2:19" ht="15.75" thickBot="1">
      <c r="B990" s="24"/>
      <c r="C990" s="47" t="str">
        <f>IF(B990="","",VLOOKUP(B990,plan,2,FALSE))</f>
        <v/>
      </c>
      <c r="D990" s="47"/>
      <c r="E990" s="25"/>
      <c r="F990" s="25"/>
      <c r="G990" s="24"/>
      <c r="H990" s="47" t="str">
        <f>IF(G990="","",VLOOKUP(G990,plan,2,FALSE))</f>
        <v/>
      </c>
      <c r="I990" s="47"/>
      <c r="J990" s="25"/>
      <c r="K990" s="25"/>
      <c r="L990" s="24"/>
      <c r="M990" s="47" t="str">
        <f>IF(L990="","",VLOOKUP(L990,plan,2,FALSE))</f>
        <v/>
      </c>
      <c r="N990" s="47"/>
      <c r="O990" s="25"/>
      <c r="P990" s="25"/>
      <c r="Q990" s="24"/>
      <c r="R990" s="47" t="str">
        <f>IF(Q990="","",VLOOKUP(Q990,plan,2,FALSE))</f>
        <v/>
      </c>
      <c r="S990" s="47"/>
    </row>
    <row r="991" spans="2:19">
      <c r="D991" s="26"/>
      <c r="E991" s="27"/>
      <c r="F991" s="27"/>
      <c r="I991" s="26"/>
      <c r="J991" s="27"/>
      <c r="K991" s="27"/>
      <c r="N991" s="26"/>
      <c r="O991" s="27"/>
      <c r="P991" s="27"/>
      <c r="S991" s="28"/>
    </row>
    <row r="992" spans="2:19">
      <c r="D992" s="28"/>
      <c r="E992" s="27"/>
      <c r="F992" s="27"/>
      <c r="I992" s="28"/>
      <c r="J992" s="27"/>
      <c r="K992" s="27"/>
      <c r="N992" s="28"/>
      <c r="O992" s="27"/>
      <c r="P992" s="27"/>
      <c r="S992" s="28"/>
    </row>
    <row r="993" spans="2:19">
      <c r="D993" s="28"/>
      <c r="E993" s="27"/>
      <c r="F993" s="27"/>
      <c r="I993" s="28"/>
      <c r="J993" s="27"/>
      <c r="K993" s="27"/>
      <c r="N993" s="28"/>
      <c r="O993" s="27"/>
      <c r="P993" s="27"/>
      <c r="S993" s="28"/>
    </row>
    <row r="994" spans="2:19">
      <c r="D994" s="28"/>
      <c r="E994" s="27"/>
      <c r="F994" s="27"/>
      <c r="I994" s="28"/>
      <c r="J994" s="27"/>
      <c r="K994" s="27"/>
      <c r="N994" s="28"/>
      <c r="O994" s="27"/>
      <c r="P994" s="27"/>
      <c r="S994" s="28"/>
    </row>
    <row r="995" spans="2:19" ht="15.75" thickBot="1">
      <c r="C995" s="29">
        <f>SUM(C991:C994)</f>
        <v>0</v>
      </c>
      <c r="D995" s="29">
        <f>SUM(D991:D994)</f>
        <v>0</v>
      </c>
      <c r="E995" s="27"/>
      <c r="F995" s="27"/>
      <c r="H995" s="29">
        <f>SUM(H991:H994)</f>
        <v>0</v>
      </c>
      <c r="I995" s="29">
        <f>SUM(I991:I994)</f>
        <v>0</v>
      </c>
      <c r="J995" s="27"/>
      <c r="K995" s="27"/>
      <c r="M995" s="29">
        <f>SUM(M991:M994)</f>
        <v>0</v>
      </c>
      <c r="N995" s="29">
        <f>SUM(N991:N994)</f>
        <v>0</v>
      </c>
      <c r="O995" s="27"/>
      <c r="P995" s="27"/>
      <c r="R995" s="29">
        <f>SUM(R991:R994)</f>
        <v>0</v>
      </c>
      <c r="S995" s="29">
        <f>SUM(S991:S994)</f>
        <v>0</v>
      </c>
    </row>
    <row r="996" spans="2:19" ht="15.75" thickBot="1">
      <c r="C996" s="30" t="str">
        <f>IF(C995&gt;D995,C995-D995,"")</f>
        <v/>
      </c>
      <c r="D996" s="31" t="str">
        <f>IF(D995&gt;C995,D995-C995,"")</f>
        <v/>
      </c>
      <c r="E996" s="27"/>
      <c r="F996" s="27"/>
      <c r="H996" s="30" t="str">
        <f>IF(H995&gt;I995,H995-I995,"")</f>
        <v/>
      </c>
      <c r="I996" s="31" t="str">
        <f>IF(I995&gt;H995,I995-H995,"")</f>
        <v/>
      </c>
      <c r="J996" s="27"/>
      <c r="K996" s="27"/>
      <c r="M996" s="30" t="str">
        <f>IF(M995&gt;N995,M995-N995,"")</f>
        <v/>
      </c>
      <c r="N996" s="31" t="str">
        <f>IF(N995&gt;M995,N995-M995,"")</f>
        <v/>
      </c>
      <c r="O996" s="27"/>
      <c r="P996" s="27"/>
      <c r="R996" s="30" t="str">
        <f>IF(R995&gt;S995,R995-S995,"")</f>
        <v/>
      </c>
      <c r="S996" s="31" t="str">
        <f>IF(S995&gt;R995,S995-R995,"")</f>
        <v/>
      </c>
    </row>
    <row r="1000" spans="2:19" ht="15.75" thickBot="1"/>
    <row r="1001" spans="2:19" ht="15.75" thickBot="1">
      <c r="B1001" s="24"/>
      <c r="C1001" s="47" t="str">
        <f>IF(B1001="","",VLOOKUP(B1001,plan,2,FALSE))</f>
        <v/>
      </c>
      <c r="D1001" s="47"/>
      <c r="E1001" s="25"/>
      <c r="F1001" s="25"/>
      <c r="G1001" s="24"/>
      <c r="H1001" s="47" t="str">
        <f>IF(G1001="","",VLOOKUP(G1001,plan,2,FALSE))</f>
        <v/>
      </c>
      <c r="I1001" s="47"/>
      <c r="J1001" s="25"/>
      <c r="K1001" s="25"/>
      <c r="L1001" s="24"/>
      <c r="M1001" s="47" t="str">
        <f>IF(L1001="","",VLOOKUP(L1001,plan,2,FALSE))</f>
        <v/>
      </c>
      <c r="N1001" s="47"/>
      <c r="O1001" s="25"/>
      <c r="P1001" s="25"/>
      <c r="Q1001" s="24"/>
      <c r="R1001" s="47" t="str">
        <f>IF(Q1001="","",VLOOKUP(Q1001,plan,2,FALSE))</f>
        <v/>
      </c>
      <c r="S1001" s="47"/>
    </row>
    <row r="1002" spans="2:19">
      <c r="D1002" s="26"/>
      <c r="E1002" s="27"/>
      <c r="F1002" s="27"/>
      <c r="I1002" s="26"/>
      <c r="J1002" s="27"/>
      <c r="K1002" s="27"/>
      <c r="N1002" s="26"/>
      <c r="O1002" s="27"/>
      <c r="P1002" s="27"/>
      <c r="S1002" s="28"/>
    </row>
    <row r="1003" spans="2:19">
      <c r="D1003" s="28"/>
      <c r="E1003" s="27"/>
      <c r="F1003" s="27"/>
      <c r="I1003" s="28"/>
      <c r="J1003" s="27"/>
      <c r="K1003" s="27"/>
      <c r="N1003" s="28"/>
      <c r="O1003" s="27"/>
      <c r="P1003" s="27"/>
      <c r="S1003" s="28"/>
    </row>
    <row r="1004" spans="2:19">
      <c r="D1004" s="28"/>
      <c r="E1004" s="27"/>
      <c r="F1004" s="27"/>
      <c r="I1004" s="28"/>
      <c r="J1004" s="27"/>
      <c r="K1004" s="27"/>
      <c r="N1004" s="28"/>
      <c r="O1004" s="27"/>
      <c r="P1004" s="27"/>
      <c r="S1004" s="28"/>
    </row>
    <row r="1005" spans="2:19">
      <c r="D1005" s="28"/>
      <c r="E1005" s="27"/>
      <c r="F1005" s="27"/>
      <c r="I1005" s="28"/>
      <c r="J1005" s="27"/>
      <c r="K1005" s="27"/>
      <c r="N1005" s="28"/>
      <c r="O1005" s="27"/>
      <c r="P1005" s="27"/>
      <c r="S1005" s="28"/>
    </row>
    <row r="1006" spans="2:19" ht="15.75" thickBot="1">
      <c r="C1006" s="29">
        <f>SUM(C1002:C1005)</f>
        <v>0</v>
      </c>
      <c r="D1006" s="29">
        <f>SUM(D1002:D1005)</f>
        <v>0</v>
      </c>
      <c r="E1006" s="27"/>
      <c r="F1006" s="27"/>
      <c r="H1006" s="29">
        <f>SUM(H1002:H1005)</f>
        <v>0</v>
      </c>
      <c r="I1006" s="29">
        <f>SUM(I1002:I1005)</f>
        <v>0</v>
      </c>
      <c r="J1006" s="27"/>
      <c r="K1006" s="27"/>
      <c r="M1006" s="29">
        <f>SUM(M1002:M1005)</f>
        <v>0</v>
      </c>
      <c r="N1006" s="29">
        <f>SUM(N1002:N1005)</f>
        <v>0</v>
      </c>
      <c r="O1006" s="27"/>
      <c r="P1006" s="27"/>
      <c r="R1006" s="29">
        <f>SUM(R1002:R1005)</f>
        <v>0</v>
      </c>
      <c r="S1006" s="29">
        <f>SUM(S1002:S1005)</f>
        <v>0</v>
      </c>
    </row>
    <row r="1007" spans="2:19" ht="15.75" thickBot="1">
      <c r="C1007" s="30" t="str">
        <f>IF(C1006&gt;D1006,C1006-D1006,"")</f>
        <v/>
      </c>
      <c r="D1007" s="31" t="str">
        <f>IF(D1006&gt;C1006,D1006-C1006,"")</f>
        <v/>
      </c>
      <c r="E1007" s="27"/>
      <c r="F1007" s="27"/>
      <c r="H1007" s="30" t="str">
        <f>IF(H1006&gt;I1006,H1006-I1006,"")</f>
        <v/>
      </c>
      <c r="I1007" s="31" t="str">
        <f>IF(I1006&gt;H1006,I1006-H1006,"")</f>
        <v/>
      </c>
      <c r="J1007" s="27"/>
      <c r="K1007" s="27"/>
      <c r="M1007" s="24" t="str">
        <f>IF(M1006&gt;N1006,M1006-N1006,"")</f>
        <v/>
      </c>
      <c r="N1007" s="31" t="str">
        <f>IF(N1006&gt;M1006,N1006-M1006,"")</f>
        <v/>
      </c>
      <c r="O1007" s="27"/>
      <c r="P1007" s="27"/>
      <c r="R1007" s="30" t="str">
        <f>IF(R1006&gt;S1006,R1006-S1006,"")</f>
        <v/>
      </c>
      <c r="S1007" s="31" t="str">
        <f>IF(S1006&gt;R1006,S1006-R1006,"")</f>
        <v/>
      </c>
    </row>
    <row r="1011" spans="2:19" ht="15.75" thickBot="1"/>
    <row r="1012" spans="2:19" ht="15.75" thickBot="1">
      <c r="B1012" s="24"/>
      <c r="C1012" s="47" t="str">
        <f>IF(B1012="","",VLOOKUP(B1012,plan,2,FALSE))</f>
        <v/>
      </c>
      <c r="D1012" s="47"/>
      <c r="E1012" s="25"/>
      <c r="F1012" s="25"/>
      <c r="G1012" s="24"/>
      <c r="H1012" s="47" t="str">
        <f>IF(G1012="","",VLOOKUP(G1012,plan,2,FALSE))</f>
        <v/>
      </c>
      <c r="I1012" s="47"/>
      <c r="J1012" s="25"/>
      <c r="K1012" s="25"/>
      <c r="L1012" s="24"/>
      <c r="M1012" s="47" t="str">
        <f>IF(L1012="","",VLOOKUP(L1012,plan,2,FALSE))</f>
        <v/>
      </c>
      <c r="N1012" s="47"/>
      <c r="O1012" s="25"/>
      <c r="P1012" s="25"/>
      <c r="Q1012" s="24"/>
      <c r="R1012" s="47" t="str">
        <f>IF(Q1012="","",VLOOKUP(Q1012,plan,2,FALSE))</f>
        <v/>
      </c>
      <c r="S1012" s="47"/>
    </row>
    <row r="1013" spans="2:19">
      <c r="D1013" s="26"/>
      <c r="E1013" s="27"/>
      <c r="F1013" s="27"/>
      <c r="I1013" s="26"/>
      <c r="J1013" s="27"/>
      <c r="K1013" s="27"/>
      <c r="N1013" s="26"/>
      <c r="O1013" s="27"/>
      <c r="P1013" s="27"/>
      <c r="S1013" s="28"/>
    </row>
    <row r="1014" spans="2:19">
      <c r="D1014" s="28"/>
      <c r="E1014" s="27"/>
      <c r="F1014" s="27"/>
      <c r="I1014" s="28"/>
      <c r="J1014" s="27"/>
      <c r="K1014" s="27"/>
      <c r="N1014" s="28"/>
      <c r="O1014" s="27"/>
      <c r="P1014" s="27"/>
      <c r="S1014" s="28"/>
    </row>
    <row r="1015" spans="2:19">
      <c r="D1015" s="28"/>
      <c r="E1015" s="27"/>
      <c r="F1015" s="27"/>
      <c r="I1015" s="28"/>
      <c r="J1015" s="27"/>
      <c r="K1015" s="27"/>
      <c r="N1015" s="28"/>
      <c r="O1015" s="27"/>
      <c r="P1015" s="27"/>
      <c r="S1015" s="28"/>
    </row>
    <row r="1016" spans="2:19">
      <c r="D1016" s="28"/>
      <c r="E1016" s="27"/>
      <c r="F1016" s="27"/>
      <c r="I1016" s="28"/>
      <c r="J1016" s="27"/>
      <c r="K1016" s="27"/>
      <c r="N1016" s="28"/>
      <c r="O1016" s="27"/>
      <c r="P1016" s="27"/>
      <c r="S1016" s="28"/>
    </row>
    <row r="1017" spans="2:19" ht="15.75" thickBot="1">
      <c r="C1017" s="29">
        <f>SUM(C1013:C1016)</f>
        <v>0</v>
      </c>
      <c r="D1017" s="29">
        <f>SUM(D1013:D1016)</f>
        <v>0</v>
      </c>
      <c r="E1017" s="27"/>
      <c r="F1017" s="27"/>
      <c r="H1017" s="29">
        <f>SUM(H1013:H1016)</f>
        <v>0</v>
      </c>
      <c r="I1017" s="29">
        <f>SUM(I1013:I1016)</f>
        <v>0</v>
      </c>
      <c r="J1017" s="27"/>
      <c r="K1017" s="27"/>
      <c r="M1017" s="29">
        <f>SUM(M1013:M1016)</f>
        <v>0</v>
      </c>
      <c r="N1017" s="29">
        <f>SUM(N1013:N1016)</f>
        <v>0</v>
      </c>
      <c r="O1017" s="27"/>
      <c r="P1017" s="27"/>
      <c r="R1017" s="29">
        <f>SUM(R1013:R1016)</f>
        <v>0</v>
      </c>
      <c r="S1017" s="29">
        <f>SUM(S1013:S1016)</f>
        <v>0</v>
      </c>
    </row>
    <row r="1018" spans="2:19" ht="15.75" thickBot="1">
      <c r="C1018" s="30" t="str">
        <f>IF(C1017&gt;D1017,C1017-D1017,"")</f>
        <v/>
      </c>
      <c r="D1018" s="31" t="str">
        <f>IF(D1017&gt;C1017,D1017-C1017,"")</f>
        <v/>
      </c>
      <c r="E1018" s="27"/>
      <c r="F1018" s="27"/>
      <c r="H1018" s="30" t="str">
        <f>IF(H1017&gt;I1017,H1017-I1017,"")</f>
        <v/>
      </c>
      <c r="I1018" s="31" t="str">
        <f>IF(I1017&gt;H1017,I1017-H1017,"")</f>
        <v/>
      </c>
      <c r="J1018" s="27"/>
      <c r="K1018" s="27"/>
      <c r="M1018" s="30" t="str">
        <f>IF(M1017&gt;N1017,M1017-N1017,"")</f>
        <v/>
      </c>
      <c r="N1018" s="31" t="str">
        <f>IF(N1017&gt;M1017,N1017-M1017,"")</f>
        <v/>
      </c>
      <c r="O1018" s="27"/>
      <c r="P1018" s="27"/>
      <c r="R1018" s="30" t="str">
        <f>IF(R1017&gt;S1017,R1017-S1017,"")</f>
        <v/>
      </c>
      <c r="S1018" s="31" t="str">
        <f>IF(S1017&gt;R1017,S1017-R1017,"")</f>
        <v/>
      </c>
    </row>
    <row r="1024" spans="2:19" ht="15.75" thickBot="1"/>
    <row r="1025" spans="2:19" ht="15.75" thickBot="1">
      <c r="B1025" s="24"/>
      <c r="C1025" s="47" t="str">
        <f>IF(B1025="","",VLOOKUP(B1025,plan,2,FALSE))</f>
        <v/>
      </c>
      <c r="D1025" s="47"/>
      <c r="E1025" s="25"/>
      <c r="F1025" s="25"/>
      <c r="G1025" s="24"/>
      <c r="H1025" s="47" t="str">
        <f>IF(G1025="","",VLOOKUP(G1025,plan,2,FALSE))</f>
        <v/>
      </c>
      <c r="I1025" s="47"/>
      <c r="J1025" s="25"/>
      <c r="K1025" s="25"/>
      <c r="L1025" s="24"/>
      <c r="M1025" s="47" t="str">
        <f>IF(L1025="","",VLOOKUP(L1025,plan,2,FALSE))</f>
        <v/>
      </c>
      <c r="N1025" s="47"/>
      <c r="O1025" s="25"/>
      <c r="P1025" s="25"/>
      <c r="Q1025" s="24"/>
      <c r="R1025" s="47" t="str">
        <f>IF(Q1025="","",VLOOKUP(Q1025,plan,2,FALSE))</f>
        <v/>
      </c>
      <c r="S1025" s="47"/>
    </row>
    <row r="1026" spans="2:19">
      <c r="D1026" s="26"/>
      <c r="E1026" s="27"/>
      <c r="F1026" s="27"/>
      <c r="I1026" s="26"/>
      <c r="J1026" s="27"/>
      <c r="K1026" s="27"/>
      <c r="N1026" s="26"/>
      <c r="O1026" s="27"/>
      <c r="P1026" s="27"/>
      <c r="S1026" s="28"/>
    </row>
    <row r="1027" spans="2:19">
      <c r="D1027" s="28"/>
      <c r="E1027" s="27"/>
      <c r="F1027" s="27"/>
      <c r="I1027" s="28"/>
      <c r="J1027" s="27"/>
      <c r="K1027" s="27"/>
      <c r="N1027" s="28"/>
      <c r="O1027" s="27"/>
      <c r="P1027" s="27"/>
      <c r="S1027" s="28"/>
    </row>
    <row r="1028" spans="2:19">
      <c r="D1028" s="28"/>
      <c r="E1028" s="27"/>
      <c r="F1028" s="27"/>
      <c r="I1028" s="28"/>
      <c r="J1028" s="27"/>
      <c r="K1028" s="27"/>
      <c r="N1028" s="28"/>
      <c r="O1028" s="27"/>
      <c r="P1028" s="27"/>
      <c r="S1028" s="28"/>
    </row>
    <row r="1029" spans="2:19">
      <c r="D1029" s="28"/>
      <c r="E1029" s="27"/>
      <c r="F1029" s="27"/>
      <c r="I1029" s="28"/>
      <c r="J1029" s="27"/>
      <c r="K1029" s="27"/>
      <c r="N1029" s="28"/>
      <c r="O1029" s="27"/>
      <c r="P1029" s="27"/>
      <c r="S1029" s="28"/>
    </row>
    <row r="1030" spans="2:19" ht="15.75" thickBot="1">
      <c r="C1030" s="29">
        <f>SUM(C1026:C1029)</f>
        <v>0</v>
      </c>
      <c r="D1030" s="29">
        <f>SUM(D1026:D1029)</f>
        <v>0</v>
      </c>
      <c r="E1030" s="27"/>
      <c r="F1030" s="27"/>
      <c r="H1030" s="29">
        <f>SUM(H1026:H1029)</f>
        <v>0</v>
      </c>
      <c r="I1030" s="29">
        <f>SUM(I1026:I1029)</f>
        <v>0</v>
      </c>
      <c r="J1030" s="27"/>
      <c r="K1030" s="27"/>
      <c r="M1030" s="29">
        <f>SUM(M1026:M1029)</f>
        <v>0</v>
      </c>
      <c r="N1030" s="29">
        <f>SUM(N1026:N1029)</f>
        <v>0</v>
      </c>
      <c r="O1030" s="27"/>
      <c r="P1030" s="27"/>
      <c r="R1030" s="29">
        <f>SUM(R1026:R1029)</f>
        <v>0</v>
      </c>
      <c r="S1030" s="29">
        <f>SUM(S1026:S1029)</f>
        <v>0</v>
      </c>
    </row>
    <row r="1031" spans="2:19" ht="15.75" thickBot="1">
      <c r="C1031" s="30" t="str">
        <f>IF(C1030&gt;D1030,C1030-D1030,"")</f>
        <v/>
      </c>
      <c r="D1031" s="31" t="str">
        <f>IF(D1030&gt;C1030,D1030-C1030,"")</f>
        <v/>
      </c>
      <c r="E1031" s="27"/>
      <c r="F1031" s="27"/>
      <c r="H1031" s="30" t="str">
        <f>IF(H1030&gt;I1030,H1030-I1030,"")</f>
        <v/>
      </c>
      <c r="I1031" s="31" t="str">
        <f>IF(I1030&gt;H1030,I1030-H1030,"")</f>
        <v/>
      </c>
      <c r="J1031" s="27"/>
      <c r="K1031" s="27"/>
      <c r="M1031" s="30" t="str">
        <f>IF(M1030&gt;N1030,M1030-N1030,"")</f>
        <v/>
      </c>
      <c r="N1031" s="31" t="str">
        <f>IF(N1030&gt;M1030,N1030-M1030,"")</f>
        <v/>
      </c>
      <c r="O1031" s="27"/>
      <c r="P1031" s="27"/>
      <c r="R1031" s="30" t="str">
        <f>IF(R1030&gt;S1030,R1030-S1030,"")</f>
        <v/>
      </c>
      <c r="S1031" s="31" t="str">
        <f>IF(S1030&gt;R1030,S1030-R1030,"")</f>
        <v/>
      </c>
    </row>
    <row r="1036" spans="2:19" ht="15.75" thickBot="1"/>
    <row r="1037" spans="2:19" ht="15.75" thickBot="1">
      <c r="B1037" s="24"/>
      <c r="C1037" s="47" t="str">
        <f>IF(B1037="","",VLOOKUP(B1037,plan,2,FALSE))</f>
        <v/>
      </c>
      <c r="D1037" s="47"/>
      <c r="E1037" s="25"/>
      <c r="F1037" s="25"/>
      <c r="G1037" s="24"/>
      <c r="H1037" s="47" t="str">
        <f>IF(G1037="","",VLOOKUP(G1037,plan,2,FALSE))</f>
        <v/>
      </c>
      <c r="I1037" s="47"/>
      <c r="J1037" s="25"/>
      <c r="K1037" s="25"/>
      <c r="L1037" s="24"/>
      <c r="M1037" s="47" t="str">
        <f>IF(L1037="","",VLOOKUP(L1037,plan,2,FALSE))</f>
        <v/>
      </c>
      <c r="N1037" s="47"/>
      <c r="O1037" s="25"/>
      <c r="P1037" s="25"/>
      <c r="Q1037" s="24"/>
      <c r="R1037" s="47" t="str">
        <f>IF(Q1037="","",VLOOKUP(Q1037,plan,2,FALSE))</f>
        <v/>
      </c>
      <c r="S1037" s="47"/>
    </row>
    <row r="1038" spans="2:19">
      <c r="D1038" s="26"/>
      <c r="E1038" s="27"/>
      <c r="F1038" s="27"/>
      <c r="I1038" s="26"/>
      <c r="J1038" s="27"/>
      <c r="K1038" s="27"/>
      <c r="N1038" s="26"/>
      <c r="O1038" s="27"/>
      <c r="P1038" s="27"/>
      <c r="S1038" s="28"/>
    </row>
    <row r="1039" spans="2:19">
      <c r="D1039" s="28"/>
      <c r="E1039" s="27"/>
      <c r="F1039" s="27"/>
      <c r="I1039" s="28"/>
      <c r="J1039" s="27"/>
      <c r="K1039" s="27"/>
      <c r="N1039" s="28"/>
      <c r="O1039" s="27"/>
      <c r="P1039" s="27"/>
      <c r="S1039" s="28"/>
    </row>
    <row r="1040" spans="2:19">
      <c r="D1040" s="28"/>
      <c r="E1040" s="27"/>
      <c r="F1040" s="27"/>
      <c r="I1040" s="28"/>
      <c r="J1040" s="27"/>
      <c r="K1040" s="27"/>
      <c r="N1040" s="28"/>
      <c r="O1040" s="27"/>
      <c r="P1040" s="27"/>
      <c r="S1040" s="28"/>
    </row>
    <row r="1041" spans="2:19">
      <c r="D1041" s="28"/>
      <c r="E1041" s="27"/>
      <c r="F1041" s="27"/>
      <c r="I1041" s="28"/>
      <c r="J1041" s="27"/>
      <c r="K1041" s="27"/>
      <c r="N1041" s="28"/>
      <c r="O1041" s="27"/>
      <c r="P1041" s="27"/>
      <c r="S1041" s="28"/>
    </row>
    <row r="1042" spans="2:19" ht="15.75" thickBot="1">
      <c r="C1042" s="29">
        <f>SUM(C1038:C1041)</f>
        <v>0</v>
      </c>
      <c r="D1042" s="29">
        <f>SUM(D1038:D1041)</f>
        <v>0</v>
      </c>
      <c r="E1042" s="27"/>
      <c r="F1042" s="27"/>
      <c r="H1042" s="29">
        <f>SUM(H1038:H1041)</f>
        <v>0</v>
      </c>
      <c r="I1042" s="29">
        <f>SUM(I1038:I1041)</f>
        <v>0</v>
      </c>
      <c r="J1042" s="27"/>
      <c r="K1042" s="27"/>
      <c r="M1042" s="29">
        <f>SUM(M1038:M1041)</f>
        <v>0</v>
      </c>
      <c r="N1042" s="29">
        <f>SUM(N1038:N1041)</f>
        <v>0</v>
      </c>
      <c r="O1042" s="27"/>
      <c r="P1042" s="27"/>
      <c r="R1042" s="29">
        <f>SUM(R1038:R1041)</f>
        <v>0</v>
      </c>
      <c r="S1042" s="29">
        <f>SUM(S1038:S1041)</f>
        <v>0</v>
      </c>
    </row>
    <row r="1043" spans="2:19" ht="15.75" thickBot="1">
      <c r="C1043" s="30" t="str">
        <f>IF(C1042&gt;D1042,C1042-D1042,"")</f>
        <v/>
      </c>
      <c r="D1043" s="31" t="str">
        <f>IF(D1042&gt;C1042,D1042-C1042,"")</f>
        <v/>
      </c>
      <c r="E1043" s="27"/>
      <c r="F1043" s="27"/>
      <c r="H1043" s="30" t="str">
        <f>IF(H1042&gt;I1042,H1042-I1042,"")</f>
        <v/>
      </c>
      <c r="I1043" s="31" t="str">
        <f>IF(I1042&gt;H1042,I1042-H1042,"")</f>
        <v/>
      </c>
      <c r="J1043" s="27"/>
      <c r="K1043" s="27"/>
      <c r="M1043" s="30" t="str">
        <f>IF(M1042&gt;N1042,M1042-N1042,"")</f>
        <v/>
      </c>
      <c r="N1043" s="31" t="str">
        <f>IF(N1042&gt;M1042,N1042-M1042,"")</f>
        <v/>
      </c>
      <c r="O1043" s="27"/>
      <c r="P1043" s="27"/>
      <c r="R1043" s="30" t="str">
        <f>IF(R1042&gt;S1042,R1042-S1042,"")</f>
        <v/>
      </c>
      <c r="S1043" s="31" t="str">
        <f>IF(S1042&gt;R1042,S1042-R1042,"")</f>
        <v/>
      </c>
    </row>
    <row r="1047" spans="2:19" ht="15.75" thickBot="1"/>
    <row r="1048" spans="2:19" ht="15.75" thickBot="1">
      <c r="B1048" s="24"/>
      <c r="C1048" s="47" t="str">
        <f>IF(B1048="","",VLOOKUP(B1048,plan,2,FALSE))</f>
        <v/>
      </c>
      <c r="D1048" s="47"/>
      <c r="E1048" s="25"/>
      <c r="F1048" s="25"/>
      <c r="G1048" s="24"/>
      <c r="H1048" s="47" t="str">
        <f>IF(G1048="","",VLOOKUP(G1048,plan,2,FALSE))</f>
        <v/>
      </c>
      <c r="I1048" s="47"/>
      <c r="J1048" s="25"/>
      <c r="K1048" s="25"/>
      <c r="L1048" s="24"/>
      <c r="M1048" s="47" t="str">
        <f>IF(L1048="","",VLOOKUP(L1048,plan,2,FALSE))</f>
        <v/>
      </c>
      <c r="N1048" s="47"/>
      <c r="O1048" s="25"/>
      <c r="P1048" s="25"/>
      <c r="Q1048" s="24"/>
      <c r="R1048" s="47" t="str">
        <f>IF(Q1048="","",VLOOKUP(Q1048,plan,2,FALSE))</f>
        <v/>
      </c>
      <c r="S1048" s="47"/>
    </row>
    <row r="1049" spans="2:19">
      <c r="D1049" s="26"/>
      <c r="E1049" s="27"/>
      <c r="F1049" s="27"/>
      <c r="I1049" s="26"/>
      <c r="J1049" s="27"/>
      <c r="K1049" s="27"/>
      <c r="N1049" s="26"/>
      <c r="O1049" s="27"/>
      <c r="P1049" s="27"/>
      <c r="S1049" s="28"/>
    </row>
    <row r="1050" spans="2:19">
      <c r="D1050" s="28"/>
      <c r="E1050" s="27"/>
      <c r="F1050" s="27"/>
      <c r="I1050" s="28"/>
      <c r="J1050" s="27"/>
      <c r="K1050" s="27"/>
      <c r="N1050" s="28"/>
      <c r="O1050" s="27"/>
      <c r="P1050" s="27"/>
      <c r="S1050" s="28"/>
    </row>
    <row r="1051" spans="2:19">
      <c r="D1051" s="28"/>
      <c r="E1051" s="27"/>
      <c r="F1051" s="27"/>
      <c r="I1051" s="28"/>
      <c r="J1051" s="27"/>
      <c r="K1051" s="27"/>
      <c r="N1051" s="28"/>
      <c r="O1051" s="27"/>
      <c r="P1051" s="27"/>
      <c r="S1051" s="28"/>
    </row>
    <row r="1052" spans="2:19">
      <c r="D1052" s="28"/>
      <c r="E1052" s="27"/>
      <c r="F1052" s="27"/>
      <c r="I1052" s="28"/>
      <c r="J1052" s="27"/>
      <c r="K1052" s="27"/>
      <c r="N1052" s="28"/>
      <c r="O1052" s="27"/>
      <c r="P1052" s="27"/>
      <c r="S1052" s="28"/>
    </row>
    <row r="1053" spans="2:19" ht="15.75" thickBot="1">
      <c r="C1053" s="29">
        <f>SUM(C1049:C1052)</f>
        <v>0</v>
      </c>
      <c r="D1053" s="29">
        <f>SUM(D1049:D1052)</f>
        <v>0</v>
      </c>
      <c r="E1053" s="27"/>
      <c r="F1053" s="27"/>
      <c r="H1053" s="29">
        <f>SUM(H1049:H1052)</f>
        <v>0</v>
      </c>
      <c r="I1053" s="29">
        <f>SUM(I1049:I1052)</f>
        <v>0</v>
      </c>
      <c r="J1053" s="27"/>
      <c r="K1053" s="27"/>
      <c r="M1053" s="29">
        <f>SUM(M1049:M1052)</f>
        <v>0</v>
      </c>
      <c r="N1053" s="29">
        <f>SUM(N1049:N1052)</f>
        <v>0</v>
      </c>
      <c r="O1053" s="27"/>
      <c r="P1053" s="27"/>
      <c r="R1053" s="29">
        <f>SUM(R1049:R1052)</f>
        <v>0</v>
      </c>
      <c r="S1053" s="29">
        <f>SUM(S1049:S1052)</f>
        <v>0</v>
      </c>
    </row>
    <row r="1054" spans="2:19" ht="15.75" thickBot="1">
      <c r="C1054" s="30" t="str">
        <f>IF(C1053&gt;D1053,C1053-D1053,"")</f>
        <v/>
      </c>
      <c r="D1054" s="31" t="str">
        <f>IF(D1053&gt;C1053,D1053-C1053,"")</f>
        <v/>
      </c>
      <c r="E1054" s="27"/>
      <c r="F1054" s="27"/>
      <c r="H1054" s="30" t="str">
        <f>IF(H1053&gt;I1053,H1053-I1053,"")</f>
        <v/>
      </c>
      <c r="I1054" s="31" t="str">
        <f>IF(I1053&gt;H1053,I1053-H1053,"")</f>
        <v/>
      </c>
      <c r="J1054" s="27"/>
      <c r="K1054" s="27"/>
      <c r="M1054" s="24" t="str">
        <f>IF(M1053&gt;N1053,M1053-N1053,"")</f>
        <v/>
      </c>
      <c r="N1054" s="31" t="str">
        <f>IF(N1053&gt;M1053,N1053-M1053,"")</f>
        <v/>
      </c>
      <c r="O1054" s="27"/>
      <c r="P1054" s="27"/>
      <c r="R1054" s="30" t="str">
        <f>IF(R1053&gt;S1053,R1053-S1053,"")</f>
        <v/>
      </c>
      <c r="S1054" s="31" t="str">
        <f>IF(S1053&gt;R1053,S1053-R1053,"")</f>
        <v/>
      </c>
    </row>
    <row r="1058" spans="2:19" ht="15.75" thickBot="1"/>
    <row r="1059" spans="2:19" ht="15.75" thickBot="1">
      <c r="B1059" s="24"/>
      <c r="C1059" s="47" t="str">
        <f>IF(B1059="","",VLOOKUP(B1059,plan,2,FALSE))</f>
        <v/>
      </c>
      <c r="D1059" s="47"/>
      <c r="E1059" s="25"/>
      <c r="F1059" s="25"/>
      <c r="G1059" s="24"/>
      <c r="H1059" s="47" t="str">
        <f>IF(G1059="","",VLOOKUP(G1059,plan,2,FALSE))</f>
        <v/>
      </c>
      <c r="I1059" s="47"/>
      <c r="J1059" s="25"/>
      <c r="K1059" s="25"/>
      <c r="L1059" s="24"/>
      <c r="M1059" s="47" t="str">
        <f>IF(L1059="","",VLOOKUP(L1059,plan,2,FALSE))</f>
        <v/>
      </c>
      <c r="N1059" s="47"/>
      <c r="O1059" s="25"/>
      <c r="P1059" s="25"/>
      <c r="Q1059" s="24"/>
      <c r="R1059" s="47" t="str">
        <f>IF(Q1059="","",VLOOKUP(Q1059,plan,2,FALSE))</f>
        <v/>
      </c>
      <c r="S1059" s="47"/>
    </row>
    <row r="1060" spans="2:19">
      <c r="D1060" s="26"/>
      <c r="E1060" s="27"/>
      <c r="F1060" s="27"/>
      <c r="I1060" s="26"/>
      <c r="J1060" s="27"/>
      <c r="K1060" s="27"/>
      <c r="N1060" s="26"/>
      <c r="O1060" s="27"/>
      <c r="P1060" s="27"/>
      <c r="S1060" s="28"/>
    </row>
    <row r="1061" spans="2:19">
      <c r="D1061" s="28"/>
      <c r="E1061" s="27"/>
      <c r="F1061" s="27"/>
      <c r="I1061" s="28"/>
      <c r="J1061" s="27"/>
      <c r="K1061" s="27"/>
      <c r="N1061" s="28"/>
      <c r="O1061" s="27"/>
      <c r="P1061" s="27"/>
      <c r="S1061" s="28"/>
    </row>
    <row r="1062" spans="2:19">
      <c r="D1062" s="28"/>
      <c r="E1062" s="27"/>
      <c r="F1062" s="27"/>
      <c r="I1062" s="28"/>
      <c r="J1062" s="27"/>
      <c r="K1062" s="27"/>
      <c r="N1062" s="28"/>
      <c r="O1062" s="27"/>
      <c r="P1062" s="27"/>
      <c r="S1062" s="28"/>
    </row>
    <row r="1063" spans="2:19">
      <c r="D1063" s="28"/>
      <c r="E1063" s="27"/>
      <c r="F1063" s="27"/>
      <c r="I1063" s="28"/>
      <c r="J1063" s="27"/>
      <c r="K1063" s="27"/>
      <c r="N1063" s="28"/>
      <c r="O1063" s="27"/>
      <c r="P1063" s="27"/>
      <c r="S1063" s="28"/>
    </row>
    <row r="1064" spans="2:19" ht="15.75" thickBot="1">
      <c r="C1064" s="29">
        <f>SUM(C1060:C1063)</f>
        <v>0</v>
      </c>
      <c r="D1064" s="29">
        <f>SUM(D1060:D1063)</f>
        <v>0</v>
      </c>
      <c r="E1064" s="27"/>
      <c r="F1064" s="27"/>
      <c r="H1064" s="29">
        <f>SUM(H1060:H1063)</f>
        <v>0</v>
      </c>
      <c r="I1064" s="29">
        <f>SUM(I1060:I1063)</f>
        <v>0</v>
      </c>
      <c r="J1064" s="27"/>
      <c r="K1064" s="27"/>
      <c r="M1064" s="29">
        <f>SUM(M1060:M1063)</f>
        <v>0</v>
      </c>
      <c r="N1064" s="29">
        <f>SUM(N1060:N1063)</f>
        <v>0</v>
      </c>
      <c r="O1064" s="27"/>
      <c r="P1064" s="27"/>
      <c r="R1064" s="29">
        <f>SUM(R1060:R1063)</f>
        <v>0</v>
      </c>
      <c r="S1064" s="29">
        <f>SUM(S1060:S1063)</f>
        <v>0</v>
      </c>
    </row>
    <row r="1065" spans="2:19" ht="15.75" thickBot="1">
      <c r="C1065" s="30" t="str">
        <f>IF(C1064&gt;D1064,C1064-D1064,"")</f>
        <v/>
      </c>
      <c r="D1065" s="31" t="str">
        <f>IF(D1064&gt;C1064,D1064-C1064,"")</f>
        <v/>
      </c>
      <c r="E1065" s="27"/>
      <c r="F1065" s="27"/>
      <c r="H1065" s="30" t="str">
        <f>IF(H1064&gt;I1064,H1064-I1064,"")</f>
        <v/>
      </c>
      <c r="I1065" s="31" t="str">
        <f>IF(I1064&gt;H1064,I1064-H1064,"")</f>
        <v/>
      </c>
      <c r="J1065" s="27"/>
      <c r="K1065" s="27"/>
      <c r="M1065" s="30" t="str">
        <f>IF(M1064&gt;N1064,M1064-N1064,"")</f>
        <v/>
      </c>
      <c r="N1065" s="31" t="str">
        <f>IF(N1064&gt;M1064,N1064-M1064,"")</f>
        <v/>
      </c>
      <c r="O1065" s="27"/>
      <c r="P1065" s="27"/>
      <c r="R1065" s="30" t="str">
        <f>IF(R1064&gt;S1064,R1064-S1064,"")</f>
        <v/>
      </c>
      <c r="S1065" s="31" t="str">
        <f>IF(S1064&gt;R1064,S1064-R1064,"")</f>
        <v/>
      </c>
    </row>
    <row r="1071" spans="2:19" ht="15.75" thickBot="1"/>
    <row r="1072" spans="2:19" ht="15.75" thickBot="1">
      <c r="B1072" s="24"/>
      <c r="C1072" s="47" t="str">
        <f>IF(B1072="","",VLOOKUP(B1072,plan,2,FALSE))</f>
        <v/>
      </c>
      <c r="D1072" s="47"/>
      <c r="E1072" s="25"/>
      <c r="F1072" s="25"/>
      <c r="G1072" s="24"/>
      <c r="H1072" s="47" t="str">
        <f>IF(G1072="","",VLOOKUP(G1072,plan,2,FALSE))</f>
        <v/>
      </c>
      <c r="I1072" s="47"/>
      <c r="J1072" s="25"/>
      <c r="K1072" s="25"/>
      <c r="L1072" s="24"/>
      <c r="M1072" s="47" t="str">
        <f>IF(L1072="","",VLOOKUP(L1072,plan,2,FALSE))</f>
        <v/>
      </c>
      <c r="N1072" s="47"/>
      <c r="O1072" s="25"/>
      <c r="P1072" s="25"/>
      <c r="Q1072" s="24"/>
      <c r="R1072" s="47" t="str">
        <f>IF(Q1072="","",VLOOKUP(Q1072,plan,2,FALSE))</f>
        <v/>
      </c>
      <c r="S1072" s="47"/>
    </row>
    <row r="1073" spans="2:19">
      <c r="D1073" s="26"/>
      <c r="E1073" s="27"/>
      <c r="F1073" s="27"/>
      <c r="I1073" s="26"/>
      <c r="J1073" s="27"/>
      <c r="K1073" s="27"/>
      <c r="N1073" s="26"/>
      <c r="O1073" s="27"/>
      <c r="P1073" s="27"/>
      <c r="S1073" s="28"/>
    </row>
    <row r="1074" spans="2:19">
      <c r="D1074" s="28"/>
      <c r="E1074" s="27"/>
      <c r="F1074" s="27"/>
      <c r="I1074" s="28"/>
      <c r="J1074" s="27"/>
      <c r="K1074" s="27"/>
      <c r="N1074" s="28"/>
      <c r="O1074" s="27"/>
      <c r="P1074" s="27"/>
      <c r="S1074" s="28"/>
    </row>
    <row r="1075" spans="2:19">
      <c r="D1075" s="28"/>
      <c r="E1075" s="27"/>
      <c r="F1075" s="27"/>
      <c r="I1075" s="28"/>
      <c r="J1075" s="27"/>
      <c r="K1075" s="27"/>
      <c r="N1075" s="28"/>
      <c r="O1075" s="27"/>
      <c r="P1075" s="27"/>
      <c r="S1075" s="28"/>
    </row>
    <row r="1076" spans="2:19">
      <c r="D1076" s="28"/>
      <c r="E1076" s="27"/>
      <c r="F1076" s="27"/>
      <c r="I1076" s="28"/>
      <c r="J1076" s="27"/>
      <c r="K1076" s="27"/>
      <c r="N1076" s="28"/>
      <c r="O1076" s="27"/>
      <c r="P1076" s="27"/>
      <c r="S1076" s="28"/>
    </row>
    <row r="1077" spans="2:19" ht="15.75" thickBot="1">
      <c r="C1077" s="29">
        <f>SUM(C1073:C1076)</f>
        <v>0</v>
      </c>
      <c r="D1077" s="29">
        <f>SUM(D1073:D1076)</f>
        <v>0</v>
      </c>
      <c r="E1077" s="27"/>
      <c r="F1077" s="27"/>
      <c r="H1077" s="29">
        <f>SUM(H1073:H1076)</f>
        <v>0</v>
      </c>
      <c r="I1077" s="29">
        <f>SUM(I1073:I1076)</f>
        <v>0</v>
      </c>
      <c r="J1077" s="27"/>
      <c r="K1077" s="27"/>
      <c r="M1077" s="29">
        <f>SUM(M1073:M1076)</f>
        <v>0</v>
      </c>
      <c r="N1077" s="29">
        <f>SUM(N1073:N1076)</f>
        <v>0</v>
      </c>
      <c r="O1077" s="27"/>
      <c r="P1077" s="27"/>
      <c r="R1077" s="29">
        <f>SUM(R1073:R1076)</f>
        <v>0</v>
      </c>
      <c r="S1077" s="29">
        <f>SUM(S1073:S1076)</f>
        <v>0</v>
      </c>
    </row>
    <row r="1078" spans="2:19" ht="15.75" thickBot="1">
      <c r="C1078" s="30" t="str">
        <f>IF(C1077&gt;D1077,C1077-D1077,"")</f>
        <v/>
      </c>
      <c r="D1078" s="31" t="str">
        <f>IF(D1077&gt;C1077,D1077-C1077,"")</f>
        <v/>
      </c>
      <c r="E1078" s="27"/>
      <c r="F1078" s="27"/>
      <c r="H1078" s="30" t="str">
        <f>IF(H1077&gt;I1077,H1077-I1077,"")</f>
        <v/>
      </c>
      <c r="I1078" s="31" t="str">
        <f>IF(I1077&gt;H1077,I1077-H1077,"")</f>
        <v/>
      </c>
      <c r="J1078" s="27"/>
      <c r="K1078" s="27"/>
      <c r="M1078" s="30" t="str">
        <f>IF(M1077&gt;N1077,M1077-N1077,"")</f>
        <v/>
      </c>
      <c r="N1078" s="31" t="str">
        <f>IF(N1077&gt;M1077,N1077-M1077,"")</f>
        <v/>
      </c>
      <c r="O1078" s="27"/>
      <c r="P1078" s="27"/>
      <c r="R1078" s="30" t="str">
        <f>IF(R1077&gt;S1077,R1077-S1077,"")</f>
        <v/>
      </c>
      <c r="S1078" s="31" t="str">
        <f>IF(S1077&gt;R1077,S1077-R1077,"")</f>
        <v/>
      </c>
    </row>
    <row r="1083" spans="2:19" ht="15.75" thickBot="1"/>
    <row r="1084" spans="2:19" ht="15.75" thickBot="1">
      <c r="B1084" s="24"/>
      <c r="C1084" s="47" t="str">
        <f>IF(B1084="","",VLOOKUP(B1084,plan,2,FALSE))</f>
        <v/>
      </c>
      <c r="D1084" s="47"/>
      <c r="E1084" s="25"/>
      <c r="F1084" s="25"/>
      <c r="G1084" s="24"/>
      <c r="H1084" s="47" t="str">
        <f>IF(G1084="","",VLOOKUP(G1084,plan,2,FALSE))</f>
        <v/>
      </c>
      <c r="I1084" s="47"/>
      <c r="J1084" s="25"/>
      <c r="K1084" s="25"/>
      <c r="L1084" s="24"/>
      <c r="M1084" s="47" t="str">
        <f>IF(L1084="","",VLOOKUP(L1084,plan,2,FALSE))</f>
        <v/>
      </c>
      <c r="N1084" s="47"/>
      <c r="O1084" s="25"/>
      <c r="P1084" s="25"/>
      <c r="Q1084" s="24"/>
      <c r="R1084" s="47" t="str">
        <f>IF(Q1084="","",VLOOKUP(Q1084,plan,2,FALSE))</f>
        <v/>
      </c>
      <c r="S1084" s="47"/>
    </row>
    <row r="1085" spans="2:19">
      <c r="D1085" s="26"/>
      <c r="E1085" s="27"/>
      <c r="F1085" s="27"/>
      <c r="I1085" s="26"/>
      <c r="J1085" s="27"/>
      <c r="K1085" s="27"/>
      <c r="N1085" s="26"/>
      <c r="O1085" s="27"/>
      <c r="P1085" s="27"/>
      <c r="S1085" s="28"/>
    </row>
    <row r="1086" spans="2:19">
      <c r="D1086" s="28"/>
      <c r="E1086" s="27"/>
      <c r="F1086" s="27"/>
      <c r="I1086" s="28"/>
      <c r="J1086" s="27"/>
      <c r="K1086" s="27"/>
      <c r="N1086" s="28"/>
      <c r="O1086" s="27"/>
      <c r="P1086" s="27"/>
      <c r="S1086" s="28"/>
    </row>
    <row r="1087" spans="2:19">
      <c r="D1087" s="28"/>
      <c r="E1087" s="27"/>
      <c r="F1087" s="27"/>
      <c r="I1087" s="28"/>
      <c r="J1087" s="27"/>
      <c r="K1087" s="27"/>
      <c r="N1087" s="28"/>
      <c r="O1087" s="27"/>
      <c r="P1087" s="27"/>
      <c r="S1087" s="28"/>
    </row>
    <row r="1088" spans="2:19">
      <c r="D1088" s="28"/>
      <c r="E1088" s="27"/>
      <c r="F1088" s="27"/>
      <c r="I1088" s="28"/>
      <c r="J1088" s="27"/>
      <c r="K1088" s="27"/>
      <c r="N1088" s="28"/>
      <c r="O1088" s="27"/>
      <c r="P1088" s="27"/>
      <c r="S1088" s="28"/>
    </row>
    <row r="1089" spans="2:19" ht="15.75" thickBot="1">
      <c r="C1089" s="29">
        <f>SUM(C1085:C1088)</f>
        <v>0</v>
      </c>
      <c r="D1089" s="29">
        <f>SUM(D1085:D1088)</f>
        <v>0</v>
      </c>
      <c r="E1089" s="27"/>
      <c r="F1089" s="27"/>
      <c r="H1089" s="29">
        <f>SUM(H1085:H1088)</f>
        <v>0</v>
      </c>
      <c r="I1089" s="29">
        <f>SUM(I1085:I1088)</f>
        <v>0</v>
      </c>
      <c r="J1089" s="27"/>
      <c r="K1089" s="27"/>
      <c r="M1089" s="29">
        <f>SUM(M1085:M1088)</f>
        <v>0</v>
      </c>
      <c r="N1089" s="29">
        <f>SUM(N1085:N1088)</f>
        <v>0</v>
      </c>
      <c r="O1089" s="27"/>
      <c r="P1089" s="27"/>
      <c r="R1089" s="29">
        <f>SUM(R1085:R1088)</f>
        <v>0</v>
      </c>
      <c r="S1089" s="29">
        <f>SUM(S1085:S1088)</f>
        <v>0</v>
      </c>
    </row>
    <row r="1090" spans="2:19" ht="15.75" thickBot="1">
      <c r="C1090" s="30" t="str">
        <f>IF(C1089&gt;D1089,C1089-D1089,"")</f>
        <v/>
      </c>
      <c r="D1090" s="31" t="str">
        <f>IF(D1089&gt;C1089,D1089-C1089,"")</f>
        <v/>
      </c>
      <c r="E1090" s="27"/>
      <c r="F1090" s="27"/>
      <c r="H1090" s="30" t="str">
        <f>IF(H1089&gt;I1089,H1089-I1089,"")</f>
        <v/>
      </c>
      <c r="I1090" s="31" t="str">
        <f>IF(I1089&gt;H1089,I1089-H1089,"")</f>
        <v/>
      </c>
      <c r="J1090" s="27"/>
      <c r="K1090" s="27"/>
      <c r="M1090" s="30" t="str">
        <f>IF(M1089&gt;N1089,M1089-N1089,"")</f>
        <v/>
      </c>
      <c r="N1090" s="31" t="str">
        <f>IF(N1089&gt;M1089,N1089-M1089,"")</f>
        <v/>
      </c>
      <c r="O1090" s="27"/>
      <c r="P1090" s="27"/>
      <c r="R1090" s="30" t="str">
        <f>IF(R1089&gt;S1089,R1089-S1089,"")</f>
        <v/>
      </c>
      <c r="S1090" s="31" t="str">
        <f>IF(S1089&gt;R1089,S1089-R1089,"")</f>
        <v/>
      </c>
    </row>
    <row r="1094" spans="2:19" ht="15.75" thickBot="1"/>
    <row r="1095" spans="2:19" ht="15.75" thickBot="1">
      <c r="B1095" s="24"/>
      <c r="C1095" s="47" t="str">
        <f>IF(B1095="","",VLOOKUP(B1095,plan,2,FALSE))</f>
        <v/>
      </c>
      <c r="D1095" s="47"/>
      <c r="E1095" s="25"/>
      <c r="F1095" s="25"/>
      <c r="G1095" s="24"/>
      <c r="H1095" s="47" t="str">
        <f>IF(G1095="","",VLOOKUP(G1095,plan,2,FALSE))</f>
        <v/>
      </c>
      <c r="I1095" s="47"/>
      <c r="J1095" s="25"/>
      <c r="K1095" s="25"/>
      <c r="L1095" s="24"/>
      <c r="M1095" s="47" t="str">
        <f>IF(L1095="","",VLOOKUP(L1095,plan,2,FALSE))</f>
        <v/>
      </c>
      <c r="N1095" s="47"/>
      <c r="O1095" s="25"/>
      <c r="P1095" s="25"/>
      <c r="Q1095" s="24"/>
      <c r="R1095" s="47" t="str">
        <f>IF(Q1095="","",VLOOKUP(Q1095,plan,2,FALSE))</f>
        <v/>
      </c>
      <c r="S1095" s="47"/>
    </row>
    <row r="1096" spans="2:19">
      <c r="D1096" s="26"/>
      <c r="E1096" s="27"/>
      <c r="F1096" s="27"/>
      <c r="I1096" s="26"/>
      <c r="J1096" s="27"/>
      <c r="K1096" s="27"/>
      <c r="N1096" s="26"/>
      <c r="O1096" s="27"/>
      <c r="P1096" s="27"/>
      <c r="S1096" s="28"/>
    </row>
    <row r="1097" spans="2:19">
      <c r="D1097" s="28"/>
      <c r="E1097" s="27"/>
      <c r="F1097" s="27"/>
      <c r="I1097" s="28"/>
      <c r="J1097" s="27"/>
      <c r="K1097" s="27"/>
      <c r="N1097" s="28"/>
      <c r="O1097" s="27"/>
      <c r="P1097" s="27"/>
      <c r="S1097" s="28"/>
    </row>
    <row r="1098" spans="2:19">
      <c r="D1098" s="28"/>
      <c r="E1098" s="27"/>
      <c r="F1098" s="27"/>
      <c r="I1098" s="28"/>
      <c r="J1098" s="27"/>
      <c r="K1098" s="27"/>
      <c r="N1098" s="28"/>
      <c r="O1098" s="27"/>
      <c r="P1098" s="27"/>
      <c r="S1098" s="28"/>
    </row>
    <row r="1099" spans="2:19">
      <c r="D1099" s="28"/>
      <c r="E1099" s="27"/>
      <c r="F1099" s="27"/>
      <c r="I1099" s="28"/>
      <c r="J1099" s="27"/>
      <c r="K1099" s="27"/>
      <c r="N1099" s="28"/>
      <c r="O1099" s="27"/>
      <c r="P1099" s="27"/>
      <c r="S1099" s="28"/>
    </row>
    <row r="1100" spans="2:19" ht="15.75" thickBot="1">
      <c r="C1100" s="29">
        <f>SUM(C1096:C1099)</f>
        <v>0</v>
      </c>
      <c r="D1100" s="29">
        <f>SUM(D1096:D1099)</f>
        <v>0</v>
      </c>
      <c r="E1100" s="27"/>
      <c r="F1100" s="27"/>
      <c r="H1100" s="29">
        <f>SUM(H1096:H1099)</f>
        <v>0</v>
      </c>
      <c r="I1100" s="29">
        <f>SUM(I1096:I1099)</f>
        <v>0</v>
      </c>
      <c r="J1100" s="27"/>
      <c r="K1100" s="27"/>
      <c r="M1100" s="29">
        <f>SUM(M1096:M1099)</f>
        <v>0</v>
      </c>
      <c r="N1100" s="29">
        <f>SUM(N1096:N1099)</f>
        <v>0</v>
      </c>
      <c r="O1100" s="27"/>
      <c r="P1100" s="27"/>
      <c r="R1100" s="29">
        <f>SUM(R1096:R1099)</f>
        <v>0</v>
      </c>
      <c r="S1100" s="29">
        <f>SUM(S1096:S1099)</f>
        <v>0</v>
      </c>
    </row>
    <row r="1101" spans="2:19" ht="15.75" thickBot="1">
      <c r="C1101" s="30" t="str">
        <f>IF(C1100&gt;D1100,C1100-D1100,"")</f>
        <v/>
      </c>
      <c r="D1101" s="31" t="str">
        <f>IF(D1100&gt;C1100,D1100-C1100,"")</f>
        <v/>
      </c>
      <c r="E1101" s="27"/>
      <c r="F1101" s="27"/>
      <c r="H1101" s="30" t="str">
        <f>IF(H1100&gt;I1100,H1100-I1100,"")</f>
        <v/>
      </c>
      <c r="I1101" s="31" t="str">
        <f>IF(I1100&gt;H1100,I1100-H1100,"")</f>
        <v/>
      </c>
      <c r="J1101" s="27"/>
      <c r="K1101" s="27"/>
      <c r="M1101" s="24" t="str">
        <f>IF(M1100&gt;N1100,M1100-N1100,"")</f>
        <v/>
      </c>
      <c r="N1101" s="31" t="str">
        <f>IF(N1100&gt;M1100,N1100-M1100,"")</f>
        <v/>
      </c>
      <c r="O1101" s="27"/>
      <c r="P1101" s="27"/>
      <c r="R1101" s="30" t="str">
        <f>IF(R1100&gt;S1100,R1100-S1100,"")</f>
        <v/>
      </c>
      <c r="S1101" s="31" t="str">
        <f>IF(S1100&gt;R1100,S1100-R1100,"")</f>
        <v/>
      </c>
    </row>
    <row r="1105" spans="2:19" ht="15.75" thickBot="1"/>
    <row r="1106" spans="2:19" ht="15.75" thickBot="1">
      <c r="B1106" s="24"/>
      <c r="C1106" s="47" t="str">
        <f>IF(B1106="","",VLOOKUP(B1106,plan,2,FALSE))</f>
        <v/>
      </c>
      <c r="D1106" s="47"/>
      <c r="E1106" s="25"/>
      <c r="F1106" s="25"/>
      <c r="G1106" s="24"/>
      <c r="H1106" s="47" t="str">
        <f>IF(G1106="","",VLOOKUP(G1106,plan,2,FALSE))</f>
        <v/>
      </c>
      <c r="I1106" s="47"/>
      <c r="J1106" s="25"/>
      <c r="K1106" s="25"/>
      <c r="L1106" s="24"/>
      <c r="M1106" s="47" t="str">
        <f>IF(L1106="","",VLOOKUP(L1106,plan,2,FALSE))</f>
        <v/>
      </c>
      <c r="N1106" s="47"/>
      <c r="O1106" s="25"/>
      <c r="P1106" s="25"/>
      <c r="Q1106" s="24"/>
      <c r="R1106" s="47" t="str">
        <f>IF(Q1106="","",VLOOKUP(Q1106,plan,2,FALSE))</f>
        <v/>
      </c>
      <c r="S1106" s="47"/>
    </row>
    <row r="1107" spans="2:19">
      <c r="D1107" s="26"/>
      <c r="E1107" s="27"/>
      <c r="F1107" s="27"/>
      <c r="I1107" s="26"/>
      <c r="J1107" s="27"/>
      <c r="K1107" s="27"/>
      <c r="N1107" s="26"/>
      <c r="O1107" s="27"/>
      <c r="P1107" s="27"/>
      <c r="S1107" s="28"/>
    </row>
    <row r="1108" spans="2:19">
      <c r="D1108" s="28"/>
      <c r="E1108" s="27"/>
      <c r="F1108" s="27"/>
      <c r="I1108" s="28"/>
      <c r="J1108" s="27"/>
      <c r="K1108" s="27"/>
      <c r="N1108" s="28"/>
      <c r="O1108" s="27"/>
      <c r="P1108" s="27"/>
      <c r="S1108" s="28"/>
    </row>
    <row r="1109" spans="2:19">
      <c r="D1109" s="28"/>
      <c r="E1109" s="27"/>
      <c r="F1109" s="27"/>
      <c r="I1109" s="28"/>
      <c r="J1109" s="27"/>
      <c r="K1109" s="27"/>
      <c r="N1109" s="28"/>
      <c r="O1109" s="27"/>
      <c r="P1109" s="27"/>
      <c r="S1109" s="28"/>
    </row>
    <row r="1110" spans="2:19">
      <c r="D1110" s="28"/>
      <c r="E1110" s="27"/>
      <c r="F1110" s="27"/>
      <c r="I1110" s="28"/>
      <c r="J1110" s="27"/>
      <c r="K1110" s="27"/>
      <c r="N1110" s="28"/>
      <c r="O1110" s="27"/>
      <c r="P1110" s="27"/>
      <c r="S1110" s="28"/>
    </row>
    <row r="1111" spans="2:19" ht="15.75" thickBot="1">
      <c r="C1111" s="29">
        <f>SUM(C1107:C1110)</f>
        <v>0</v>
      </c>
      <c r="D1111" s="29">
        <f>SUM(D1107:D1110)</f>
        <v>0</v>
      </c>
      <c r="E1111" s="27"/>
      <c r="F1111" s="27"/>
      <c r="H1111" s="29">
        <f>SUM(H1107:H1110)</f>
        <v>0</v>
      </c>
      <c r="I1111" s="29">
        <f>SUM(I1107:I1110)</f>
        <v>0</v>
      </c>
      <c r="J1111" s="27"/>
      <c r="K1111" s="27"/>
      <c r="M1111" s="29">
        <f>SUM(M1107:M1110)</f>
        <v>0</v>
      </c>
      <c r="N1111" s="29">
        <f>SUM(N1107:N1110)</f>
        <v>0</v>
      </c>
      <c r="O1111" s="27"/>
      <c r="P1111" s="27"/>
      <c r="R1111" s="29">
        <f>SUM(R1107:R1110)</f>
        <v>0</v>
      </c>
      <c r="S1111" s="29">
        <f>SUM(S1107:S1110)</f>
        <v>0</v>
      </c>
    </row>
    <row r="1112" spans="2:19" ht="15.75" thickBot="1">
      <c r="C1112" s="30" t="str">
        <f>IF(C1111&gt;D1111,C1111-D1111,"")</f>
        <v/>
      </c>
      <c r="D1112" s="31" t="str">
        <f>IF(D1111&gt;C1111,D1111-C1111,"")</f>
        <v/>
      </c>
      <c r="E1112" s="27"/>
      <c r="F1112" s="27"/>
      <c r="H1112" s="30" t="str">
        <f>IF(H1111&gt;I1111,H1111-I1111,"")</f>
        <v/>
      </c>
      <c r="I1112" s="31" t="str">
        <f>IF(I1111&gt;H1111,I1111-H1111,"")</f>
        <v/>
      </c>
      <c r="J1112" s="27"/>
      <c r="K1112" s="27"/>
      <c r="M1112" s="30" t="str">
        <f>IF(M1111&gt;N1111,M1111-N1111,"")</f>
        <v/>
      </c>
      <c r="N1112" s="31" t="str">
        <f>IF(N1111&gt;M1111,N1111-M1111,"")</f>
        <v/>
      </c>
      <c r="O1112" s="27"/>
      <c r="P1112" s="27"/>
      <c r="R1112" s="30" t="str">
        <f>IF(R1111&gt;S1111,R1111-S1111,"")</f>
        <v/>
      </c>
      <c r="S1112" s="31" t="str">
        <f>IF(S1111&gt;R1111,S1111-R1111,"")</f>
        <v/>
      </c>
    </row>
    <row r="1118" spans="2:19" ht="15.75" thickBot="1"/>
    <row r="1119" spans="2:19" ht="15.75" thickBot="1">
      <c r="B1119" s="24"/>
      <c r="C1119" s="47" t="str">
        <f>IF(B1119="","",VLOOKUP(B1119,plan,2,FALSE))</f>
        <v/>
      </c>
      <c r="D1119" s="47"/>
      <c r="E1119" s="25"/>
      <c r="F1119" s="25"/>
      <c r="G1119" s="24"/>
      <c r="H1119" s="47" t="str">
        <f>IF(G1119="","",VLOOKUP(G1119,plan,2,FALSE))</f>
        <v/>
      </c>
      <c r="I1119" s="47"/>
      <c r="J1119" s="25"/>
      <c r="K1119" s="25"/>
      <c r="L1119" s="24"/>
      <c r="M1119" s="47" t="str">
        <f>IF(L1119="","",VLOOKUP(L1119,plan,2,FALSE))</f>
        <v/>
      </c>
      <c r="N1119" s="47"/>
      <c r="O1119" s="25"/>
      <c r="P1119" s="25"/>
      <c r="Q1119" s="24"/>
      <c r="R1119" s="47" t="str">
        <f>IF(Q1119="","",VLOOKUP(Q1119,plan,2,FALSE))</f>
        <v/>
      </c>
      <c r="S1119" s="47"/>
    </row>
    <row r="1120" spans="2:19">
      <c r="D1120" s="26"/>
      <c r="E1120" s="27"/>
      <c r="F1120" s="27"/>
      <c r="I1120" s="26"/>
      <c r="J1120" s="27"/>
      <c r="K1120" s="27"/>
      <c r="N1120" s="26"/>
      <c r="O1120" s="27"/>
      <c r="P1120" s="27"/>
      <c r="S1120" s="28"/>
    </row>
    <row r="1121" spans="2:19">
      <c r="D1121" s="28"/>
      <c r="E1121" s="27"/>
      <c r="F1121" s="27"/>
      <c r="I1121" s="28"/>
      <c r="J1121" s="27"/>
      <c r="K1121" s="27"/>
      <c r="N1121" s="28"/>
      <c r="O1121" s="27"/>
      <c r="P1121" s="27"/>
      <c r="S1121" s="28"/>
    </row>
    <row r="1122" spans="2:19">
      <c r="D1122" s="28"/>
      <c r="E1122" s="27"/>
      <c r="F1122" s="27"/>
      <c r="I1122" s="28"/>
      <c r="J1122" s="27"/>
      <c r="K1122" s="27"/>
      <c r="N1122" s="28"/>
      <c r="O1122" s="27"/>
      <c r="P1122" s="27"/>
      <c r="S1122" s="28"/>
    </row>
    <row r="1123" spans="2:19">
      <c r="D1123" s="28"/>
      <c r="E1123" s="27"/>
      <c r="F1123" s="27"/>
      <c r="I1123" s="28"/>
      <c r="J1123" s="27"/>
      <c r="K1123" s="27"/>
      <c r="N1123" s="28"/>
      <c r="O1123" s="27"/>
      <c r="P1123" s="27"/>
      <c r="S1123" s="28"/>
    </row>
    <row r="1124" spans="2:19" ht="15.75" thickBot="1">
      <c r="C1124" s="29">
        <f>SUM(C1120:C1123)</f>
        <v>0</v>
      </c>
      <c r="D1124" s="29">
        <f>SUM(D1120:D1123)</f>
        <v>0</v>
      </c>
      <c r="E1124" s="27"/>
      <c r="F1124" s="27"/>
      <c r="H1124" s="29">
        <f>SUM(H1120:H1123)</f>
        <v>0</v>
      </c>
      <c r="I1124" s="29">
        <f>SUM(I1120:I1123)</f>
        <v>0</v>
      </c>
      <c r="J1124" s="27"/>
      <c r="K1124" s="27"/>
      <c r="M1124" s="29">
        <f>SUM(M1120:M1123)</f>
        <v>0</v>
      </c>
      <c r="N1124" s="29">
        <f>SUM(N1120:N1123)</f>
        <v>0</v>
      </c>
      <c r="O1124" s="27"/>
      <c r="P1124" s="27"/>
      <c r="R1124" s="29">
        <f>SUM(R1120:R1123)</f>
        <v>0</v>
      </c>
      <c r="S1124" s="29">
        <f>SUM(S1120:S1123)</f>
        <v>0</v>
      </c>
    </row>
    <row r="1125" spans="2:19" ht="15.75" thickBot="1">
      <c r="C1125" s="30" t="str">
        <f>IF(C1124&gt;D1124,C1124-D1124,"")</f>
        <v/>
      </c>
      <c r="D1125" s="31" t="str">
        <f>IF(D1124&gt;C1124,D1124-C1124,"")</f>
        <v/>
      </c>
      <c r="E1125" s="27"/>
      <c r="F1125" s="27"/>
      <c r="H1125" s="30" t="str">
        <f>IF(H1124&gt;I1124,H1124-I1124,"")</f>
        <v/>
      </c>
      <c r="I1125" s="31" t="str">
        <f>IF(I1124&gt;H1124,I1124-H1124,"")</f>
        <v/>
      </c>
      <c r="J1125" s="27"/>
      <c r="K1125" s="27"/>
      <c r="M1125" s="30" t="str">
        <f>IF(M1124&gt;N1124,M1124-N1124,"")</f>
        <v/>
      </c>
      <c r="N1125" s="31" t="str">
        <f>IF(N1124&gt;M1124,N1124-M1124,"")</f>
        <v/>
      </c>
      <c r="O1125" s="27"/>
      <c r="P1125" s="27"/>
      <c r="R1125" s="30" t="str">
        <f>IF(R1124&gt;S1124,R1124-S1124,"")</f>
        <v/>
      </c>
      <c r="S1125" s="31" t="str">
        <f>IF(S1124&gt;R1124,S1124-R1124,"")</f>
        <v/>
      </c>
    </row>
    <row r="1130" spans="2:19" ht="15.75" thickBot="1"/>
    <row r="1131" spans="2:19" ht="15.75" thickBot="1">
      <c r="B1131" s="24"/>
      <c r="C1131" s="47" t="str">
        <f>IF(B1131="","",VLOOKUP(B1131,plan,2,FALSE))</f>
        <v/>
      </c>
      <c r="D1131" s="47"/>
      <c r="E1131" s="25"/>
      <c r="F1131" s="25"/>
      <c r="G1131" s="24"/>
      <c r="H1131" s="47" t="str">
        <f>IF(G1131="","",VLOOKUP(G1131,plan,2,FALSE))</f>
        <v/>
      </c>
      <c r="I1131" s="47"/>
      <c r="J1131" s="25"/>
      <c r="K1131" s="25"/>
      <c r="L1131" s="24"/>
      <c r="M1131" s="47" t="str">
        <f>IF(L1131="","",VLOOKUP(L1131,plan,2,FALSE))</f>
        <v/>
      </c>
      <c r="N1131" s="47"/>
      <c r="O1131" s="25"/>
      <c r="P1131" s="25"/>
      <c r="Q1131" s="24"/>
      <c r="R1131" s="47" t="str">
        <f>IF(Q1131="","",VLOOKUP(Q1131,plan,2,FALSE))</f>
        <v/>
      </c>
      <c r="S1131" s="47"/>
    </row>
    <row r="1132" spans="2:19">
      <c r="D1132" s="26"/>
      <c r="E1132" s="27"/>
      <c r="F1132" s="27"/>
      <c r="I1132" s="26"/>
      <c r="J1132" s="27"/>
      <c r="K1132" s="27"/>
      <c r="N1132" s="26"/>
      <c r="O1132" s="27"/>
      <c r="P1132" s="27"/>
      <c r="S1132" s="28"/>
    </row>
    <row r="1133" spans="2:19">
      <c r="D1133" s="28"/>
      <c r="E1133" s="27"/>
      <c r="F1133" s="27"/>
      <c r="I1133" s="28"/>
      <c r="J1133" s="27"/>
      <c r="K1133" s="27"/>
      <c r="N1133" s="28"/>
      <c r="O1133" s="27"/>
      <c r="P1133" s="27"/>
      <c r="S1133" s="28"/>
    </row>
    <row r="1134" spans="2:19">
      <c r="D1134" s="28"/>
      <c r="E1134" s="27"/>
      <c r="F1134" s="27"/>
      <c r="I1134" s="28"/>
      <c r="J1134" s="27"/>
      <c r="K1134" s="27"/>
      <c r="N1134" s="28"/>
      <c r="O1134" s="27"/>
      <c r="P1134" s="27"/>
      <c r="S1134" s="28"/>
    </row>
    <row r="1135" spans="2:19">
      <c r="D1135" s="28"/>
      <c r="E1135" s="27"/>
      <c r="F1135" s="27"/>
      <c r="I1135" s="28"/>
      <c r="J1135" s="27"/>
      <c r="K1135" s="27"/>
      <c r="N1135" s="28"/>
      <c r="O1135" s="27"/>
      <c r="P1135" s="27"/>
      <c r="S1135" s="28"/>
    </row>
    <row r="1136" spans="2:19" ht="15.75" thickBot="1">
      <c r="C1136" s="29">
        <f>SUM(C1132:C1135)</f>
        <v>0</v>
      </c>
      <c r="D1136" s="29">
        <f>SUM(D1132:D1135)</f>
        <v>0</v>
      </c>
      <c r="E1136" s="27"/>
      <c r="F1136" s="27"/>
      <c r="H1136" s="29">
        <f>SUM(H1132:H1135)</f>
        <v>0</v>
      </c>
      <c r="I1136" s="29">
        <f>SUM(I1132:I1135)</f>
        <v>0</v>
      </c>
      <c r="J1136" s="27"/>
      <c r="K1136" s="27"/>
      <c r="M1136" s="29">
        <f>SUM(M1132:M1135)</f>
        <v>0</v>
      </c>
      <c r="N1136" s="29">
        <f>SUM(N1132:N1135)</f>
        <v>0</v>
      </c>
      <c r="O1136" s="27"/>
      <c r="P1136" s="27"/>
      <c r="R1136" s="29">
        <f>SUM(R1132:R1135)</f>
        <v>0</v>
      </c>
      <c r="S1136" s="29">
        <f>SUM(S1132:S1135)</f>
        <v>0</v>
      </c>
    </row>
    <row r="1137" spans="2:19" ht="15.75" thickBot="1">
      <c r="C1137" s="30" t="str">
        <f>IF(C1136&gt;D1136,C1136-D1136,"")</f>
        <v/>
      </c>
      <c r="D1137" s="31" t="str">
        <f>IF(D1136&gt;C1136,D1136-C1136,"")</f>
        <v/>
      </c>
      <c r="E1137" s="27"/>
      <c r="F1137" s="27"/>
      <c r="H1137" s="30" t="str">
        <f>IF(H1136&gt;I1136,H1136-I1136,"")</f>
        <v/>
      </c>
      <c r="I1137" s="31" t="str">
        <f>IF(I1136&gt;H1136,I1136-H1136,"")</f>
        <v/>
      </c>
      <c r="J1137" s="27"/>
      <c r="K1137" s="27"/>
      <c r="M1137" s="30" t="str">
        <f>IF(M1136&gt;N1136,M1136-N1136,"")</f>
        <v/>
      </c>
      <c r="N1137" s="31" t="str">
        <f>IF(N1136&gt;M1136,N1136-M1136,"")</f>
        <v/>
      </c>
      <c r="O1137" s="27"/>
      <c r="P1137" s="27"/>
      <c r="R1137" s="30" t="str">
        <f>IF(R1136&gt;S1136,R1136-S1136,"")</f>
        <v/>
      </c>
      <c r="S1137" s="31" t="str">
        <f>IF(S1136&gt;R1136,S1136-R1136,"")</f>
        <v/>
      </c>
    </row>
    <row r="1141" spans="2:19" ht="15.75" thickBot="1"/>
    <row r="1142" spans="2:19" ht="15.75" thickBot="1">
      <c r="B1142" s="24"/>
      <c r="C1142" s="47" t="str">
        <f>IF(B1142="","",VLOOKUP(B1142,plan,2,FALSE))</f>
        <v/>
      </c>
      <c r="D1142" s="47"/>
      <c r="E1142" s="25"/>
      <c r="F1142" s="25"/>
      <c r="G1142" s="24"/>
      <c r="H1142" s="47" t="str">
        <f>IF(G1142="","",VLOOKUP(G1142,plan,2,FALSE))</f>
        <v/>
      </c>
      <c r="I1142" s="47"/>
      <c r="J1142" s="25"/>
      <c r="K1142" s="25"/>
      <c r="L1142" s="24"/>
      <c r="M1142" s="47" t="str">
        <f>IF(L1142="","",VLOOKUP(L1142,plan,2,FALSE))</f>
        <v/>
      </c>
      <c r="N1142" s="47"/>
      <c r="O1142" s="25"/>
      <c r="P1142" s="25"/>
      <c r="Q1142" s="24"/>
      <c r="R1142" s="47" t="str">
        <f>IF(Q1142="","",VLOOKUP(Q1142,plan,2,FALSE))</f>
        <v/>
      </c>
      <c r="S1142" s="47"/>
    </row>
    <row r="1143" spans="2:19">
      <c r="D1143" s="26"/>
      <c r="E1143" s="27"/>
      <c r="F1143" s="27"/>
      <c r="I1143" s="26"/>
      <c r="J1143" s="27"/>
      <c r="K1143" s="27"/>
      <c r="N1143" s="26"/>
      <c r="O1143" s="27"/>
      <c r="P1143" s="27"/>
      <c r="S1143" s="28"/>
    </row>
    <row r="1144" spans="2:19">
      <c r="D1144" s="28"/>
      <c r="E1144" s="27"/>
      <c r="F1144" s="27"/>
      <c r="I1144" s="28"/>
      <c r="J1144" s="27"/>
      <c r="K1144" s="27"/>
      <c r="N1144" s="28"/>
      <c r="O1144" s="27"/>
      <c r="P1144" s="27"/>
      <c r="S1144" s="28"/>
    </row>
    <row r="1145" spans="2:19">
      <c r="D1145" s="28"/>
      <c r="E1145" s="27"/>
      <c r="F1145" s="27"/>
      <c r="I1145" s="28"/>
      <c r="J1145" s="27"/>
      <c r="K1145" s="27"/>
      <c r="N1145" s="28"/>
      <c r="O1145" s="27"/>
      <c r="P1145" s="27"/>
      <c r="S1145" s="28"/>
    </row>
    <row r="1146" spans="2:19">
      <c r="D1146" s="28"/>
      <c r="E1146" s="27"/>
      <c r="F1146" s="27"/>
      <c r="I1146" s="28"/>
      <c r="J1146" s="27"/>
      <c r="K1146" s="27"/>
      <c r="N1146" s="28"/>
      <c r="O1146" s="27"/>
      <c r="P1146" s="27"/>
      <c r="S1146" s="28"/>
    </row>
    <row r="1147" spans="2:19" ht="15.75" thickBot="1">
      <c r="C1147" s="29">
        <f>SUM(C1143:C1146)</f>
        <v>0</v>
      </c>
      <c r="D1147" s="29">
        <f>SUM(D1143:D1146)</f>
        <v>0</v>
      </c>
      <c r="E1147" s="27"/>
      <c r="F1147" s="27"/>
      <c r="H1147" s="29">
        <f>SUM(H1143:H1146)</f>
        <v>0</v>
      </c>
      <c r="I1147" s="29">
        <f>SUM(I1143:I1146)</f>
        <v>0</v>
      </c>
      <c r="J1147" s="27"/>
      <c r="K1147" s="27"/>
      <c r="M1147" s="29">
        <f>SUM(M1143:M1146)</f>
        <v>0</v>
      </c>
      <c r="N1147" s="29">
        <f>SUM(N1143:N1146)</f>
        <v>0</v>
      </c>
      <c r="O1147" s="27"/>
      <c r="P1147" s="27"/>
      <c r="R1147" s="29">
        <f>SUM(R1143:R1146)</f>
        <v>0</v>
      </c>
      <c r="S1147" s="29">
        <f>SUM(S1143:S1146)</f>
        <v>0</v>
      </c>
    </row>
    <row r="1148" spans="2:19" ht="15.75" thickBot="1">
      <c r="C1148" s="30" t="str">
        <f>IF(C1147&gt;D1147,C1147-D1147,"")</f>
        <v/>
      </c>
      <c r="D1148" s="31" t="str">
        <f>IF(D1147&gt;C1147,D1147-C1147,"")</f>
        <v/>
      </c>
      <c r="E1148" s="27"/>
      <c r="F1148" s="27"/>
      <c r="H1148" s="30" t="str">
        <f>IF(H1147&gt;I1147,H1147-I1147,"")</f>
        <v/>
      </c>
      <c r="I1148" s="31" t="str">
        <f>IF(I1147&gt;H1147,I1147-H1147,"")</f>
        <v/>
      </c>
      <c r="J1148" s="27"/>
      <c r="K1148" s="27"/>
      <c r="M1148" s="24" t="str">
        <f>IF(M1147&gt;N1147,M1147-N1147,"")</f>
        <v/>
      </c>
      <c r="N1148" s="31" t="str">
        <f>IF(N1147&gt;M1147,N1147-M1147,"")</f>
        <v/>
      </c>
      <c r="O1148" s="27"/>
      <c r="P1148" s="27"/>
      <c r="R1148" s="30" t="str">
        <f>IF(R1147&gt;S1147,R1147-S1147,"")</f>
        <v/>
      </c>
      <c r="S1148" s="31" t="str">
        <f>IF(S1147&gt;R1147,S1147-R1147,"")</f>
        <v/>
      </c>
    </row>
    <row r="1152" spans="2:19" ht="15.75" thickBot="1"/>
    <row r="1153" spans="2:19" ht="15.75" thickBot="1">
      <c r="B1153" s="24"/>
      <c r="C1153" s="47" t="str">
        <f>IF(B1153="","",VLOOKUP(B1153,plan,2,FALSE))</f>
        <v/>
      </c>
      <c r="D1153" s="47"/>
      <c r="E1153" s="25"/>
      <c r="F1153" s="25"/>
      <c r="G1153" s="24"/>
      <c r="H1153" s="47" t="str">
        <f>IF(G1153="","",VLOOKUP(G1153,plan,2,FALSE))</f>
        <v/>
      </c>
      <c r="I1153" s="47"/>
      <c r="J1153" s="25"/>
      <c r="K1153" s="25"/>
      <c r="L1153" s="24"/>
      <c r="M1153" s="47" t="str">
        <f>IF(L1153="","",VLOOKUP(L1153,plan,2,FALSE))</f>
        <v/>
      </c>
      <c r="N1153" s="47"/>
      <c r="O1153" s="25"/>
      <c r="P1153" s="25"/>
      <c r="Q1153" s="24"/>
      <c r="R1153" s="47" t="str">
        <f>IF(Q1153="","",VLOOKUP(Q1153,plan,2,FALSE))</f>
        <v/>
      </c>
      <c r="S1153" s="47"/>
    </row>
    <row r="1154" spans="2:19">
      <c r="D1154" s="26"/>
      <c r="E1154" s="27"/>
      <c r="F1154" s="27"/>
      <c r="I1154" s="26"/>
      <c r="J1154" s="27"/>
      <c r="K1154" s="27"/>
      <c r="N1154" s="26"/>
      <c r="O1154" s="27"/>
      <c r="P1154" s="27"/>
      <c r="S1154" s="28"/>
    </row>
    <row r="1155" spans="2:19">
      <c r="D1155" s="28"/>
      <c r="E1155" s="27"/>
      <c r="F1155" s="27"/>
      <c r="I1155" s="28"/>
      <c r="J1155" s="27"/>
      <c r="K1155" s="27"/>
      <c r="N1155" s="28"/>
      <c r="O1155" s="27"/>
      <c r="P1155" s="27"/>
      <c r="S1155" s="28"/>
    </row>
    <row r="1156" spans="2:19">
      <c r="D1156" s="28"/>
      <c r="E1156" s="27"/>
      <c r="F1156" s="27"/>
      <c r="I1156" s="28"/>
      <c r="J1156" s="27"/>
      <c r="K1156" s="27"/>
      <c r="N1156" s="28"/>
      <c r="O1156" s="27"/>
      <c r="P1156" s="27"/>
      <c r="S1156" s="28"/>
    </row>
    <row r="1157" spans="2:19">
      <c r="D1157" s="28"/>
      <c r="E1157" s="27"/>
      <c r="F1157" s="27"/>
      <c r="I1157" s="28"/>
      <c r="J1157" s="27"/>
      <c r="K1157" s="27"/>
      <c r="N1157" s="28"/>
      <c r="O1157" s="27"/>
      <c r="P1157" s="27"/>
      <c r="S1157" s="28"/>
    </row>
    <row r="1158" spans="2:19" ht="15.75" thickBot="1">
      <c r="C1158" s="29">
        <f>SUM(C1154:C1157)</f>
        <v>0</v>
      </c>
      <c r="D1158" s="29">
        <f>SUM(D1154:D1157)</f>
        <v>0</v>
      </c>
      <c r="E1158" s="27"/>
      <c r="F1158" s="27"/>
      <c r="H1158" s="29">
        <f>SUM(H1154:H1157)</f>
        <v>0</v>
      </c>
      <c r="I1158" s="29">
        <f>SUM(I1154:I1157)</f>
        <v>0</v>
      </c>
      <c r="J1158" s="27"/>
      <c r="K1158" s="27"/>
      <c r="M1158" s="29">
        <f>SUM(M1154:M1157)</f>
        <v>0</v>
      </c>
      <c r="N1158" s="29">
        <f>SUM(N1154:N1157)</f>
        <v>0</v>
      </c>
      <c r="O1158" s="27"/>
      <c r="P1158" s="27"/>
      <c r="R1158" s="29">
        <f>SUM(R1154:R1157)</f>
        <v>0</v>
      </c>
      <c r="S1158" s="29">
        <f>SUM(S1154:S1157)</f>
        <v>0</v>
      </c>
    </row>
    <row r="1159" spans="2:19" ht="15.75" thickBot="1">
      <c r="C1159" s="30" t="str">
        <f>IF(C1158&gt;D1158,C1158-D1158,"")</f>
        <v/>
      </c>
      <c r="D1159" s="31" t="str">
        <f>IF(D1158&gt;C1158,D1158-C1158,"")</f>
        <v/>
      </c>
      <c r="E1159" s="27"/>
      <c r="F1159" s="27"/>
      <c r="H1159" s="30" t="str">
        <f>IF(H1158&gt;I1158,H1158-I1158,"")</f>
        <v/>
      </c>
      <c r="I1159" s="31" t="str">
        <f>IF(I1158&gt;H1158,I1158-H1158,"")</f>
        <v/>
      </c>
      <c r="J1159" s="27"/>
      <c r="K1159" s="27"/>
      <c r="M1159" s="30" t="str">
        <f>IF(M1158&gt;N1158,M1158-N1158,"")</f>
        <v/>
      </c>
      <c r="N1159" s="31" t="str">
        <f>IF(N1158&gt;M1158,N1158-M1158,"")</f>
        <v/>
      </c>
      <c r="O1159" s="27"/>
      <c r="P1159" s="27"/>
      <c r="R1159" s="30" t="str">
        <f>IF(R1158&gt;S1158,R1158-S1158,"")</f>
        <v/>
      </c>
      <c r="S1159" s="31" t="str">
        <f>IF(S1158&gt;R1158,S1158-R1158,"")</f>
        <v/>
      </c>
    </row>
    <row r="1165" spans="2:19" ht="15.75" thickBot="1"/>
    <row r="1166" spans="2:19" ht="15.75" thickBot="1">
      <c r="B1166" s="24"/>
      <c r="C1166" s="47" t="str">
        <f>IF(B1166="","",VLOOKUP(B1166,plan,2,FALSE))</f>
        <v/>
      </c>
      <c r="D1166" s="47"/>
      <c r="E1166" s="25"/>
      <c r="F1166" s="25"/>
      <c r="G1166" s="24"/>
      <c r="H1166" s="47" t="str">
        <f>IF(G1166="","",VLOOKUP(G1166,plan,2,FALSE))</f>
        <v/>
      </c>
      <c r="I1166" s="47"/>
      <c r="J1166" s="25"/>
      <c r="K1166" s="25"/>
      <c r="L1166" s="24"/>
      <c r="M1166" s="47" t="str">
        <f>IF(L1166="","",VLOOKUP(L1166,plan,2,FALSE))</f>
        <v/>
      </c>
      <c r="N1166" s="47"/>
      <c r="O1166" s="25"/>
      <c r="P1166" s="25"/>
      <c r="Q1166" s="24"/>
      <c r="R1166" s="47" t="str">
        <f>IF(Q1166="","",VLOOKUP(Q1166,plan,2,FALSE))</f>
        <v/>
      </c>
      <c r="S1166" s="47"/>
    </row>
    <row r="1167" spans="2:19">
      <c r="D1167" s="26"/>
      <c r="E1167" s="27"/>
      <c r="F1167" s="27"/>
      <c r="I1167" s="26"/>
      <c r="J1167" s="27"/>
      <c r="K1167" s="27"/>
      <c r="N1167" s="26"/>
      <c r="O1167" s="27"/>
      <c r="P1167" s="27"/>
      <c r="S1167" s="28"/>
    </row>
    <row r="1168" spans="2:19">
      <c r="D1168" s="28"/>
      <c r="E1168" s="27"/>
      <c r="F1168" s="27"/>
      <c r="I1168" s="28"/>
      <c r="J1168" s="27"/>
      <c r="K1168" s="27"/>
      <c r="N1168" s="28"/>
      <c r="O1168" s="27"/>
      <c r="P1168" s="27"/>
      <c r="S1168" s="28"/>
    </row>
    <row r="1169" spans="2:19">
      <c r="D1169" s="28"/>
      <c r="E1169" s="27"/>
      <c r="F1169" s="27"/>
      <c r="I1169" s="28"/>
      <c r="J1169" s="27"/>
      <c r="K1169" s="27"/>
      <c r="N1169" s="28"/>
      <c r="O1169" s="27"/>
      <c r="P1169" s="27"/>
      <c r="S1169" s="28"/>
    </row>
    <row r="1170" spans="2:19">
      <c r="D1170" s="28"/>
      <c r="E1170" s="27"/>
      <c r="F1170" s="27"/>
      <c r="I1170" s="28"/>
      <c r="J1170" s="27"/>
      <c r="K1170" s="27"/>
      <c r="N1170" s="28"/>
      <c r="O1170" s="27"/>
      <c r="P1170" s="27"/>
      <c r="S1170" s="28"/>
    </row>
    <row r="1171" spans="2:19" ht="15.75" thickBot="1">
      <c r="C1171" s="29">
        <f>SUM(C1167:C1170)</f>
        <v>0</v>
      </c>
      <c r="D1171" s="29">
        <f>SUM(D1167:D1170)</f>
        <v>0</v>
      </c>
      <c r="E1171" s="27"/>
      <c r="F1171" s="27"/>
      <c r="H1171" s="29">
        <f>SUM(H1167:H1170)</f>
        <v>0</v>
      </c>
      <c r="I1171" s="29">
        <f>SUM(I1167:I1170)</f>
        <v>0</v>
      </c>
      <c r="J1171" s="27"/>
      <c r="K1171" s="27"/>
      <c r="M1171" s="29">
        <f>SUM(M1167:M1170)</f>
        <v>0</v>
      </c>
      <c r="N1171" s="29">
        <f>SUM(N1167:N1170)</f>
        <v>0</v>
      </c>
      <c r="O1171" s="27"/>
      <c r="P1171" s="27"/>
      <c r="R1171" s="29">
        <f>SUM(R1167:R1170)</f>
        <v>0</v>
      </c>
      <c r="S1171" s="29">
        <f>SUM(S1167:S1170)</f>
        <v>0</v>
      </c>
    </row>
    <row r="1172" spans="2:19" ht="15.75" thickBot="1">
      <c r="C1172" s="30" t="str">
        <f>IF(C1171&gt;D1171,C1171-D1171,"")</f>
        <v/>
      </c>
      <c r="D1172" s="31" t="str">
        <f>IF(D1171&gt;C1171,D1171-C1171,"")</f>
        <v/>
      </c>
      <c r="E1172" s="27"/>
      <c r="F1172" s="27"/>
      <c r="H1172" s="30" t="str">
        <f>IF(H1171&gt;I1171,H1171-I1171,"")</f>
        <v/>
      </c>
      <c r="I1172" s="31" t="str">
        <f>IF(I1171&gt;H1171,I1171-H1171,"")</f>
        <v/>
      </c>
      <c r="J1172" s="27"/>
      <c r="K1172" s="27"/>
      <c r="M1172" s="30" t="str">
        <f>IF(M1171&gt;N1171,M1171-N1171,"")</f>
        <v/>
      </c>
      <c r="N1172" s="31" t="str">
        <f>IF(N1171&gt;M1171,N1171-M1171,"")</f>
        <v/>
      </c>
      <c r="O1172" s="27"/>
      <c r="P1172" s="27"/>
      <c r="R1172" s="30" t="str">
        <f>IF(R1171&gt;S1171,R1171-S1171,"")</f>
        <v/>
      </c>
      <c r="S1172" s="31" t="str">
        <f>IF(S1171&gt;R1171,S1171-R1171,"")</f>
        <v/>
      </c>
    </row>
    <row r="1177" spans="2:19" ht="15.75" thickBot="1"/>
    <row r="1178" spans="2:19" ht="15.75" thickBot="1">
      <c r="B1178" s="24"/>
      <c r="C1178" s="47" t="str">
        <f>IF(B1178="","",VLOOKUP(B1178,plan,2,FALSE))</f>
        <v/>
      </c>
      <c r="D1178" s="47"/>
      <c r="E1178" s="25"/>
      <c r="F1178" s="25"/>
      <c r="G1178" s="24"/>
      <c r="H1178" s="47" t="str">
        <f>IF(G1178="","",VLOOKUP(G1178,plan,2,FALSE))</f>
        <v/>
      </c>
      <c r="I1178" s="47"/>
      <c r="J1178" s="25"/>
      <c r="K1178" s="25"/>
      <c r="L1178" s="24"/>
      <c r="M1178" s="47" t="str">
        <f>IF(L1178="","",VLOOKUP(L1178,plan,2,FALSE))</f>
        <v/>
      </c>
      <c r="N1178" s="47"/>
      <c r="O1178" s="25"/>
      <c r="P1178" s="25"/>
      <c r="Q1178" s="24"/>
      <c r="R1178" s="47" t="str">
        <f>IF(Q1178="","",VLOOKUP(Q1178,plan,2,FALSE))</f>
        <v/>
      </c>
      <c r="S1178" s="47"/>
    </row>
    <row r="1179" spans="2:19">
      <c r="D1179" s="26"/>
      <c r="E1179" s="27"/>
      <c r="F1179" s="27"/>
      <c r="I1179" s="26"/>
      <c r="J1179" s="27"/>
      <c r="K1179" s="27"/>
      <c r="N1179" s="26"/>
      <c r="O1179" s="27"/>
      <c r="P1179" s="27"/>
      <c r="S1179" s="28"/>
    </row>
    <row r="1180" spans="2:19">
      <c r="D1180" s="28"/>
      <c r="E1180" s="27"/>
      <c r="F1180" s="27"/>
      <c r="I1180" s="28"/>
      <c r="J1180" s="27"/>
      <c r="K1180" s="27"/>
      <c r="N1180" s="28"/>
      <c r="O1180" s="27"/>
      <c r="P1180" s="27"/>
      <c r="S1180" s="28"/>
    </row>
    <row r="1181" spans="2:19">
      <c r="D1181" s="28"/>
      <c r="E1181" s="27"/>
      <c r="F1181" s="27"/>
      <c r="I1181" s="28"/>
      <c r="J1181" s="27"/>
      <c r="K1181" s="27"/>
      <c r="N1181" s="28"/>
      <c r="O1181" s="27"/>
      <c r="P1181" s="27"/>
      <c r="S1181" s="28"/>
    </row>
    <row r="1182" spans="2:19">
      <c r="D1182" s="28"/>
      <c r="E1182" s="27"/>
      <c r="F1182" s="27"/>
      <c r="I1182" s="28"/>
      <c r="J1182" s="27"/>
      <c r="K1182" s="27"/>
      <c r="N1182" s="28"/>
      <c r="O1182" s="27"/>
      <c r="P1182" s="27"/>
      <c r="S1182" s="28"/>
    </row>
    <row r="1183" spans="2:19" ht="15.75" thickBot="1">
      <c r="C1183" s="29">
        <f>SUM(C1179:C1182)</f>
        <v>0</v>
      </c>
      <c r="D1183" s="29">
        <f>SUM(D1179:D1182)</f>
        <v>0</v>
      </c>
      <c r="E1183" s="27"/>
      <c r="F1183" s="27"/>
      <c r="H1183" s="29">
        <f>SUM(H1179:H1182)</f>
        <v>0</v>
      </c>
      <c r="I1183" s="29">
        <f>SUM(I1179:I1182)</f>
        <v>0</v>
      </c>
      <c r="J1183" s="27"/>
      <c r="K1183" s="27"/>
      <c r="M1183" s="29">
        <f>SUM(M1179:M1182)</f>
        <v>0</v>
      </c>
      <c r="N1183" s="29">
        <f>SUM(N1179:N1182)</f>
        <v>0</v>
      </c>
      <c r="O1183" s="27"/>
      <c r="P1183" s="27"/>
      <c r="R1183" s="29">
        <f>SUM(R1179:R1182)</f>
        <v>0</v>
      </c>
      <c r="S1183" s="29">
        <f>SUM(S1179:S1182)</f>
        <v>0</v>
      </c>
    </row>
    <row r="1184" spans="2:19" ht="15.75" thickBot="1">
      <c r="C1184" s="30" t="str">
        <f>IF(C1183&gt;D1183,C1183-D1183,"")</f>
        <v/>
      </c>
      <c r="D1184" s="31" t="str">
        <f>IF(D1183&gt;C1183,D1183-C1183,"")</f>
        <v/>
      </c>
      <c r="E1184" s="27"/>
      <c r="F1184" s="27"/>
      <c r="H1184" s="30" t="str">
        <f>IF(H1183&gt;I1183,H1183-I1183,"")</f>
        <v/>
      </c>
      <c r="I1184" s="31" t="str">
        <f>IF(I1183&gt;H1183,I1183-H1183,"")</f>
        <v/>
      </c>
      <c r="J1184" s="27"/>
      <c r="K1184" s="27"/>
      <c r="M1184" s="30" t="str">
        <f>IF(M1183&gt;N1183,M1183-N1183,"")</f>
        <v/>
      </c>
      <c r="N1184" s="31" t="str">
        <f>IF(N1183&gt;M1183,N1183-M1183,"")</f>
        <v/>
      </c>
      <c r="O1184" s="27"/>
      <c r="P1184" s="27"/>
      <c r="R1184" s="30" t="str">
        <f>IF(R1183&gt;S1183,R1183-S1183,"")</f>
        <v/>
      </c>
      <c r="S1184" s="31" t="str">
        <f>IF(S1183&gt;R1183,S1183-R1183,"")</f>
        <v/>
      </c>
    </row>
    <row r="1188" spans="2:19" ht="15.75" thickBot="1"/>
    <row r="1189" spans="2:19" ht="15.75" thickBot="1">
      <c r="B1189" s="24"/>
      <c r="C1189" s="47" t="str">
        <f>IF(B1189="","",VLOOKUP(B1189,plan,2,FALSE))</f>
        <v/>
      </c>
      <c r="D1189" s="47"/>
      <c r="E1189" s="25"/>
      <c r="F1189" s="25"/>
      <c r="G1189" s="24"/>
      <c r="H1189" s="47" t="str">
        <f>IF(G1189="","",VLOOKUP(G1189,plan,2,FALSE))</f>
        <v/>
      </c>
      <c r="I1189" s="47"/>
      <c r="J1189" s="25"/>
      <c r="K1189" s="25"/>
      <c r="L1189" s="24"/>
      <c r="M1189" s="47" t="str">
        <f>IF(L1189="","",VLOOKUP(L1189,plan,2,FALSE))</f>
        <v/>
      </c>
      <c r="N1189" s="47"/>
      <c r="O1189" s="25"/>
      <c r="P1189" s="25"/>
      <c r="Q1189" s="24"/>
      <c r="R1189" s="47" t="str">
        <f>IF(Q1189="","",VLOOKUP(Q1189,plan,2,FALSE))</f>
        <v/>
      </c>
      <c r="S1189" s="47"/>
    </row>
    <row r="1190" spans="2:19">
      <c r="D1190" s="26"/>
      <c r="E1190" s="27"/>
      <c r="F1190" s="27"/>
      <c r="I1190" s="26"/>
      <c r="J1190" s="27"/>
      <c r="K1190" s="27"/>
      <c r="N1190" s="26"/>
      <c r="O1190" s="27"/>
      <c r="P1190" s="27"/>
      <c r="S1190" s="28"/>
    </row>
    <row r="1191" spans="2:19">
      <c r="D1191" s="28"/>
      <c r="E1191" s="27"/>
      <c r="F1191" s="27"/>
      <c r="I1191" s="28"/>
      <c r="J1191" s="27"/>
      <c r="K1191" s="27"/>
      <c r="N1191" s="28"/>
      <c r="O1191" s="27"/>
      <c r="P1191" s="27"/>
      <c r="S1191" s="28"/>
    </row>
    <row r="1192" spans="2:19">
      <c r="D1192" s="28"/>
      <c r="E1192" s="27"/>
      <c r="F1192" s="27"/>
      <c r="I1192" s="28"/>
      <c r="J1192" s="27"/>
      <c r="K1192" s="27"/>
      <c r="N1192" s="28"/>
      <c r="O1192" s="27"/>
      <c r="P1192" s="27"/>
      <c r="S1192" s="28"/>
    </row>
    <row r="1193" spans="2:19">
      <c r="D1193" s="28"/>
      <c r="E1193" s="27"/>
      <c r="F1193" s="27"/>
      <c r="I1193" s="28"/>
      <c r="J1193" s="27"/>
      <c r="K1193" s="27"/>
      <c r="N1193" s="28"/>
      <c r="O1193" s="27"/>
      <c r="P1193" s="27"/>
      <c r="S1193" s="28"/>
    </row>
    <row r="1194" spans="2:19" ht="15.75" thickBot="1">
      <c r="C1194" s="29">
        <f>SUM(C1190:C1193)</f>
        <v>0</v>
      </c>
      <c r="D1194" s="29">
        <f>SUM(D1190:D1193)</f>
        <v>0</v>
      </c>
      <c r="E1194" s="27"/>
      <c r="F1194" s="27"/>
      <c r="H1194" s="29">
        <f>SUM(H1190:H1193)</f>
        <v>0</v>
      </c>
      <c r="I1194" s="29">
        <f>SUM(I1190:I1193)</f>
        <v>0</v>
      </c>
      <c r="J1194" s="27"/>
      <c r="K1194" s="27"/>
      <c r="M1194" s="29">
        <f>SUM(M1190:M1193)</f>
        <v>0</v>
      </c>
      <c r="N1194" s="29">
        <f>SUM(N1190:N1193)</f>
        <v>0</v>
      </c>
      <c r="O1194" s="27"/>
      <c r="P1194" s="27"/>
      <c r="R1194" s="29">
        <f>SUM(R1190:R1193)</f>
        <v>0</v>
      </c>
      <c r="S1194" s="29">
        <f>SUM(S1190:S1193)</f>
        <v>0</v>
      </c>
    </row>
    <row r="1195" spans="2:19" ht="15.75" thickBot="1">
      <c r="C1195" s="30" t="str">
        <f>IF(C1194&gt;D1194,C1194-D1194,"")</f>
        <v/>
      </c>
      <c r="D1195" s="31" t="str">
        <f>IF(D1194&gt;C1194,D1194-C1194,"")</f>
        <v/>
      </c>
      <c r="E1195" s="27"/>
      <c r="F1195" s="27"/>
      <c r="H1195" s="30" t="str">
        <f>IF(H1194&gt;I1194,H1194-I1194,"")</f>
        <v/>
      </c>
      <c r="I1195" s="31" t="str">
        <f>IF(I1194&gt;H1194,I1194-H1194,"")</f>
        <v/>
      </c>
      <c r="J1195" s="27"/>
      <c r="K1195" s="27"/>
      <c r="M1195" s="24" t="str">
        <f>IF(M1194&gt;N1194,M1194-N1194,"")</f>
        <v/>
      </c>
      <c r="N1195" s="31" t="str">
        <f>IF(N1194&gt;M1194,N1194-M1194,"")</f>
        <v/>
      </c>
      <c r="O1195" s="27"/>
      <c r="P1195" s="27"/>
      <c r="R1195" s="30" t="str">
        <f>IF(R1194&gt;S1194,R1194-S1194,"")</f>
        <v/>
      </c>
      <c r="S1195" s="31" t="str">
        <f>IF(S1194&gt;R1194,S1194-R1194,"")</f>
        <v/>
      </c>
    </row>
    <row r="1199" spans="2:19" ht="15.75" thickBot="1"/>
    <row r="1200" spans="2:19" ht="15.75" thickBot="1">
      <c r="B1200" s="24"/>
      <c r="C1200" s="47" t="str">
        <f>IF(B1200="","",VLOOKUP(B1200,plan,2,FALSE))</f>
        <v/>
      </c>
      <c r="D1200" s="47"/>
      <c r="E1200" s="25"/>
      <c r="F1200" s="25"/>
      <c r="G1200" s="24"/>
      <c r="H1200" s="47" t="str">
        <f>IF(G1200="","",VLOOKUP(G1200,plan,2,FALSE))</f>
        <v/>
      </c>
      <c r="I1200" s="47"/>
      <c r="J1200" s="25"/>
      <c r="K1200" s="25"/>
      <c r="L1200" s="24"/>
      <c r="M1200" s="47" t="str">
        <f>IF(L1200="","",VLOOKUP(L1200,plan,2,FALSE))</f>
        <v/>
      </c>
      <c r="N1200" s="47"/>
      <c r="O1200" s="25"/>
      <c r="P1200" s="25"/>
      <c r="Q1200" s="24"/>
      <c r="R1200" s="47" t="str">
        <f>IF(Q1200="","",VLOOKUP(Q1200,plan,2,FALSE))</f>
        <v/>
      </c>
      <c r="S1200" s="47"/>
    </row>
    <row r="1201" spans="2:19">
      <c r="D1201" s="26"/>
      <c r="E1201" s="27"/>
      <c r="F1201" s="27"/>
      <c r="I1201" s="26"/>
      <c r="J1201" s="27"/>
      <c r="K1201" s="27"/>
      <c r="N1201" s="26"/>
      <c r="O1201" s="27"/>
      <c r="P1201" s="27"/>
      <c r="S1201" s="28"/>
    </row>
    <row r="1202" spans="2:19">
      <c r="D1202" s="28"/>
      <c r="E1202" s="27"/>
      <c r="F1202" s="27"/>
      <c r="I1202" s="28"/>
      <c r="J1202" s="27"/>
      <c r="K1202" s="27"/>
      <c r="N1202" s="28"/>
      <c r="O1202" s="27"/>
      <c r="P1202" s="27"/>
      <c r="S1202" s="28"/>
    </row>
    <row r="1203" spans="2:19">
      <c r="D1203" s="28"/>
      <c r="E1203" s="27"/>
      <c r="F1203" s="27"/>
      <c r="I1203" s="28"/>
      <c r="J1203" s="27"/>
      <c r="K1203" s="27"/>
      <c r="N1203" s="28"/>
      <c r="O1203" s="27"/>
      <c r="P1203" s="27"/>
      <c r="S1203" s="28"/>
    </row>
    <row r="1204" spans="2:19">
      <c r="D1204" s="28"/>
      <c r="E1204" s="27"/>
      <c r="F1204" s="27"/>
      <c r="I1204" s="28"/>
      <c r="J1204" s="27"/>
      <c r="K1204" s="27"/>
      <c r="N1204" s="28"/>
      <c r="O1204" s="27"/>
      <c r="P1204" s="27"/>
      <c r="S1204" s="28"/>
    </row>
    <row r="1205" spans="2:19" ht="15.75" thickBot="1">
      <c r="C1205" s="29">
        <f>SUM(C1201:C1204)</f>
        <v>0</v>
      </c>
      <c r="D1205" s="29">
        <f>SUM(D1201:D1204)</f>
        <v>0</v>
      </c>
      <c r="E1205" s="27"/>
      <c r="F1205" s="27"/>
      <c r="H1205" s="29">
        <f>SUM(H1201:H1204)</f>
        <v>0</v>
      </c>
      <c r="I1205" s="29">
        <f>SUM(I1201:I1204)</f>
        <v>0</v>
      </c>
      <c r="J1205" s="27"/>
      <c r="K1205" s="27"/>
      <c r="M1205" s="29">
        <f>SUM(M1201:M1204)</f>
        <v>0</v>
      </c>
      <c r="N1205" s="29">
        <f>SUM(N1201:N1204)</f>
        <v>0</v>
      </c>
      <c r="O1205" s="27"/>
      <c r="P1205" s="27"/>
      <c r="R1205" s="29">
        <f>SUM(R1201:R1204)</f>
        <v>0</v>
      </c>
      <c r="S1205" s="29">
        <f>SUM(S1201:S1204)</f>
        <v>0</v>
      </c>
    </row>
    <row r="1206" spans="2:19" ht="15.75" thickBot="1">
      <c r="C1206" s="30" t="str">
        <f>IF(C1205&gt;D1205,C1205-D1205,"")</f>
        <v/>
      </c>
      <c r="D1206" s="31" t="str">
        <f>IF(D1205&gt;C1205,D1205-C1205,"")</f>
        <v/>
      </c>
      <c r="E1206" s="27"/>
      <c r="F1206" s="27"/>
      <c r="H1206" s="30" t="str">
        <f>IF(H1205&gt;I1205,H1205-I1205,"")</f>
        <v/>
      </c>
      <c r="I1206" s="31" t="str">
        <f>IF(I1205&gt;H1205,I1205-H1205,"")</f>
        <v/>
      </c>
      <c r="J1206" s="27"/>
      <c r="K1206" s="27"/>
      <c r="M1206" s="30" t="str">
        <f>IF(M1205&gt;N1205,M1205-N1205,"")</f>
        <v/>
      </c>
      <c r="N1206" s="31" t="str">
        <f>IF(N1205&gt;M1205,N1205-M1205,"")</f>
        <v/>
      </c>
      <c r="O1206" s="27"/>
      <c r="P1206" s="27"/>
      <c r="R1206" s="30" t="str">
        <f>IF(R1205&gt;S1205,R1205-S1205,"")</f>
        <v/>
      </c>
      <c r="S1206" s="31" t="str">
        <f>IF(S1205&gt;R1205,S1205-R1205,"")</f>
        <v/>
      </c>
    </row>
    <row r="1212" spans="2:19" ht="15.75" thickBot="1"/>
    <row r="1213" spans="2:19" ht="15.75" thickBot="1">
      <c r="B1213" s="24"/>
      <c r="C1213" s="47" t="str">
        <f>IF(B1213="","",VLOOKUP(B1213,plan,2,FALSE))</f>
        <v/>
      </c>
      <c r="D1213" s="47"/>
      <c r="E1213" s="25"/>
      <c r="F1213" s="25"/>
      <c r="G1213" s="24"/>
      <c r="H1213" s="47" t="str">
        <f>IF(G1213="","",VLOOKUP(G1213,plan,2,FALSE))</f>
        <v/>
      </c>
      <c r="I1213" s="47"/>
      <c r="J1213" s="25"/>
      <c r="K1213" s="25"/>
      <c r="L1213" s="24"/>
      <c r="M1213" s="47" t="str">
        <f>IF(L1213="","",VLOOKUP(L1213,plan,2,FALSE))</f>
        <v/>
      </c>
      <c r="N1213" s="47"/>
      <c r="O1213" s="25"/>
      <c r="P1213" s="25"/>
      <c r="Q1213" s="24"/>
      <c r="R1213" s="47" t="str">
        <f>IF(Q1213="","",VLOOKUP(Q1213,plan,2,FALSE))</f>
        <v/>
      </c>
      <c r="S1213" s="47"/>
    </row>
    <row r="1214" spans="2:19">
      <c r="D1214" s="26"/>
      <c r="E1214" s="27"/>
      <c r="F1214" s="27"/>
      <c r="I1214" s="26"/>
      <c r="J1214" s="27"/>
      <c r="K1214" s="27"/>
      <c r="N1214" s="26"/>
      <c r="O1214" s="27"/>
      <c r="P1214" s="27"/>
      <c r="S1214" s="28"/>
    </row>
    <row r="1215" spans="2:19">
      <c r="D1215" s="28"/>
      <c r="E1215" s="27"/>
      <c r="F1215" s="27"/>
      <c r="I1215" s="28"/>
      <c r="J1215" s="27"/>
      <c r="K1215" s="27"/>
      <c r="N1215" s="28"/>
      <c r="O1215" s="27"/>
      <c r="P1215" s="27"/>
      <c r="S1215" s="28"/>
    </row>
    <row r="1216" spans="2:19">
      <c r="D1216" s="28"/>
      <c r="E1216" s="27"/>
      <c r="F1216" s="27"/>
      <c r="I1216" s="28"/>
      <c r="J1216" s="27"/>
      <c r="K1216" s="27"/>
      <c r="N1216" s="28"/>
      <c r="O1216" s="27"/>
      <c r="P1216" s="27"/>
      <c r="S1216" s="28"/>
    </row>
    <row r="1217" spans="2:19">
      <c r="D1217" s="28"/>
      <c r="E1217" s="27"/>
      <c r="F1217" s="27"/>
      <c r="I1217" s="28"/>
      <c r="J1217" s="27"/>
      <c r="K1217" s="27"/>
      <c r="N1217" s="28"/>
      <c r="O1217" s="27"/>
      <c r="P1217" s="27"/>
      <c r="S1217" s="28"/>
    </row>
    <row r="1218" spans="2:19" ht="15.75" thickBot="1">
      <c r="C1218" s="29">
        <f>SUM(C1214:C1217)</f>
        <v>0</v>
      </c>
      <c r="D1218" s="29">
        <f>SUM(D1214:D1217)</f>
        <v>0</v>
      </c>
      <c r="E1218" s="27"/>
      <c r="F1218" s="27"/>
      <c r="H1218" s="29">
        <f>SUM(H1214:H1217)</f>
        <v>0</v>
      </c>
      <c r="I1218" s="29">
        <f>SUM(I1214:I1217)</f>
        <v>0</v>
      </c>
      <c r="J1218" s="27"/>
      <c r="K1218" s="27"/>
      <c r="M1218" s="29">
        <f>SUM(M1214:M1217)</f>
        <v>0</v>
      </c>
      <c r="N1218" s="29">
        <f>SUM(N1214:N1217)</f>
        <v>0</v>
      </c>
      <c r="O1218" s="27"/>
      <c r="P1218" s="27"/>
      <c r="R1218" s="29">
        <f>SUM(R1214:R1217)</f>
        <v>0</v>
      </c>
      <c r="S1218" s="29">
        <f>SUM(S1214:S1217)</f>
        <v>0</v>
      </c>
    </row>
    <row r="1219" spans="2:19" ht="15.75" thickBot="1">
      <c r="C1219" s="30" t="str">
        <f>IF(C1218&gt;D1218,C1218-D1218,"")</f>
        <v/>
      </c>
      <c r="D1219" s="31" t="str">
        <f>IF(D1218&gt;C1218,D1218-C1218,"")</f>
        <v/>
      </c>
      <c r="E1219" s="27"/>
      <c r="F1219" s="27"/>
      <c r="H1219" s="30" t="str">
        <f>IF(H1218&gt;I1218,H1218-I1218,"")</f>
        <v/>
      </c>
      <c r="I1219" s="31" t="str">
        <f>IF(I1218&gt;H1218,I1218-H1218,"")</f>
        <v/>
      </c>
      <c r="J1219" s="27"/>
      <c r="K1219" s="27"/>
      <c r="M1219" s="30" t="str">
        <f>IF(M1218&gt;N1218,M1218-N1218,"")</f>
        <v/>
      </c>
      <c r="N1219" s="31" t="str">
        <f>IF(N1218&gt;M1218,N1218-M1218,"")</f>
        <v/>
      </c>
      <c r="O1219" s="27"/>
      <c r="P1219" s="27"/>
      <c r="R1219" s="30" t="str">
        <f>IF(R1218&gt;S1218,R1218-S1218,"")</f>
        <v/>
      </c>
      <c r="S1219" s="31" t="str">
        <f>IF(S1218&gt;R1218,S1218-R1218,"")</f>
        <v/>
      </c>
    </row>
    <row r="1224" spans="2:19" ht="15.75" thickBot="1"/>
    <row r="1225" spans="2:19" ht="15.75" thickBot="1">
      <c r="B1225" s="24"/>
      <c r="C1225" s="47" t="str">
        <f>IF(B1225="","",VLOOKUP(B1225,plan,2,FALSE))</f>
        <v/>
      </c>
      <c r="D1225" s="47"/>
      <c r="E1225" s="25"/>
      <c r="F1225" s="25"/>
      <c r="G1225" s="24"/>
      <c r="H1225" s="47" t="str">
        <f>IF(G1225="","",VLOOKUP(G1225,plan,2,FALSE))</f>
        <v/>
      </c>
      <c r="I1225" s="47"/>
      <c r="J1225" s="25"/>
      <c r="K1225" s="25"/>
      <c r="L1225" s="24"/>
      <c r="M1225" s="47" t="str">
        <f>IF(L1225="","",VLOOKUP(L1225,plan,2,FALSE))</f>
        <v/>
      </c>
      <c r="N1225" s="47"/>
      <c r="O1225" s="25"/>
      <c r="P1225" s="25"/>
      <c r="Q1225" s="24"/>
      <c r="R1225" s="47" t="str">
        <f>IF(Q1225="","",VLOOKUP(Q1225,plan,2,FALSE))</f>
        <v/>
      </c>
      <c r="S1225" s="47"/>
    </row>
    <row r="1226" spans="2:19">
      <c r="D1226" s="26"/>
      <c r="E1226" s="27"/>
      <c r="F1226" s="27"/>
      <c r="I1226" s="26"/>
      <c r="J1226" s="27"/>
      <c r="K1226" s="27"/>
      <c r="N1226" s="26"/>
      <c r="O1226" s="27"/>
      <c r="P1226" s="27"/>
      <c r="S1226" s="28"/>
    </row>
    <row r="1227" spans="2:19">
      <c r="D1227" s="28"/>
      <c r="E1227" s="27"/>
      <c r="F1227" s="27"/>
      <c r="I1227" s="28"/>
      <c r="J1227" s="27"/>
      <c r="K1227" s="27"/>
      <c r="N1227" s="28"/>
      <c r="O1227" s="27"/>
      <c r="P1227" s="27"/>
      <c r="S1227" s="28"/>
    </row>
    <row r="1228" spans="2:19">
      <c r="D1228" s="28"/>
      <c r="E1228" s="27"/>
      <c r="F1228" s="27"/>
      <c r="I1228" s="28"/>
      <c r="J1228" s="27"/>
      <c r="K1228" s="27"/>
      <c r="N1228" s="28"/>
      <c r="O1228" s="27"/>
      <c r="P1228" s="27"/>
      <c r="S1228" s="28"/>
    </row>
    <row r="1229" spans="2:19">
      <c r="D1229" s="28"/>
      <c r="E1229" s="27"/>
      <c r="F1229" s="27"/>
      <c r="I1229" s="28"/>
      <c r="J1229" s="27"/>
      <c r="K1229" s="27"/>
      <c r="N1229" s="28"/>
      <c r="O1229" s="27"/>
      <c r="P1229" s="27"/>
      <c r="S1229" s="28"/>
    </row>
    <row r="1230" spans="2:19" ht="15.75" thickBot="1">
      <c r="C1230" s="29">
        <f>SUM(C1226:C1229)</f>
        <v>0</v>
      </c>
      <c r="D1230" s="29">
        <f>SUM(D1226:D1229)</f>
        <v>0</v>
      </c>
      <c r="E1230" s="27"/>
      <c r="F1230" s="27"/>
      <c r="H1230" s="29">
        <f>SUM(H1226:H1229)</f>
        <v>0</v>
      </c>
      <c r="I1230" s="29">
        <f>SUM(I1226:I1229)</f>
        <v>0</v>
      </c>
      <c r="J1230" s="27"/>
      <c r="K1230" s="27"/>
      <c r="M1230" s="29">
        <f>SUM(M1226:M1229)</f>
        <v>0</v>
      </c>
      <c r="N1230" s="29">
        <f>SUM(N1226:N1229)</f>
        <v>0</v>
      </c>
      <c r="O1230" s="27"/>
      <c r="P1230" s="27"/>
      <c r="R1230" s="29">
        <f>SUM(R1226:R1229)</f>
        <v>0</v>
      </c>
      <c r="S1230" s="29">
        <f>SUM(S1226:S1229)</f>
        <v>0</v>
      </c>
    </row>
    <row r="1231" spans="2:19" ht="15.75" thickBot="1">
      <c r="C1231" s="30" t="str">
        <f>IF(C1230&gt;D1230,C1230-D1230,"")</f>
        <v/>
      </c>
      <c r="D1231" s="31" t="str">
        <f>IF(D1230&gt;C1230,D1230-C1230,"")</f>
        <v/>
      </c>
      <c r="E1231" s="27"/>
      <c r="F1231" s="27"/>
      <c r="H1231" s="30" t="str">
        <f>IF(H1230&gt;I1230,H1230-I1230,"")</f>
        <v/>
      </c>
      <c r="I1231" s="31" t="str">
        <f>IF(I1230&gt;H1230,I1230-H1230,"")</f>
        <v/>
      </c>
      <c r="J1231" s="27"/>
      <c r="K1231" s="27"/>
      <c r="M1231" s="30" t="str">
        <f>IF(M1230&gt;N1230,M1230-N1230,"")</f>
        <v/>
      </c>
      <c r="N1231" s="31" t="str">
        <f>IF(N1230&gt;M1230,N1230-M1230,"")</f>
        <v/>
      </c>
      <c r="O1231" s="27"/>
      <c r="P1231" s="27"/>
      <c r="R1231" s="30" t="str">
        <f>IF(R1230&gt;S1230,R1230-S1230,"")</f>
        <v/>
      </c>
      <c r="S1231" s="31" t="str">
        <f>IF(S1230&gt;R1230,S1230-R1230,"")</f>
        <v/>
      </c>
    </row>
    <row r="1235" spans="2:19" ht="15.75" thickBot="1"/>
    <row r="1236" spans="2:19" ht="15.75" thickBot="1">
      <c r="B1236" s="24"/>
      <c r="C1236" s="47" t="str">
        <f>IF(B1236="","",VLOOKUP(B1236,plan,2,FALSE))</f>
        <v/>
      </c>
      <c r="D1236" s="47"/>
      <c r="E1236" s="25"/>
      <c r="F1236" s="25"/>
      <c r="G1236" s="24"/>
      <c r="H1236" s="47" t="str">
        <f>IF(G1236="","",VLOOKUP(G1236,plan,2,FALSE))</f>
        <v/>
      </c>
      <c r="I1236" s="47"/>
      <c r="J1236" s="25"/>
      <c r="K1236" s="25"/>
      <c r="L1236" s="24"/>
      <c r="M1236" s="47" t="str">
        <f>IF(L1236="","",VLOOKUP(L1236,plan,2,FALSE))</f>
        <v/>
      </c>
      <c r="N1236" s="47"/>
      <c r="O1236" s="25"/>
      <c r="P1236" s="25"/>
      <c r="Q1236" s="24"/>
      <c r="R1236" s="47" t="str">
        <f>IF(Q1236="","",VLOOKUP(Q1236,plan,2,FALSE))</f>
        <v/>
      </c>
      <c r="S1236" s="47"/>
    </row>
    <row r="1237" spans="2:19">
      <c r="D1237" s="26"/>
      <c r="E1237" s="27"/>
      <c r="F1237" s="27"/>
      <c r="I1237" s="26"/>
      <c r="J1237" s="27"/>
      <c r="K1237" s="27"/>
      <c r="N1237" s="26"/>
      <c r="O1237" s="27"/>
      <c r="P1237" s="27"/>
      <c r="S1237" s="28"/>
    </row>
    <row r="1238" spans="2:19">
      <c r="D1238" s="28"/>
      <c r="E1238" s="27"/>
      <c r="F1238" s="27"/>
      <c r="I1238" s="28"/>
      <c r="J1238" s="27"/>
      <c r="K1238" s="27"/>
      <c r="N1238" s="28"/>
      <c r="O1238" s="27"/>
      <c r="P1238" s="27"/>
      <c r="S1238" s="28"/>
    </row>
    <row r="1239" spans="2:19">
      <c r="D1239" s="28"/>
      <c r="E1239" s="27"/>
      <c r="F1239" s="27"/>
      <c r="I1239" s="28"/>
      <c r="J1239" s="27"/>
      <c r="K1239" s="27"/>
      <c r="N1239" s="28"/>
      <c r="O1239" s="27"/>
      <c r="P1239" s="27"/>
      <c r="S1239" s="28"/>
    </row>
    <row r="1240" spans="2:19">
      <c r="D1240" s="28"/>
      <c r="E1240" s="27"/>
      <c r="F1240" s="27"/>
      <c r="I1240" s="28"/>
      <c r="J1240" s="27"/>
      <c r="K1240" s="27"/>
      <c r="N1240" s="28"/>
      <c r="O1240" s="27"/>
      <c r="P1240" s="27"/>
      <c r="S1240" s="28"/>
    </row>
    <row r="1241" spans="2:19" ht="15.75" thickBot="1">
      <c r="C1241" s="29">
        <f>SUM(C1237:C1240)</f>
        <v>0</v>
      </c>
      <c r="D1241" s="29">
        <f>SUM(D1237:D1240)</f>
        <v>0</v>
      </c>
      <c r="E1241" s="27"/>
      <c r="F1241" s="27"/>
      <c r="H1241" s="29">
        <f>SUM(H1237:H1240)</f>
        <v>0</v>
      </c>
      <c r="I1241" s="29">
        <f>SUM(I1237:I1240)</f>
        <v>0</v>
      </c>
      <c r="J1241" s="27"/>
      <c r="K1241" s="27"/>
      <c r="M1241" s="29">
        <f>SUM(M1237:M1240)</f>
        <v>0</v>
      </c>
      <c r="N1241" s="29">
        <f>SUM(N1237:N1240)</f>
        <v>0</v>
      </c>
      <c r="O1241" s="27"/>
      <c r="P1241" s="27"/>
      <c r="R1241" s="29">
        <f>SUM(R1237:R1240)</f>
        <v>0</v>
      </c>
      <c r="S1241" s="29">
        <f>SUM(S1237:S1240)</f>
        <v>0</v>
      </c>
    </row>
    <row r="1242" spans="2:19" ht="15.75" thickBot="1">
      <c r="C1242" s="30" t="str">
        <f>IF(C1241&gt;D1241,C1241-D1241,"")</f>
        <v/>
      </c>
      <c r="D1242" s="31" t="str">
        <f>IF(D1241&gt;C1241,D1241-C1241,"")</f>
        <v/>
      </c>
      <c r="E1242" s="27"/>
      <c r="F1242" s="27"/>
      <c r="H1242" s="30" t="str">
        <f>IF(H1241&gt;I1241,H1241-I1241,"")</f>
        <v/>
      </c>
      <c r="I1242" s="31" t="str">
        <f>IF(I1241&gt;H1241,I1241-H1241,"")</f>
        <v/>
      </c>
      <c r="J1242" s="27"/>
      <c r="K1242" s="27"/>
      <c r="M1242" s="24" t="str">
        <f>IF(M1241&gt;N1241,M1241-N1241,"")</f>
        <v/>
      </c>
      <c r="N1242" s="31" t="str">
        <f>IF(N1241&gt;M1241,N1241-M1241,"")</f>
        <v/>
      </c>
      <c r="O1242" s="27"/>
      <c r="P1242" s="27"/>
      <c r="R1242" s="30" t="str">
        <f>IF(R1241&gt;S1241,R1241-S1241,"")</f>
        <v/>
      </c>
      <c r="S1242" s="31" t="str">
        <f>IF(S1241&gt;R1241,S1241-R1241,"")</f>
        <v/>
      </c>
    </row>
    <row r="1246" spans="2:19" ht="15.75" thickBot="1"/>
    <row r="1247" spans="2:19" ht="15.75" thickBot="1">
      <c r="B1247" s="24"/>
      <c r="C1247" s="47" t="str">
        <f>IF(B1247="","",VLOOKUP(B1247,plan,2,FALSE))</f>
        <v/>
      </c>
      <c r="D1247" s="47"/>
      <c r="E1247" s="25"/>
      <c r="F1247" s="25"/>
      <c r="G1247" s="24"/>
      <c r="H1247" s="47" t="str">
        <f>IF(G1247="","",VLOOKUP(G1247,plan,2,FALSE))</f>
        <v/>
      </c>
      <c r="I1247" s="47"/>
      <c r="J1247" s="25"/>
      <c r="K1247" s="25"/>
      <c r="L1247" s="24"/>
      <c r="M1247" s="47" t="str">
        <f>IF(L1247="","",VLOOKUP(L1247,plan,2,FALSE))</f>
        <v/>
      </c>
      <c r="N1247" s="47"/>
      <c r="O1247" s="25"/>
      <c r="P1247" s="25"/>
      <c r="Q1247" s="24"/>
      <c r="R1247" s="47" t="str">
        <f>IF(Q1247="","",VLOOKUP(Q1247,plan,2,FALSE))</f>
        <v/>
      </c>
      <c r="S1247" s="47"/>
    </row>
    <row r="1248" spans="2:19">
      <c r="D1248" s="26"/>
      <c r="E1248" s="27"/>
      <c r="F1248" s="27"/>
      <c r="I1248" s="26"/>
      <c r="J1248" s="27"/>
      <c r="K1248" s="27"/>
      <c r="N1248" s="26"/>
      <c r="O1248" s="27"/>
      <c r="P1248" s="27"/>
      <c r="S1248" s="28"/>
    </row>
    <row r="1249" spans="2:19">
      <c r="D1249" s="28"/>
      <c r="E1249" s="27"/>
      <c r="F1249" s="27"/>
      <c r="I1249" s="28"/>
      <c r="J1249" s="27"/>
      <c r="K1249" s="27"/>
      <c r="N1249" s="28"/>
      <c r="O1249" s="27"/>
      <c r="P1249" s="27"/>
      <c r="S1249" s="28"/>
    </row>
    <row r="1250" spans="2:19">
      <c r="D1250" s="28"/>
      <c r="E1250" s="27"/>
      <c r="F1250" s="27"/>
      <c r="I1250" s="28"/>
      <c r="J1250" s="27"/>
      <c r="K1250" s="27"/>
      <c r="N1250" s="28"/>
      <c r="O1250" s="27"/>
      <c r="P1250" s="27"/>
      <c r="S1250" s="28"/>
    </row>
    <row r="1251" spans="2:19">
      <c r="D1251" s="28"/>
      <c r="E1251" s="27"/>
      <c r="F1251" s="27"/>
      <c r="I1251" s="28"/>
      <c r="J1251" s="27"/>
      <c r="K1251" s="27"/>
      <c r="N1251" s="28"/>
      <c r="O1251" s="27"/>
      <c r="P1251" s="27"/>
      <c r="S1251" s="28"/>
    </row>
    <row r="1252" spans="2:19" ht="15.75" thickBot="1">
      <c r="C1252" s="29">
        <f>SUM(C1248:C1251)</f>
        <v>0</v>
      </c>
      <c r="D1252" s="29">
        <f>SUM(D1248:D1251)</f>
        <v>0</v>
      </c>
      <c r="E1252" s="27"/>
      <c r="F1252" s="27"/>
      <c r="H1252" s="29">
        <f>SUM(H1248:H1251)</f>
        <v>0</v>
      </c>
      <c r="I1252" s="29">
        <f>SUM(I1248:I1251)</f>
        <v>0</v>
      </c>
      <c r="J1252" s="27"/>
      <c r="K1252" s="27"/>
      <c r="M1252" s="29">
        <f>SUM(M1248:M1251)</f>
        <v>0</v>
      </c>
      <c r="N1252" s="29">
        <f>SUM(N1248:N1251)</f>
        <v>0</v>
      </c>
      <c r="O1252" s="27"/>
      <c r="P1252" s="27"/>
      <c r="R1252" s="29">
        <f>SUM(R1248:R1251)</f>
        <v>0</v>
      </c>
      <c r="S1252" s="29">
        <f>SUM(S1248:S1251)</f>
        <v>0</v>
      </c>
    </row>
    <row r="1253" spans="2:19" ht="15.75" thickBot="1">
      <c r="C1253" s="30" t="str">
        <f>IF(C1252&gt;D1252,C1252-D1252,"")</f>
        <v/>
      </c>
      <c r="D1253" s="31" t="str">
        <f>IF(D1252&gt;C1252,D1252-C1252,"")</f>
        <v/>
      </c>
      <c r="E1253" s="27"/>
      <c r="F1253" s="27"/>
      <c r="H1253" s="30" t="str">
        <f>IF(H1252&gt;I1252,H1252-I1252,"")</f>
        <v/>
      </c>
      <c r="I1253" s="31" t="str">
        <f>IF(I1252&gt;H1252,I1252-H1252,"")</f>
        <v/>
      </c>
      <c r="J1253" s="27"/>
      <c r="K1253" s="27"/>
      <c r="M1253" s="30" t="str">
        <f>IF(M1252&gt;N1252,M1252-N1252,"")</f>
        <v/>
      </c>
      <c r="N1253" s="31" t="str">
        <f>IF(N1252&gt;M1252,N1252-M1252,"")</f>
        <v/>
      </c>
      <c r="O1253" s="27"/>
      <c r="P1253" s="27"/>
      <c r="R1253" s="30" t="str">
        <f>IF(R1252&gt;S1252,R1252-S1252,"")</f>
        <v/>
      </c>
      <c r="S1253" s="31" t="str">
        <f>IF(S1252&gt;R1252,S1252-R1252,"")</f>
        <v/>
      </c>
    </row>
    <row r="1259" spans="2:19" ht="15.75" thickBot="1"/>
    <row r="1260" spans="2:19" ht="15.75" thickBot="1">
      <c r="B1260" s="24"/>
      <c r="C1260" s="47" t="str">
        <f>IF(B1260="","",VLOOKUP(B1260,plan,2,FALSE))</f>
        <v/>
      </c>
      <c r="D1260" s="47"/>
      <c r="E1260" s="25"/>
      <c r="F1260" s="25"/>
      <c r="G1260" s="24"/>
      <c r="H1260" s="47" t="str">
        <f>IF(G1260="","",VLOOKUP(G1260,plan,2,FALSE))</f>
        <v/>
      </c>
      <c r="I1260" s="47"/>
      <c r="J1260" s="25"/>
      <c r="K1260" s="25"/>
      <c r="L1260" s="24"/>
      <c r="M1260" s="47" t="str">
        <f>IF(L1260="","",VLOOKUP(L1260,plan,2,FALSE))</f>
        <v/>
      </c>
      <c r="N1260" s="47"/>
      <c r="O1260" s="25"/>
      <c r="P1260" s="25"/>
      <c r="Q1260" s="24"/>
      <c r="R1260" s="47" t="str">
        <f>IF(Q1260="","",VLOOKUP(Q1260,plan,2,FALSE))</f>
        <v/>
      </c>
      <c r="S1260" s="47"/>
    </row>
    <row r="1261" spans="2:19">
      <c r="D1261" s="26"/>
      <c r="E1261" s="27"/>
      <c r="F1261" s="27"/>
      <c r="I1261" s="26"/>
      <c r="J1261" s="27"/>
      <c r="K1261" s="27"/>
      <c r="N1261" s="26"/>
      <c r="O1261" s="27"/>
      <c r="P1261" s="27"/>
      <c r="S1261" s="28"/>
    </row>
    <row r="1262" spans="2:19">
      <c r="D1262" s="28"/>
      <c r="E1262" s="27"/>
      <c r="F1262" s="27"/>
      <c r="I1262" s="28"/>
      <c r="J1262" s="27"/>
      <c r="K1262" s="27"/>
      <c r="N1262" s="28"/>
      <c r="O1262" s="27"/>
      <c r="P1262" s="27"/>
      <c r="S1262" s="28"/>
    </row>
    <row r="1263" spans="2:19">
      <c r="D1263" s="28"/>
      <c r="E1263" s="27"/>
      <c r="F1263" s="27"/>
      <c r="I1263" s="28"/>
      <c r="J1263" s="27"/>
      <c r="K1263" s="27"/>
      <c r="N1263" s="28"/>
      <c r="O1263" s="27"/>
      <c r="P1263" s="27"/>
      <c r="S1263" s="28"/>
    </row>
    <row r="1264" spans="2:19">
      <c r="D1264" s="28"/>
      <c r="E1264" s="27"/>
      <c r="F1264" s="27"/>
      <c r="I1264" s="28"/>
      <c r="J1264" s="27"/>
      <c r="K1264" s="27"/>
      <c r="N1264" s="28"/>
      <c r="O1264" s="27"/>
      <c r="P1264" s="27"/>
      <c r="S1264" s="28"/>
    </row>
    <row r="1265" spans="2:19" ht="15.75" thickBot="1">
      <c r="C1265" s="29">
        <f>SUM(C1261:C1264)</f>
        <v>0</v>
      </c>
      <c r="D1265" s="29">
        <f>SUM(D1261:D1264)</f>
        <v>0</v>
      </c>
      <c r="E1265" s="27"/>
      <c r="F1265" s="27"/>
      <c r="H1265" s="29">
        <f>SUM(H1261:H1264)</f>
        <v>0</v>
      </c>
      <c r="I1265" s="29">
        <f>SUM(I1261:I1264)</f>
        <v>0</v>
      </c>
      <c r="J1265" s="27"/>
      <c r="K1265" s="27"/>
      <c r="M1265" s="29">
        <f>SUM(M1261:M1264)</f>
        <v>0</v>
      </c>
      <c r="N1265" s="29">
        <f>SUM(N1261:N1264)</f>
        <v>0</v>
      </c>
      <c r="O1265" s="27"/>
      <c r="P1265" s="27"/>
      <c r="R1265" s="29">
        <f>SUM(R1261:R1264)</f>
        <v>0</v>
      </c>
      <c r="S1265" s="29">
        <f>SUM(S1261:S1264)</f>
        <v>0</v>
      </c>
    </row>
    <row r="1266" spans="2:19" ht="15.75" thickBot="1">
      <c r="C1266" s="30" t="str">
        <f>IF(C1265&gt;D1265,C1265-D1265,"")</f>
        <v/>
      </c>
      <c r="D1266" s="31" t="str">
        <f>IF(D1265&gt;C1265,D1265-C1265,"")</f>
        <v/>
      </c>
      <c r="E1266" s="27"/>
      <c r="F1266" s="27"/>
      <c r="H1266" s="30" t="str">
        <f>IF(H1265&gt;I1265,H1265-I1265,"")</f>
        <v/>
      </c>
      <c r="I1266" s="31" t="str">
        <f>IF(I1265&gt;H1265,I1265-H1265,"")</f>
        <v/>
      </c>
      <c r="J1266" s="27"/>
      <c r="K1266" s="27"/>
      <c r="M1266" s="30" t="str">
        <f>IF(M1265&gt;N1265,M1265-N1265,"")</f>
        <v/>
      </c>
      <c r="N1266" s="31" t="str">
        <f>IF(N1265&gt;M1265,N1265-M1265,"")</f>
        <v/>
      </c>
      <c r="O1266" s="27"/>
      <c r="P1266" s="27"/>
      <c r="R1266" s="30" t="str">
        <f>IF(R1265&gt;S1265,R1265-S1265,"")</f>
        <v/>
      </c>
      <c r="S1266" s="31" t="str">
        <f>IF(S1265&gt;R1265,S1265-R1265,"")</f>
        <v/>
      </c>
    </row>
    <row r="1271" spans="2:19" ht="15.75" thickBot="1"/>
    <row r="1272" spans="2:19" ht="15.75" thickBot="1">
      <c r="B1272" s="24"/>
      <c r="C1272" s="47" t="str">
        <f>IF(B1272="","",VLOOKUP(B1272,plan,2,FALSE))</f>
        <v/>
      </c>
      <c r="D1272" s="47"/>
      <c r="E1272" s="25"/>
      <c r="F1272" s="25"/>
      <c r="G1272" s="24"/>
      <c r="H1272" s="47" t="str">
        <f>IF(G1272="","",VLOOKUP(G1272,plan,2,FALSE))</f>
        <v/>
      </c>
      <c r="I1272" s="47"/>
      <c r="J1272" s="25"/>
      <c r="K1272" s="25"/>
      <c r="L1272" s="24"/>
      <c r="M1272" s="47" t="str">
        <f>IF(L1272="","",VLOOKUP(L1272,plan,2,FALSE))</f>
        <v/>
      </c>
      <c r="N1272" s="47"/>
      <c r="O1272" s="25"/>
      <c r="P1272" s="25"/>
      <c r="Q1272" s="24"/>
      <c r="R1272" s="47" t="str">
        <f>IF(Q1272="","",VLOOKUP(Q1272,plan,2,FALSE))</f>
        <v/>
      </c>
      <c r="S1272" s="47"/>
    </row>
    <row r="1273" spans="2:19">
      <c r="D1273" s="26"/>
      <c r="E1273" s="27"/>
      <c r="F1273" s="27"/>
      <c r="I1273" s="26"/>
      <c r="J1273" s="27"/>
      <c r="K1273" s="27"/>
      <c r="N1273" s="26"/>
      <c r="O1273" s="27"/>
      <c r="P1273" s="27"/>
      <c r="S1273" s="28"/>
    </row>
    <row r="1274" spans="2:19">
      <c r="D1274" s="28"/>
      <c r="E1274" s="27"/>
      <c r="F1274" s="27"/>
      <c r="I1274" s="28"/>
      <c r="J1274" s="27"/>
      <c r="K1274" s="27"/>
      <c r="N1274" s="28"/>
      <c r="O1274" s="27"/>
      <c r="P1274" s="27"/>
      <c r="S1274" s="28"/>
    </row>
    <row r="1275" spans="2:19">
      <c r="D1275" s="28"/>
      <c r="E1275" s="27"/>
      <c r="F1275" s="27"/>
      <c r="I1275" s="28"/>
      <c r="J1275" s="27"/>
      <c r="K1275" s="27"/>
      <c r="N1275" s="28"/>
      <c r="O1275" s="27"/>
      <c r="P1275" s="27"/>
      <c r="S1275" s="28"/>
    </row>
    <row r="1276" spans="2:19">
      <c r="D1276" s="28"/>
      <c r="E1276" s="27"/>
      <c r="F1276" s="27"/>
      <c r="I1276" s="28"/>
      <c r="J1276" s="27"/>
      <c r="K1276" s="27"/>
      <c r="N1276" s="28"/>
      <c r="O1276" s="27"/>
      <c r="P1276" s="27"/>
      <c r="S1276" s="28"/>
    </row>
    <row r="1277" spans="2:19" ht="15.75" thickBot="1">
      <c r="C1277" s="29">
        <f>SUM(C1273:C1276)</f>
        <v>0</v>
      </c>
      <c r="D1277" s="29">
        <f>SUM(D1273:D1276)</f>
        <v>0</v>
      </c>
      <c r="E1277" s="27"/>
      <c r="F1277" s="27"/>
      <c r="H1277" s="29">
        <f>SUM(H1273:H1276)</f>
        <v>0</v>
      </c>
      <c r="I1277" s="29">
        <f>SUM(I1273:I1276)</f>
        <v>0</v>
      </c>
      <c r="J1277" s="27"/>
      <c r="K1277" s="27"/>
      <c r="M1277" s="29">
        <f>SUM(M1273:M1276)</f>
        <v>0</v>
      </c>
      <c r="N1277" s="29">
        <f>SUM(N1273:N1276)</f>
        <v>0</v>
      </c>
      <c r="O1277" s="27"/>
      <c r="P1277" s="27"/>
      <c r="R1277" s="29">
        <f>SUM(R1273:R1276)</f>
        <v>0</v>
      </c>
      <c r="S1277" s="29">
        <f>SUM(S1273:S1276)</f>
        <v>0</v>
      </c>
    </row>
    <row r="1278" spans="2:19" ht="15.75" thickBot="1">
      <c r="C1278" s="30" t="str">
        <f>IF(C1277&gt;D1277,C1277-D1277,"")</f>
        <v/>
      </c>
      <c r="D1278" s="31" t="str">
        <f>IF(D1277&gt;C1277,D1277-C1277,"")</f>
        <v/>
      </c>
      <c r="E1278" s="27"/>
      <c r="F1278" s="27"/>
      <c r="H1278" s="30" t="str">
        <f>IF(H1277&gt;I1277,H1277-I1277,"")</f>
        <v/>
      </c>
      <c r="I1278" s="31" t="str">
        <f>IF(I1277&gt;H1277,I1277-H1277,"")</f>
        <v/>
      </c>
      <c r="J1278" s="27"/>
      <c r="K1278" s="27"/>
      <c r="M1278" s="30" t="str">
        <f>IF(M1277&gt;N1277,M1277-N1277,"")</f>
        <v/>
      </c>
      <c r="N1278" s="31" t="str">
        <f>IF(N1277&gt;M1277,N1277-M1277,"")</f>
        <v/>
      </c>
      <c r="O1278" s="27"/>
      <c r="P1278" s="27"/>
      <c r="R1278" s="30" t="str">
        <f>IF(R1277&gt;S1277,R1277-S1277,"")</f>
        <v/>
      </c>
      <c r="S1278" s="31" t="str">
        <f>IF(S1277&gt;R1277,S1277-R1277,"")</f>
        <v/>
      </c>
    </row>
    <row r="1282" spans="2:19" ht="15.75" thickBot="1"/>
    <row r="1283" spans="2:19" ht="15.75" thickBot="1">
      <c r="B1283" s="24"/>
      <c r="C1283" s="47" t="str">
        <f>IF(B1283="","",VLOOKUP(B1283,plan,2,FALSE))</f>
        <v/>
      </c>
      <c r="D1283" s="47"/>
      <c r="E1283" s="25"/>
      <c r="F1283" s="25"/>
      <c r="G1283" s="24"/>
      <c r="H1283" s="47" t="str">
        <f>IF(G1283="","",VLOOKUP(G1283,plan,2,FALSE))</f>
        <v/>
      </c>
      <c r="I1283" s="47"/>
      <c r="J1283" s="25"/>
      <c r="K1283" s="25"/>
      <c r="L1283" s="24"/>
      <c r="M1283" s="47" t="str">
        <f>IF(L1283="","",VLOOKUP(L1283,plan,2,FALSE))</f>
        <v/>
      </c>
      <c r="N1283" s="47"/>
      <c r="O1283" s="25"/>
      <c r="P1283" s="25"/>
      <c r="Q1283" s="24"/>
      <c r="R1283" s="47" t="str">
        <f>IF(Q1283="","",VLOOKUP(Q1283,plan,2,FALSE))</f>
        <v/>
      </c>
      <c r="S1283" s="47"/>
    </row>
    <row r="1284" spans="2:19">
      <c r="D1284" s="26"/>
      <c r="E1284" s="27"/>
      <c r="F1284" s="27"/>
      <c r="I1284" s="26"/>
      <c r="J1284" s="27"/>
      <c r="K1284" s="27"/>
      <c r="N1284" s="26"/>
      <c r="O1284" s="27"/>
      <c r="P1284" s="27"/>
      <c r="S1284" s="28"/>
    </row>
    <row r="1285" spans="2:19">
      <c r="D1285" s="28"/>
      <c r="E1285" s="27"/>
      <c r="F1285" s="27"/>
      <c r="I1285" s="28"/>
      <c r="J1285" s="27"/>
      <c r="K1285" s="27"/>
      <c r="N1285" s="28"/>
      <c r="O1285" s="27"/>
      <c r="P1285" s="27"/>
      <c r="S1285" s="28"/>
    </row>
    <row r="1286" spans="2:19">
      <c r="D1286" s="28"/>
      <c r="E1286" s="27"/>
      <c r="F1286" s="27"/>
      <c r="I1286" s="28"/>
      <c r="J1286" s="27"/>
      <c r="K1286" s="27"/>
      <c r="N1286" s="28"/>
      <c r="O1286" s="27"/>
      <c r="P1286" s="27"/>
      <c r="S1286" s="28"/>
    </row>
    <row r="1287" spans="2:19">
      <c r="D1287" s="28"/>
      <c r="E1287" s="27"/>
      <c r="F1287" s="27"/>
      <c r="I1287" s="28"/>
      <c r="J1287" s="27"/>
      <c r="K1287" s="27"/>
      <c r="N1287" s="28"/>
      <c r="O1287" s="27"/>
      <c r="P1287" s="27"/>
      <c r="S1287" s="28"/>
    </row>
    <row r="1288" spans="2:19" ht="15.75" thickBot="1">
      <c r="C1288" s="29">
        <f>SUM(C1284:C1287)</f>
        <v>0</v>
      </c>
      <c r="D1288" s="29">
        <f>SUM(D1284:D1287)</f>
        <v>0</v>
      </c>
      <c r="E1288" s="27"/>
      <c r="F1288" s="27"/>
      <c r="H1288" s="29">
        <f>SUM(H1284:H1287)</f>
        <v>0</v>
      </c>
      <c r="I1288" s="29">
        <f>SUM(I1284:I1287)</f>
        <v>0</v>
      </c>
      <c r="J1288" s="27"/>
      <c r="K1288" s="27"/>
      <c r="M1288" s="29">
        <f>SUM(M1284:M1287)</f>
        <v>0</v>
      </c>
      <c r="N1288" s="29">
        <f>SUM(N1284:N1287)</f>
        <v>0</v>
      </c>
      <c r="O1288" s="27"/>
      <c r="P1288" s="27"/>
      <c r="R1288" s="29">
        <f>SUM(R1284:R1287)</f>
        <v>0</v>
      </c>
      <c r="S1288" s="29">
        <f>SUM(S1284:S1287)</f>
        <v>0</v>
      </c>
    </row>
    <row r="1289" spans="2:19" ht="15.75" thickBot="1">
      <c r="C1289" s="30" t="str">
        <f>IF(C1288&gt;D1288,C1288-D1288,"")</f>
        <v/>
      </c>
      <c r="D1289" s="31" t="str">
        <f>IF(D1288&gt;C1288,D1288-C1288,"")</f>
        <v/>
      </c>
      <c r="E1289" s="27"/>
      <c r="F1289" s="27"/>
      <c r="H1289" s="30" t="str">
        <f>IF(H1288&gt;I1288,H1288-I1288,"")</f>
        <v/>
      </c>
      <c r="I1289" s="31" t="str">
        <f>IF(I1288&gt;H1288,I1288-H1288,"")</f>
        <v/>
      </c>
      <c r="J1289" s="27"/>
      <c r="K1289" s="27"/>
      <c r="M1289" s="24" t="str">
        <f>IF(M1288&gt;N1288,M1288-N1288,"")</f>
        <v/>
      </c>
      <c r="N1289" s="31" t="str">
        <f>IF(N1288&gt;M1288,N1288-M1288,"")</f>
        <v/>
      </c>
      <c r="O1289" s="27"/>
      <c r="P1289" s="27"/>
      <c r="R1289" s="30" t="str">
        <f>IF(R1288&gt;S1288,R1288-S1288,"")</f>
        <v/>
      </c>
      <c r="S1289" s="31" t="str">
        <f>IF(S1288&gt;R1288,S1288-R1288,"")</f>
        <v/>
      </c>
    </row>
    <row r="1293" spans="2:19" ht="15.75" thickBot="1"/>
    <row r="1294" spans="2:19" ht="15.75" thickBot="1">
      <c r="B1294" s="24"/>
      <c r="C1294" s="47" t="str">
        <f>IF(B1294="","",VLOOKUP(B1294,plan,2,FALSE))</f>
        <v/>
      </c>
      <c r="D1294" s="47"/>
      <c r="E1294" s="25"/>
      <c r="F1294" s="25"/>
      <c r="G1294" s="24"/>
      <c r="H1294" s="47" t="str">
        <f>IF(G1294="","",VLOOKUP(G1294,plan,2,FALSE))</f>
        <v/>
      </c>
      <c r="I1294" s="47"/>
      <c r="J1294" s="25"/>
      <c r="K1294" s="25"/>
      <c r="L1294" s="24"/>
      <c r="M1294" s="47" t="str">
        <f>IF(L1294="","",VLOOKUP(L1294,plan,2,FALSE))</f>
        <v/>
      </c>
      <c r="N1294" s="47"/>
      <c r="O1294" s="25"/>
      <c r="P1294" s="25"/>
      <c r="Q1294" s="24"/>
      <c r="R1294" s="47" t="str">
        <f>IF(Q1294="","",VLOOKUP(Q1294,plan,2,FALSE))</f>
        <v/>
      </c>
      <c r="S1294" s="47"/>
    </row>
    <row r="1295" spans="2:19">
      <c r="D1295" s="26"/>
      <c r="E1295" s="27"/>
      <c r="F1295" s="27"/>
      <c r="I1295" s="26"/>
      <c r="J1295" s="27"/>
      <c r="K1295" s="27"/>
      <c r="N1295" s="26"/>
      <c r="O1295" s="27"/>
      <c r="P1295" s="27"/>
      <c r="S1295" s="28"/>
    </row>
    <row r="1296" spans="2:19">
      <c r="D1296" s="28"/>
      <c r="E1296" s="27"/>
      <c r="F1296" s="27"/>
      <c r="I1296" s="28"/>
      <c r="J1296" s="27"/>
      <c r="K1296" s="27"/>
      <c r="N1296" s="28"/>
      <c r="O1296" s="27"/>
      <c r="P1296" s="27"/>
      <c r="S1296" s="28"/>
    </row>
    <row r="1297" spans="2:19">
      <c r="D1297" s="28"/>
      <c r="E1297" s="27"/>
      <c r="F1297" s="27"/>
      <c r="I1297" s="28"/>
      <c r="J1297" s="27"/>
      <c r="K1297" s="27"/>
      <c r="N1297" s="28"/>
      <c r="O1297" s="27"/>
      <c r="P1297" s="27"/>
      <c r="S1297" s="28"/>
    </row>
    <row r="1298" spans="2:19">
      <c r="D1298" s="28"/>
      <c r="E1298" s="27"/>
      <c r="F1298" s="27"/>
      <c r="I1298" s="28"/>
      <c r="J1298" s="27"/>
      <c r="K1298" s="27"/>
      <c r="N1298" s="28"/>
      <c r="O1298" s="27"/>
      <c r="P1298" s="27"/>
      <c r="S1298" s="28"/>
    </row>
    <row r="1299" spans="2:19" ht="15.75" thickBot="1">
      <c r="C1299" s="29">
        <f>SUM(C1295:C1298)</f>
        <v>0</v>
      </c>
      <c r="D1299" s="29">
        <f>SUM(D1295:D1298)</f>
        <v>0</v>
      </c>
      <c r="E1299" s="27"/>
      <c r="F1299" s="27"/>
      <c r="H1299" s="29">
        <f>SUM(H1295:H1298)</f>
        <v>0</v>
      </c>
      <c r="I1299" s="29">
        <f>SUM(I1295:I1298)</f>
        <v>0</v>
      </c>
      <c r="J1299" s="27"/>
      <c r="K1299" s="27"/>
      <c r="M1299" s="29">
        <f>SUM(M1295:M1298)</f>
        <v>0</v>
      </c>
      <c r="N1299" s="29">
        <f>SUM(N1295:N1298)</f>
        <v>0</v>
      </c>
      <c r="O1299" s="27"/>
      <c r="P1299" s="27"/>
      <c r="R1299" s="29">
        <f>SUM(R1295:R1298)</f>
        <v>0</v>
      </c>
      <c r="S1299" s="29">
        <f>SUM(S1295:S1298)</f>
        <v>0</v>
      </c>
    </row>
    <row r="1300" spans="2:19" ht="15.75" thickBot="1">
      <c r="C1300" s="30" t="str">
        <f>IF(C1299&gt;D1299,C1299-D1299,"")</f>
        <v/>
      </c>
      <c r="D1300" s="31" t="str">
        <f>IF(D1299&gt;C1299,D1299-C1299,"")</f>
        <v/>
      </c>
      <c r="E1300" s="27"/>
      <c r="F1300" s="27"/>
      <c r="H1300" s="30" t="str">
        <f>IF(H1299&gt;I1299,H1299-I1299,"")</f>
        <v/>
      </c>
      <c r="I1300" s="31" t="str">
        <f>IF(I1299&gt;H1299,I1299-H1299,"")</f>
        <v/>
      </c>
      <c r="J1300" s="27"/>
      <c r="K1300" s="27"/>
      <c r="M1300" s="30" t="str">
        <f>IF(M1299&gt;N1299,M1299-N1299,"")</f>
        <v/>
      </c>
      <c r="N1300" s="31" t="str">
        <f>IF(N1299&gt;M1299,N1299-M1299,"")</f>
        <v/>
      </c>
      <c r="O1300" s="27"/>
      <c r="P1300" s="27"/>
      <c r="R1300" s="30" t="str">
        <f>IF(R1299&gt;S1299,R1299-S1299,"")</f>
        <v/>
      </c>
      <c r="S1300" s="31" t="str">
        <f>IF(S1299&gt;R1299,S1299-R1299,"")</f>
        <v/>
      </c>
    </row>
    <row r="1306" spans="2:19" ht="15.75" thickBot="1"/>
    <row r="1307" spans="2:19" ht="15.75" thickBot="1">
      <c r="B1307" s="24"/>
      <c r="C1307" s="47" t="str">
        <f>IF(B1307="","",VLOOKUP(B1307,plan,2,FALSE))</f>
        <v/>
      </c>
      <c r="D1307" s="47"/>
      <c r="E1307" s="25"/>
      <c r="F1307" s="25"/>
      <c r="G1307" s="24"/>
      <c r="H1307" s="47" t="str">
        <f>IF(G1307="","",VLOOKUP(G1307,plan,2,FALSE))</f>
        <v/>
      </c>
      <c r="I1307" s="47"/>
      <c r="J1307" s="25"/>
      <c r="K1307" s="25"/>
      <c r="L1307" s="24"/>
      <c r="M1307" s="47" t="str">
        <f>IF(L1307="","",VLOOKUP(L1307,plan,2,FALSE))</f>
        <v/>
      </c>
      <c r="N1307" s="47"/>
      <c r="O1307" s="25"/>
      <c r="P1307" s="25"/>
      <c r="Q1307" s="24"/>
      <c r="R1307" s="47" t="str">
        <f>IF(Q1307="","",VLOOKUP(Q1307,plan,2,FALSE))</f>
        <v/>
      </c>
      <c r="S1307" s="47"/>
    </row>
    <row r="1308" spans="2:19">
      <c r="D1308" s="26"/>
      <c r="E1308" s="27"/>
      <c r="F1308" s="27"/>
      <c r="I1308" s="26"/>
      <c r="J1308" s="27"/>
      <c r="K1308" s="27"/>
      <c r="N1308" s="26"/>
      <c r="O1308" s="27"/>
      <c r="P1308" s="27"/>
      <c r="S1308" s="28"/>
    </row>
    <row r="1309" spans="2:19">
      <c r="D1309" s="28"/>
      <c r="E1309" s="27"/>
      <c r="F1309" s="27"/>
      <c r="I1309" s="28"/>
      <c r="J1309" s="27"/>
      <c r="K1309" s="27"/>
      <c r="N1309" s="28"/>
      <c r="O1309" s="27"/>
      <c r="P1309" s="27"/>
      <c r="S1309" s="28"/>
    </row>
    <row r="1310" spans="2:19">
      <c r="D1310" s="28"/>
      <c r="E1310" s="27"/>
      <c r="F1310" s="27"/>
      <c r="I1310" s="28"/>
      <c r="J1310" s="27"/>
      <c r="K1310" s="27"/>
      <c r="N1310" s="28"/>
      <c r="O1310" s="27"/>
      <c r="P1310" s="27"/>
      <c r="S1310" s="28"/>
    </row>
    <row r="1311" spans="2:19">
      <c r="D1311" s="28"/>
      <c r="E1311" s="27"/>
      <c r="F1311" s="27"/>
      <c r="I1311" s="28"/>
      <c r="J1311" s="27"/>
      <c r="K1311" s="27"/>
      <c r="N1311" s="28"/>
      <c r="O1311" s="27"/>
      <c r="P1311" s="27"/>
      <c r="S1311" s="28"/>
    </row>
    <row r="1312" spans="2:19" ht="15.75" thickBot="1">
      <c r="C1312" s="29">
        <f>SUM(C1308:C1311)</f>
        <v>0</v>
      </c>
      <c r="D1312" s="29">
        <f>SUM(D1308:D1311)</f>
        <v>0</v>
      </c>
      <c r="E1312" s="27"/>
      <c r="F1312" s="27"/>
      <c r="H1312" s="29">
        <f>SUM(H1308:H1311)</f>
        <v>0</v>
      </c>
      <c r="I1312" s="29">
        <f>SUM(I1308:I1311)</f>
        <v>0</v>
      </c>
      <c r="J1312" s="27"/>
      <c r="K1312" s="27"/>
      <c r="M1312" s="29">
        <f>SUM(M1308:M1311)</f>
        <v>0</v>
      </c>
      <c r="N1312" s="29">
        <f>SUM(N1308:N1311)</f>
        <v>0</v>
      </c>
      <c r="O1312" s="27"/>
      <c r="P1312" s="27"/>
      <c r="R1312" s="29">
        <f>SUM(R1308:R1311)</f>
        <v>0</v>
      </c>
      <c r="S1312" s="29">
        <f>SUM(S1308:S1311)</f>
        <v>0</v>
      </c>
    </row>
    <row r="1313" spans="2:19" ht="15.75" thickBot="1">
      <c r="C1313" s="30" t="str">
        <f>IF(C1312&gt;D1312,C1312-D1312,"")</f>
        <v/>
      </c>
      <c r="D1313" s="31" t="str">
        <f>IF(D1312&gt;C1312,D1312-C1312,"")</f>
        <v/>
      </c>
      <c r="E1313" s="27"/>
      <c r="F1313" s="27"/>
      <c r="H1313" s="30" t="str">
        <f>IF(H1312&gt;I1312,H1312-I1312,"")</f>
        <v/>
      </c>
      <c r="I1313" s="31" t="str">
        <f>IF(I1312&gt;H1312,I1312-H1312,"")</f>
        <v/>
      </c>
      <c r="J1313" s="27"/>
      <c r="K1313" s="27"/>
      <c r="M1313" s="30" t="str">
        <f>IF(M1312&gt;N1312,M1312-N1312,"")</f>
        <v/>
      </c>
      <c r="N1313" s="31" t="str">
        <f>IF(N1312&gt;M1312,N1312-M1312,"")</f>
        <v/>
      </c>
      <c r="O1313" s="27"/>
      <c r="P1313" s="27"/>
      <c r="R1313" s="30" t="str">
        <f>IF(R1312&gt;S1312,R1312-S1312,"")</f>
        <v/>
      </c>
      <c r="S1313" s="31" t="str">
        <f>IF(S1312&gt;R1312,S1312-R1312,"")</f>
        <v/>
      </c>
    </row>
    <row r="1318" spans="2:19" ht="15.75" thickBot="1"/>
    <row r="1319" spans="2:19" ht="15.75" thickBot="1">
      <c r="B1319" s="24"/>
      <c r="C1319" s="47" t="str">
        <f>IF(B1319="","",VLOOKUP(B1319,plan,2,FALSE))</f>
        <v/>
      </c>
      <c r="D1319" s="47"/>
      <c r="E1319" s="25"/>
      <c r="F1319" s="25"/>
      <c r="G1319" s="24"/>
      <c r="H1319" s="47" t="str">
        <f>IF(G1319="","",VLOOKUP(G1319,plan,2,FALSE))</f>
        <v/>
      </c>
      <c r="I1319" s="47"/>
      <c r="J1319" s="25"/>
      <c r="K1319" s="25"/>
      <c r="L1319" s="24"/>
      <c r="M1319" s="47" t="str">
        <f>IF(L1319="","",VLOOKUP(L1319,plan,2,FALSE))</f>
        <v/>
      </c>
      <c r="N1319" s="47"/>
      <c r="O1319" s="25"/>
      <c r="P1319" s="25"/>
      <c r="Q1319" s="24"/>
      <c r="R1319" s="47" t="str">
        <f>IF(Q1319="","",VLOOKUP(Q1319,plan,2,FALSE))</f>
        <v/>
      </c>
      <c r="S1319" s="47"/>
    </row>
    <row r="1320" spans="2:19">
      <c r="D1320" s="26"/>
      <c r="E1320" s="27"/>
      <c r="F1320" s="27"/>
      <c r="I1320" s="26"/>
      <c r="J1320" s="27"/>
      <c r="K1320" s="27"/>
      <c r="N1320" s="26"/>
      <c r="O1320" s="27"/>
      <c r="P1320" s="27"/>
      <c r="S1320" s="28"/>
    </row>
    <row r="1321" spans="2:19">
      <c r="D1321" s="28"/>
      <c r="E1321" s="27"/>
      <c r="F1321" s="27"/>
      <c r="I1321" s="28"/>
      <c r="J1321" s="27"/>
      <c r="K1321" s="27"/>
      <c r="N1321" s="28"/>
      <c r="O1321" s="27"/>
      <c r="P1321" s="27"/>
      <c r="S1321" s="28"/>
    </row>
    <row r="1322" spans="2:19">
      <c r="D1322" s="28"/>
      <c r="E1322" s="27"/>
      <c r="F1322" s="27"/>
      <c r="I1322" s="28"/>
      <c r="J1322" s="27"/>
      <c r="K1322" s="27"/>
      <c r="N1322" s="28"/>
      <c r="O1322" s="27"/>
      <c r="P1322" s="27"/>
      <c r="S1322" s="28"/>
    </row>
    <row r="1323" spans="2:19">
      <c r="D1323" s="28"/>
      <c r="E1323" s="27"/>
      <c r="F1323" s="27"/>
      <c r="I1323" s="28"/>
      <c r="J1323" s="27"/>
      <c r="K1323" s="27"/>
      <c r="N1323" s="28"/>
      <c r="O1323" s="27"/>
      <c r="P1323" s="27"/>
      <c r="S1323" s="28"/>
    </row>
    <row r="1324" spans="2:19" ht="15.75" thickBot="1">
      <c r="C1324" s="29">
        <f>SUM(C1320:C1323)</f>
        <v>0</v>
      </c>
      <c r="D1324" s="29">
        <f>SUM(D1320:D1323)</f>
        <v>0</v>
      </c>
      <c r="E1324" s="27"/>
      <c r="F1324" s="27"/>
      <c r="H1324" s="29">
        <f>SUM(H1320:H1323)</f>
        <v>0</v>
      </c>
      <c r="I1324" s="29">
        <f>SUM(I1320:I1323)</f>
        <v>0</v>
      </c>
      <c r="J1324" s="27"/>
      <c r="K1324" s="27"/>
      <c r="M1324" s="29">
        <f>SUM(M1320:M1323)</f>
        <v>0</v>
      </c>
      <c r="N1324" s="29">
        <f>SUM(N1320:N1323)</f>
        <v>0</v>
      </c>
      <c r="O1324" s="27"/>
      <c r="P1324" s="27"/>
      <c r="R1324" s="29">
        <f>SUM(R1320:R1323)</f>
        <v>0</v>
      </c>
      <c r="S1324" s="29">
        <f>SUM(S1320:S1323)</f>
        <v>0</v>
      </c>
    </row>
    <row r="1325" spans="2:19" ht="15.75" thickBot="1">
      <c r="C1325" s="30" t="str">
        <f>IF(C1324&gt;D1324,C1324-D1324,"")</f>
        <v/>
      </c>
      <c r="D1325" s="31" t="str">
        <f>IF(D1324&gt;C1324,D1324-C1324,"")</f>
        <v/>
      </c>
      <c r="E1325" s="27"/>
      <c r="F1325" s="27"/>
      <c r="H1325" s="30" t="str">
        <f>IF(H1324&gt;I1324,H1324-I1324,"")</f>
        <v/>
      </c>
      <c r="I1325" s="31" t="str">
        <f>IF(I1324&gt;H1324,I1324-H1324,"")</f>
        <v/>
      </c>
      <c r="J1325" s="27"/>
      <c r="K1325" s="27"/>
      <c r="M1325" s="30" t="str">
        <f>IF(M1324&gt;N1324,M1324-N1324,"")</f>
        <v/>
      </c>
      <c r="N1325" s="31" t="str">
        <f>IF(N1324&gt;M1324,N1324-M1324,"")</f>
        <v/>
      </c>
      <c r="O1325" s="27"/>
      <c r="P1325" s="27"/>
      <c r="R1325" s="30" t="str">
        <f>IF(R1324&gt;S1324,R1324-S1324,"")</f>
        <v/>
      </c>
      <c r="S1325" s="31" t="str">
        <f>IF(S1324&gt;R1324,S1324-R1324,"")</f>
        <v/>
      </c>
    </row>
    <row r="1329" spans="2:19" ht="15.75" thickBot="1"/>
    <row r="1330" spans="2:19" ht="15.75" thickBot="1">
      <c r="B1330" s="24"/>
      <c r="C1330" s="47" t="str">
        <f>IF(B1330="","",VLOOKUP(B1330,plan,2,FALSE))</f>
        <v/>
      </c>
      <c r="D1330" s="47"/>
      <c r="E1330" s="25"/>
      <c r="F1330" s="25"/>
      <c r="G1330" s="24"/>
      <c r="H1330" s="47" t="str">
        <f>IF(G1330="","",VLOOKUP(G1330,plan,2,FALSE))</f>
        <v/>
      </c>
      <c r="I1330" s="47"/>
      <c r="J1330" s="25"/>
      <c r="K1330" s="25"/>
      <c r="L1330" s="24"/>
      <c r="M1330" s="47" t="str">
        <f>IF(L1330="","",VLOOKUP(L1330,plan,2,FALSE))</f>
        <v/>
      </c>
      <c r="N1330" s="47"/>
      <c r="O1330" s="25"/>
      <c r="P1330" s="25"/>
      <c r="Q1330" s="24"/>
      <c r="R1330" s="47" t="str">
        <f>IF(Q1330="","",VLOOKUP(Q1330,plan,2,FALSE))</f>
        <v/>
      </c>
      <c r="S1330" s="47"/>
    </row>
    <row r="1331" spans="2:19">
      <c r="D1331" s="26"/>
      <c r="E1331" s="27"/>
      <c r="F1331" s="27"/>
      <c r="I1331" s="26"/>
      <c r="J1331" s="27"/>
      <c r="K1331" s="27"/>
      <c r="N1331" s="26"/>
      <c r="O1331" s="27"/>
      <c r="P1331" s="27"/>
      <c r="S1331" s="28"/>
    </row>
    <row r="1332" spans="2:19">
      <c r="D1332" s="28"/>
      <c r="E1332" s="27"/>
      <c r="F1332" s="27"/>
      <c r="I1332" s="28"/>
      <c r="J1332" s="27"/>
      <c r="K1332" s="27"/>
      <c r="N1332" s="28"/>
      <c r="O1332" s="27"/>
      <c r="P1332" s="27"/>
      <c r="S1332" s="28"/>
    </row>
    <row r="1333" spans="2:19">
      <c r="D1333" s="28"/>
      <c r="E1333" s="27"/>
      <c r="F1333" s="27"/>
      <c r="I1333" s="28"/>
      <c r="J1333" s="27"/>
      <c r="K1333" s="27"/>
      <c r="N1333" s="28"/>
      <c r="O1333" s="27"/>
      <c r="P1333" s="27"/>
      <c r="S1333" s="28"/>
    </row>
    <row r="1334" spans="2:19">
      <c r="D1334" s="28"/>
      <c r="E1334" s="27"/>
      <c r="F1334" s="27"/>
      <c r="I1334" s="28"/>
      <c r="J1334" s="27"/>
      <c r="K1334" s="27"/>
      <c r="N1334" s="28"/>
      <c r="O1334" s="27"/>
      <c r="P1334" s="27"/>
      <c r="S1334" s="28"/>
    </row>
    <row r="1335" spans="2:19" ht="15.75" thickBot="1">
      <c r="C1335" s="29">
        <f>SUM(C1331:C1334)</f>
        <v>0</v>
      </c>
      <c r="D1335" s="29">
        <f>SUM(D1331:D1334)</f>
        <v>0</v>
      </c>
      <c r="E1335" s="27"/>
      <c r="F1335" s="27"/>
      <c r="H1335" s="29">
        <f>SUM(H1331:H1334)</f>
        <v>0</v>
      </c>
      <c r="I1335" s="29">
        <f>SUM(I1331:I1334)</f>
        <v>0</v>
      </c>
      <c r="J1335" s="27"/>
      <c r="K1335" s="27"/>
      <c r="M1335" s="29">
        <f>SUM(M1331:M1334)</f>
        <v>0</v>
      </c>
      <c r="N1335" s="29">
        <f>SUM(N1331:N1334)</f>
        <v>0</v>
      </c>
      <c r="O1335" s="27"/>
      <c r="P1335" s="27"/>
      <c r="R1335" s="29">
        <f>SUM(R1331:R1334)</f>
        <v>0</v>
      </c>
      <c r="S1335" s="29">
        <f>SUM(S1331:S1334)</f>
        <v>0</v>
      </c>
    </row>
    <row r="1336" spans="2:19" ht="15.75" thickBot="1">
      <c r="C1336" s="30" t="str">
        <f>IF(C1335&gt;D1335,C1335-D1335,"")</f>
        <v/>
      </c>
      <c r="D1336" s="31" t="str">
        <f>IF(D1335&gt;C1335,D1335-C1335,"")</f>
        <v/>
      </c>
      <c r="E1336" s="27"/>
      <c r="F1336" s="27"/>
      <c r="H1336" s="30" t="str">
        <f>IF(H1335&gt;I1335,H1335-I1335,"")</f>
        <v/>
      </c>
      <c r="I1336" s="31" t="str">
        <f>IF(I1335&gt;H1335,I1335-H1335,"")</f>
        <v/>
      </c>
      <c r="J1336" s="27"/>
      <c r="K1336" s="27"/>
      <c r="M1336" s="24" t="str">
        <f>IF(M1335&gt;N1335,M1335-N1335,"")</f>
        <v/>
      </c>
      <c r="N1336" s="31" t="str">
        <f>IF(N1335&gt;M1335,N1335-M1335,"")</f>
        <v/>
      </c>
      <c r="O1336" s="27"/>
      <c r="P1336" s="27"/>
      <c r="R1336" s="30" t="str">
        <f>IF(R1335&gt;S1335,R1335-S1335,"")</f>
        <v/>
      </c>
      <c r="S1336" s="31" t="str">
        <f>IF(S1335&gt;R1335,S1335-R1335,"")</f>
        <v/>
      </c>
    </row>
    <row r="1340" spans="2:19" ht="15.75" thickBot="1"/>
    <row r="1341" spans="2:19" ht="15.75" thickBot="1">
      <c r="B1341" s="24"/>
      <c r="C1341" s="47" t="str">
        <f>IF(B1341="","",VLOOKUP(B1341,plan,2,FALSE))</f>
        <v/>
      </c>
      <c r="D1341" s="47"/>
      <c r="E1341" s="25"/>
      <c r="F1341" s="25"/>
      <c r="G1341" s="24"/>
      <c r="H1341" s="47" t="str">
        <f>IF(G1341="","",VLOOKUP(G1341,plan,2,FALSE))</f>
        <v/>
      </c>
      <c r="I1341" s="47"/>
      <c r="J1341" s="25"/>
      <c r="K1341" s="25"/>
      <c r="L1341" s="24"/>
      <c r="M1341" s="47" t="str">
        <f>IF(L1341="","",VLOOKUP(L1341,plan,2,FALSE))</f>
        <v/>
      </c>
      <c r="N1341" s="47"/>
      <c r="O1341" s="25"/>
      <c r="P1341" s="25"/>
      <c r="Q1341" s="24"/>
      <c r="R1341" s="47" t="str">
        <f>IF(Q1341="","",VLOOKUP(Q1341,plan,2,FALSE))</f>
        <v/>
      </c>
      <c r="S1341" s="47"/>
    </row>
    <row r="1342" spans="2:19">
      <c r="D1342" s="26"/>
      <c r="E1342" s="27"/>
      <c r="F1342" s="27"/>
      <c r="I1342" s="26"/>
      <c r="J1342" s="27"/>
      <c r="K1342" s="27"/>
      <c r="N1342" s="26"/>
      <c r="O1342" s="27"/>
      <c r="P1342" s="27"/>
      <c r="S1342" s="28"/>
    </row>
    <row r="1343" spans="2:19">
      <c r="D1343" s="28"/>
      <c r="E1343" s="27"/>
      <c r="F1343" s="27"/>
      <c r="I1343" s="28"/>
      <c r="J1343" s="27"/>
      <c r="K1343" s="27"/>
      <c r="N1343" s="28"/>
      <c r="O1343" s="27"/>
      <c r="P1343" s="27"/>
      <c r="S1343" s="28"/>
    </row>
    <row r="1344" spans="2:19">
      <c r="D1344" s="28"/>
      <c r="E1344" s="27"/>
      <c r="F1344" s="27"/>
      <c r="I1344" s="28"/>
      <c r="J1344" s="27"/>
      <c r="K1344" s="27"/>
      <c r="N1344" s="28"/>
      <c r="O1344" s="27"/>
      <c r="P1344" s="27"/>
      <c r="S1344" s="28"/>
    </row>
    <row r="1345" spans="2:19">
      <c r="D1345" s="28"/>
      <c r="E1345" s="27"/>
      <c r="F1345" s="27"/>
      <c r="I1345" s="28"/>
      <c r="J1345" s="27"/>
      <c r="K1345" s="27"/>
      <c r="N1345" s="28"/>
      <c r="O1345" s="27"/>
      <c r="P1345" s="27"/>
      <c r="S1345" s="28"/>
    </row>
    <row r="1346" spans="2:19" ht="15.75" thickBot="1">
      <c r="C1346" s="29">
        <f>SUM(C1342:C1345)</f>
        <v>0</v>
      </c>
      <c r="D1346" s="29">
        <f>SUM(D1342:D1345)</f>
        <v>0</v>
      </c>
      <c r="E1346" s="27"/>
      <c r="F1346" s="27"/>
      <c r="H1346" s="29">
        <f>SUM(H1342:H1345)</f>
        <v>0</v>
      </c>
      <c r="I1346" s="29">
        <f>SUM(I1342:I1345)</f>
        <v>0</v>
      </c>
      <c r="J1346" s="27"/>
      <c r="K1346" s="27"/>
      <c r="M1346" s="29">
        <f>SUM(M1342:M1345)</f>
        <v>0</v>
      </c>
      <c r="N1346" s="29">
        <f>SUM(N1342:N1345)</f>
        <v>0</v>
      </c>
      <c r="O1346" s="27"/>
      <c r="P1346" s="27"/>
      <c r="R1346" s="29">
        <f>SUM(R1342:R1345)</f>
        <v>0</v>
      </c>
      <c r="S1346" s="29">
        <f>SUM(S1342:S1345)</f>
        <v>0</v>
      </c>
    </row>
    <row r="1347" spans="2:19" ht="15.75" thickBot="1">
      <c r="C1347" s="30" t="str">
        <f>IF(C1346&gt;D1346,C1346-D1346,"")</f>
        <v/>
      </c>
      <c r="D1347" s="31" t="str">
        <f>IF(D1346&gt;C1346,D1346-C1346,"")</f>
        <v/>
      </c>
      <c r="E1347" s="27"/>
      <c r="F1347" s="27"/>
      <c r="H1347" s="30" t="str">
        <f>IF(H1346&gt;I1346,H1346-I1346,"")</f>
        <v/>
      </c>
      <c r="I1347" s="31" t="str">
        <f>IF(I1346&gt;H1346,I1346-H1346,"")</f>
        <v/>
      </c>
      <c r="J1347" s="27"/>
      <c r="K1347" s="27"/>
      <c r="M1347" s="30" t="str">
        <f>IF(M1346&gt;N1346,M1346-N1346,"")</f>
        <v/>
      </c>
      <c r="N1347" s="31" t="str">
        <f>IF(N1346&gt;M1346,N1346-M1346,"")</f>
        <v/>
      </c>
      <c r="O1347" s="27"/>
      <c r="P1347" s="27"/>
      <c r="R1347" s="30" t="str">
        <f>IF(R1346&gt;S1346,R1346-S1346,"")</f>
        <v/>
      </c>
      <c r="S1347" s="31" t="str">
        <f>IF(S1346&gt;R1346,S1346-R1346,"")</f>
        <v/>
      </c>
    </row>
    <row r="1353" spans="2:19" ht="15.75" thickBot="1"/>
    <row r="1354" spans="2:19" ht="15.75" thickBot="1">
      <c r="B1354" s="24"/>
      <c r="C1354" s="47" t="str">
        <f>IF(B1354="","",VLOOKUP(B1354,plan,2,FALSE))</f>
        <v/>
      </c>
      <c r="D1354" s="47"/>
      <c r="E1354" s="25"/>
      <c r="F1354" s="25"/>
      <c r="G1354" s="24"/>
      <c r="H1354" s="47" t="str">
        <f>IF(G1354="","",VLOOKUP(G1354,plan,2,FALSE))</f>
        <v/>
      </c>
      <c r="I1354" s="47"/>
      <c r="J1354" s="25"/>
      <c r="K1354" s="25"/>
      <c r="L1354" s="24"/>
      <c r="M1354" s="47" t="str">
        <f>IF(L1354="","",VLOOKUP(L1354,plan,2,FALSE))</f>
        <v/>
      </c>
      <c r="N1354" s="47"/>
      <c r="O1354" s="25"/>
      <c r="P1354" s="25"/>
      <c r="Q1354" s="24"/>
      <c r="R1354" s="47" t="str">
        <f>IF(Q1354="","",VLOOKUP(Q1354,plan,2,FALSE))</f>
        <v/>
      </c>
      <c r="S1354" s="47"/>
    </row>
    <row r="1355" spans="2:19">
      <c r="D1355" s="26"/>
      <c r="E1355" s="27"/>
      <c r="F1355" s="27"/>
      <c r="I1355" s="26"/>
      <c r="J1355" s="27"/>
      <c r="K1355" s="27"/>
      <c r="N1355" s="26"/>
      <c r="O1355" s="27"/>
      <c r="P1355" s="27"/>
      <c r="S1355" s="28"/>
    </row>
    <row r="1356" spans="2:19">
      <c r="D1356" s="28"/>
      <c r="E1356" s="27"/>
      <c r="F1356" s="27"/>
      <c r="I1356" s="28"/>
      <c r="J1356" s="27"/>
      <c r="K1356" s="27"/>
      <c r="N1356" s="28"/>
      <c r="O1356" s="27"/>
      <c r="P1356" s="27"/>
      <c r="S1356" s="28"/>
    </row>
    <row r="1357" spans="2:19">
      <c r="D1357" s="28"/>
      <c r="E1357" s="27"/>
      <c r="F1357" s="27"/>
      <c r="I1357" s="28"/>
      <c r="J1357" s="27"/>
      <c r="K1357" s="27"/>
      <c r="N1357" s="28"/>
      <c r="O1357" s="27"/>
      <c r="P1357" s="27"/>
      <c r="S1357" s="28"/>
    </row>
    <row r="1358" spans="2:19">
      <c r="D1358" s="28"/>
      <c r="E1358" s="27"/>
      <c r="F1358" s="27"/>
      <c r="I1358" s="28"/>
      <c r="J1358" s="27"/>
      <c r="K1358" s="27"/>
      <c r="N1358" s="28"/>
      <c r="O1358" s="27"/>
      <c r="P1358" s="27"/>
      <c r="S1358" s="28"/>
    </row>
    <row r="1359" spans="2:19" ht="15.75" thickBot="1">
      <c r="C1359" s="29">
        <f>SUM(C1355:C1358)</f>
        <v>0</v>
      </c>
      <c r="D1359" s="29">
        <f>SUM(D1355:D1358)</f>
        <v>0</v>
      </c>
      <c r="E1359" s="27"/>
      <c r="F1359" s="27"/>
      <c r="H1359" s="29">
        <f>SUM(H1355:H1358)</f>
        <v>0</v>
      </c>
      <c r="I1359" s="29">
        <f>SUM(I1355:I1358)</f>
        <v>0</v>
      </c>
      <c r="J1359" s="27"/>
      <c r="K1359" s="27"/>
      <c r="M1359" s="29">
        <f>SUM(M1355:M1358)</f>
        <v>0</v>
      </c>
      <c r="N1359" s="29">
        <f>SUM(N1355:N1358)</f>
        <v>0</v>
      </c>
      <c r="O1359" s="27"/>
      <c r="P1359" s="27"/>
      <c r="R1359" s="29">
        <f>SUM(R1355:R1358)</f>
        <v>0</v>
      </c>
      <c r="S1359" s="29">
        <f>SUM(S1355:S1358)</f>
        <v>0</v>
      </c>
    </row>
    <row r="1360" spans="2:19" ht="15.75" thickBot="1">
      <c r="C1360" s="30" t="str">
        <f>IF(C1359&gt;D1359,C1359-D1359,"")</f>
        <v/>
      </c>
      <c r="D1360" s="31" t="str">
        <f>IF(D1359&gt;C1359,D1359-C1359,"")</f>
        <v/>
      </c>
      <c r="E1360" s="27"/>
      <c r="F1360" s="27"/>
      <c r="H1360" s="30" t="str">
        <f>IF(H1359&gt;I1359,H1359-I1359,"")</f>
        <v/>
      </c>
      <c r="I1360" s="31" t="str">
        <f>IF(I1359&gt;H1359,I1359-H1359,"")</f>
        <v/>
      </c>
      <c r="J1360" s="27"/>
      <c r="K1360" s="27"/>
      <c r="M1360" s="30" t="str">
        <f>IF(M1359&gt;N1359,M1359-N1359,"")</f>
        <v/>
      </c>
      <c r="N1360" s="31" t="str">
        <f>IF(N1359&gt;M1359,N1359-M1359,"")</f>
        <v/>
      </c>
      <c r="O1360" s="27"/>
      <c r="P1360" s="27"/>
      <c r="R1360" s="30" t="str">
        <f>IF(R1359&gt;S1359,R1359-S1359,"")</f>
        <v/>
      </c>
      <c r="S1360" s="31" t="str">
        <f>IF(S1359&gt;R1359,S1359-R1359,"")</f>
        <v/>
      </c>
    </row>
    <row r="1365" spans="2:19" ht="15.75" thickBot="1"/>
    <row r="1366" spans="2:19" ht="15.75" thickBot="1">
      <c r="B1366" s="24"/>
      <c r="C1366" s="47" t="str">
        <f>IF(B1366="","",VLOOKUP(B1366,plan,2,FALSE))</f>
        <v/>
      </c>
      <c r="D1366" s="47"/>
      <c r="E1366" s="25"/>
      <c r="F1366" s="25"/>
      <c r="G1366" s="24"/>
      <c r="H1366" s="47" t="str">
        <f>IF(G1366="","",VLOOKUP(G1366,plan,2,FALSE))</f>
        <v/>
      </c>
      <c r="I1366" s="47"/>
      <c r="J1366" s="25"/>
      <c r="K1366" s="25"/>
      <c r="L1366" s="24"/>
      <c r="M1366" s="47" t="str">
        <f>IF(L1366="","",VLOOKUP(L1366,plan,2,FALSE))</f>
        <v/>
      </c>
      <c r="N1366" s="47"/>
      <c r="O1366" s="25"/>
      <c r="P1366" s="25"/>
      <c r="Q1366" s="24"/>
      <c r="R1366" s="47" t="str">
        <f>IF(Q1366="","",VLOOKUP(Q1366,plan,2,FALSE))</f>
        <v/>
      </c>
      <c r="S1366" s="47"/>
    </row>
    <row r="1367" spans="2:19">
      <c r="D1367" s="26"/>
      <c r="E1367" s="27"/>
      <c r="F1367" s="27"/>
      <c r="I1367" s="26"/>
      <c r="J1367" s="27"/>
      <c r="K1367" s="27"/>
      <c r="N1367" s="26"/>
      <c r="O1367" s="27"/>
      <c r="P1367" s="27"/>
      <c r="S1367" s="28"/>
    </row>
    <row r="1368" spans="2:19">
      <c r="D1368" s="28"/>
      <c r="E1368" s="27"/>
      <c r="F1368" s="27"/>
      <c r="I1368" s="28"/>
      <c r="J1368" s="27"/>
      <c r="K1368" s="27"/>
      <c r="N1368" s="28"/>
      <c r="O1368" s="27"/>
      <c r="P1368" s="27"/>
      <c r="S1368" s="28"/>
    </row>
    <row r="1369" spans="2:19">
      <c r="D1369" s="28"/>
      <c r="E1369" s="27"/>
      <c r="F1369" s="27"/>
      <c r="I1369" s="28"/>
      <c r="J1369" s="27"/>
      <c r="K1369" s="27"/>
      <c r="N1369" s="28"/>
      <c r="O1369" s="27"/>
      <c r="P1369" s="27"/>
      <c r="S1369" s="28"/>
    </row>
    <row r="1370" spans="2:19">
      <c r="D1370" s="28"/>
      <c r="E1370" s="27"/>
      <c r="F1370" s="27"/>
      <c r="I1370" s="28"/>
      <c r="J1370" s="27"/>
      <c r="K1370" s="27"/>
      <c r="N1370" s="28"/>
      <c r="O1370" s="27"/>
      <c r="P1370" s="27"/>
      <c r="S1370" s="28"/>
    </row>
    <row r="1371" spans="2:19" ht="15.75" thickBot="1">
      <c r="C1371" s="29">
        <f>SUM(C1367:C1370)</f>
        <v>0</v>
      </c>
      <c r="D1371" s="29">
        <f>SUM(D1367:D1370)</f>
        <v>0</v>
      </c>
      <c r="E1371" s="27"/>
      <c r="F1371" s="27"/>
      <c r="H1371" s="29">
        <f>SUM(H1367:H1370)</f>
        <v>0</v>
      </c>
      <c r="I1371" s="29">
        <f>SUM(I1367:I1370)</f>
        <v>0</v>
      </c>
      <c r="J1371" s="27"/>
      <c r="K1371" s="27"/>
      <c r="M1371" s="29">
        <f>SUM(M1367:M1370)</f>
        <v>0</v>
      </c>
      <c r="N1371" s="29">
        <f>SUM(N1367:N1370)</f>
        <v>0</v>
      </c>
      <c r="O1371" s="27"/>
      <c r="P1371" s="27"/>
      <c r="R1371" s="29">
        <f>SUM(R1367:R1370)</f>
        <v>0</v>
      </c>
      <c r="S1371" s="29">
        <f>SUM(S1367:S1370)</f>
        <v>0</v>
      </c>
    </row>
    <row r="1372" spans="2:19" ht="15.75" thickBot="1">
      <c r="C1372" s="30" t="str">
        <f>IF(C1371&gt;D1371,C1371-D1371,"")</f>
        <v/>
      </c>
      <c r="D1372" s="31" t="str">
        <f>IF(D1371&gt;C1371,D1371-C1371,"")</f>
        <v/>
      </c>
      <c r="E1372" s="27"/>
      <c r="F1372" s="27"/>
      <c r="H1372" s="30" t="str">
        <f>IF(H1371&gt;I1371,H1371-I1371,"")</f>
        <v/>
      </c>
      <c r="I1372" s="31" t="str">
        <f>IF(I1371&gt;H1371,I1371-H1371,"")</f>
        <v/>
      </c>
      <c r="J1372" s="27"/>
      <c r="K1372" s="27"/>
      <c r="M1372" s="30" t="str">
        <f>IF(M1371&gt;N1371,M1371-N1371,"")</f>
        <v/>
      </c>
      <c r="N1372" s="31" t="str">
        <f>IF(N1371&gt;M1371,N1371-M1371,"")</f>
        <v/>
      </c>
      <c r="O1372" s="27"/>
      <c r="P1372" s="27"/>
      <c r="R1372" s="30" t="str">
        <f>IF(R1371&gt;S1371,R1371-S1371,"")</f>
        <v/>
      </c>
      <c r="S1372" s="31" t="str">
        <f>IF(S1371&gt;R1371,S1371-R1371,"")</f>
        <v/>
      </c>
    </row>
    <row r="1376" spans="2:19" ht="15.75" thickBot="1"/>
    <row r="1377" spans="2:19" ht="15.75" thickBot="1">
      <c r="B1377" s="24"/>
      <c r="C1377" s="47" t="str">
        <f>IF(B1377="","",VLOOKUP(B1377,plan,2,FALSE))</f>
        <v/>
      </c>
      <c r="D1377" s="47"/>
      <c r="E1377" s="25"/>
      <c r="F1377" s="25"/>
      <c r="G1377" s="24"/>
      <c r="H1377" s="47" t="str">
        <f>IF(G1377="","",VLOOKUP(G1377,plan,2,FALSE))</f>
        <v/>
      </c>
      <c r="I1377" s="47"/>
      <c r="J1377" s="25"/>
      <c r="K1377" s="25"/>
      <c r="L1377" s="24"/>
      <c r="M1377" s="47" t="str">
        <f>IF(L1377="","",VLOOKUP(L1377,plan,2,FALSE))</f>
        <v/>
      </c>
      <c r="N1377" s="47"/>
      <c r="O1377" s="25"/>
      <c r="P1377" s="25"/>
      <c r="Q1377" s="24"/>
      <c r="R1377" s="47" t="str">
        <f>IF(Q1377="","",VLOOKUP(Q1377,plan,2,FALSE))</f>
        <v/>
      </c>
      <c r="S1377" s="47"/>
    </row>
    <row r="1378" spans="2:19">
      <c r="D1378" s="26"/>
      <c r="E1378" s="27"/>
      <c r="F1378" s="27"/>
      <c r="I1378" s="26"/>
      <c r="J1378" s="27"/>
      <c r="K1378" s="27"/>
      <c r="N1378" s="26"/>
      <c r="O1378" s="27"/>
      <c r="P1378" s="27"/>
      <c r="S1378" s="28"/>
    </row>
    <row r="1379" spans="2:19">
      <c r="D1379" s="28"/>
      <c r="E1379" s="27"/>
      <c r="F1379" s="27"/>
      <c r="I1379" s="28"/>
      <c r="J1379" s="27"/>
      <c r="K1379" s="27"/>
      <c r="N1379" s="28"/>
      <c r="O1379" s="27"/>
      <c r="P1379" s="27"/>
      <c r="S1379" s="28"/>
    </row>
    <row r="1380" spans="2:19">
      <c r="D1380" s="28"/>
      <c r="E1380" s="27"/>
      <c r="F1380" s="27"/>
      <c r="I1380" s="28"/>
      <c r="J1380" s="27"/>
      <c r="K1380" s="27"/>
      <c r="N1380" s="28"/>
      <c r="O1380" s="27"/>
      <c r="P1380" s="27"/>
      <c r="S1380" s="28"/>
    </row>
    <row r="1381" spans="2:19">
      <c r="D1381" s="28"/>
      <c r="E1381" s="27"/>
      <c r="F1381" s="27"/>
      <c r="I1381" s="28"/>
      <c r="J1381" s="27"/>
      <c r="K1381" s="27"/>
      <c r="N1381" s="28"/>
      <c r="O1381" s="27"/>
      <c r="P1381" s="27"/>
      <c r="S1381" s="28"/>
    </row>
    <row r="1382" spans="2:19" ht="15.75" thickBot="1">
      <c r="C1382" s="29">
        <f>SUM(C1378:C1381)</f>
        <v>0</v>
      </c>
      <c r="D1382" s="29">
        <f>SUM(D1378:D1381)</f>
        <v>0</v>
      </c>
      <c r="E1382" s="27"/>
      <c r="F1382" s="27"/>
      <c r="H1382" s="29">
        <f>SUM(H1378:H1381)</f>
        <v>0</v>
      </c>
      <c r="I1382" s="29">
        <f>SUM(I1378:I1381)</f>
        <v>0</v>
      </c>
      <c r="J1382" s="27"/>
      <c r="K1382" s="27"/>
      <c r="M1382" s="29">
        <f>SUM(M1378:M1381)</f>
        <v>0</v>
      </c>
      <c r="N1382" s="29">
        <f>SUM(N1378:N1381)</f>
        <v>0</v>
      </c>
      <c r="O1382" s="27"/>
      <c r="P1382" s="27"/>
      <c r="R1382" s="29">
        <f>SUM(R1378:R1381)</f>
        <v>0</v>
      </c>
      <c r="S1382" s="29">
        <f>SUM(S1378:S1381)</f>
        <v>0</v>
      </c>
    </row>
    <row r="1383" spans="2:19" ht="15.75" thickBot="1">
      <c r="C1383" s="30" t="str">
        <f>IF(C1382&gt;D1382,C1382-D1382,"")</f>
        <v/>
      </c>
      <c r="D1383" s="31" t="str">
        <f>IF(D1382&gt;C1382,D1382-C1382,"")</f>
        <v/>
      </c>
      <c r="E1383" s="27"/>
      <c r="F1383" s="27"/>
      <c r="H1383" s="30" t="str">
        <f>IF(H1382&gt;I1382,H1382-I1382,"")</f>
        <v/>
      </c>
      <c r="I1383" s="31" t="str">
        <f>IF(I1382&gt;H1382,I1382-H1382,"")</f>
        <v/>
      </c>
      <c r="J1383" s="27"/>
      <c r="K1383" s="27"/>
      <c r="M1383" s="24" t="str">
        <f>IF(M1382&gt;N1382,M1382-N1382,"")</f>
        <v/>
      </c>
      <c r="N1383" s="31" t="str">
        <f>IF(N1382&gt;M1382,N1382-M1382,"")</f>
        <v/>
      </c>
      <c r="O1383" s="27"/>
      <c r="P1383" s="27"/>
      <c r="R1383" s="30" t="str">
        <f>IF(R1382&gt;S1382,R1382-S1382,"")</f>
        <v/>
      </c>
      <c r="S1383" s="31" t="str">
        <f>IF(S1382&gt;R1382,S1382-R1382,"")</f>
        <v/>
      </c>
    </row>
    <row r="1387" spans="2:19" ht="15.75" thickBot="1"/>
    <row r="1388" spans="2:19" ht="15.75" thickBot="1">
      <c r="B1388" s="24"/>
      <c r="C1388" s="47" t="str">
        <f>IF(B1388="","",VLOOKUP(B1388,plan,2,FALSE))</f>
        <v/>
      </c>
      <c r="D1388" s="47"/>
      <c r="E1388" s="25"/>
      <c r="F1388" s="25"/>
      <c r="G1388" s="24"/>
      <c r="H1388" s="47" t="str">
        <f>IF(G1388="","",VLOOKUP(G1388,plan,2,FALSE))</f>
        <v/>
      </c>
      <c r="I1388" s="47"/>
      <c r="J1388" s="25"/>
      <c r="K1388" s="25"/>
      <c r="L1388" s="24"/>
      <c r="M1388" s="47" t="str">
        <f>IF(L1388="","",VLOOKUP(L1388,plan,2,FALSE))</f>
        <v/>
      </c>
      <c r="N1388" s="47"/>
      <c r="O1388" s="25"/>
      <c r="P1388" s="25"/>
      <c r="Q1388" s="24"/>
      <c r="R1388" s="47" t="str">
        <f>IF(Q1388="","",VLOOKUP(Q1388,plan,2,FALSE))</f>
        <v/>
      </c>
      <c r="S1388" s="47"/>
    </row>
    <row r="1389" spans="2:19">
      <c r="D1389" s="26"/>
      <c r="E1389" s="27"/>
      <c r="F1389" s="27"/>
      <c r="I1389" s="26"/>
      <c r="J1389" s="27"/>
      <c r="K1389" s="27"/>
      <c r="N1389" s="26"/>
      <c r="O1389" s="27"/>
      <c r="P1389" s="27"/>
      <c r="S1389" s="28"/>
    </row>
    <row r="1390" spans="2:19">
      <c r="D1390" s="28"/>
      <c r="E1390" s="27"/>
      <c r="F1390" s="27"/>
      <c r="I1390" s="28"/>
      <c r="J1390" s="27"/>
      <c r="K1390" s="27"/>
      <c r="N1390" s="28"/>
      <c r="O1390" s="27"/>
      <c r="P1390" s="27"/>
      <c r="S1390" s="28"/>
    </row>
    <row r="1391" spans="2:19">
      <c r="D1391" s="28"/>
      <c r="E1391" s="27"/>
      <c r="F1391" s="27"/>
      <c r="I1391" s="28"/>
      <c r="J1391" s="27"/>
      <c r="K1391" s="27"/>
      <c r="N1391" s="28"/>
      <c r="O1391" s="27"/>
      <c r="P1391" s="27"/>
      <c r="S1391" s="28"/>
    </row>
    <row r="1392" spans="2:19">
      <c r="D1392" s="28"/>
      <c r="E1392" s="27"/>
      <c r="F1392" s="27"/>
      <c r="I1392" s="28"/>
      <c r="J1392" s="27"/>
      <c r="K1392" s="27"/>
      <c r="N1392" s="28"/>
      <c r="O1392" s="27"/>
      <c r="P1392" s="27"/>
      <c r="S1392" s="28"/>
    </row>
    <row r="1393" spans="2:19" ht="15.75" thickBot="1">
      <c r="C1393" s="29">
        <f>SUM(C1389:C1392)</f>
        <v>0</v>
      </c>
      <c r="D1393" s="29">
        <f>SUM(D1389:D1392)</f>
        <v>0</v>
      </c>
      <c r="E1393" s="27"/>
      <c r="F1393" s="27"/>
      <c r="H1393" s="29">
        <f>SUM(H1389:H1392)</f>
        <v>0</v>
      </c>
      <c r="I1393" s="29">
        <f>SUM(I1389:I1392)</f>
        <v>0</v>
      </c>
      <c r="J1393" s="27"/>
      <c r="K1393" s="27"/>
      <c r="M1393" s="29">
        <f>SUM(M1389:M1392)</f>
        <v>0</v>
      </c>
      <c r="N1393" s="29">
        <f>SUM(N1389:N1392)</f>
        <v>0</v>
      </c>
      <c r="O1393" s="27"/>
      <c r="P1393" s="27"/>
      <c r="R1393" s="29">
        <f>SUM(R1389:R1392)</f>
        <v>0</v>
      </c>
      <c r="S1393" s="29">
        <f>SUM(S1389:S1392)</f>
        <v>0</v>
      </c>
    </row>
    <row r="1394" spans="2:19" ht="15.75" thickBot="1">
      <c r="C1394" s="30" t="str">
        <f>IF(C1393&gt;D1393,C1393-D1393,"")</f>
        <v/>
      </c>
      <c r="D1394" s="31" t="str">
        <f>IF(D1393&gt;C1393,D1393-C1393,"")</f>
        <v/>
      </c>
      <c r="E1394" s="27"/>
      <c r="F1394" s="27"/>
      <c r="H1394" s="30" t="str">
        <f>IF(H1393&gt;I1393,H1393-I1393,"")</f>
        <v/>
      </c>
      <c r="I1394" s="31" t="str">
        <f>IF(I1393&gt;H1393,I1393-H1393,"")</f>
        <v/>
      </c>
      <c r="J1394" s="27"/>
      <c r="K1394" s="27"/>
      <c r="M1394" s="30" t="str">
        <f>IF(M1393&gt;N1393,M1393-N1393,"")</f>
        <v/>
      </c>
      <c r="N1394" s="31" t="str">
        <f>IF(N1393&gt;M1393,N1393-M1393,"")</f>
        <v/>
      </c>
      <c r="O1394" s="27"/>
      <c r="P1394" s="27"/>
      <c r="R1394" s="30" t="str">
        <f>IF(R1393&gt;S1393,R1393-S1393,"")</f>
        <v/>
      </c>
      <c r="S1394" s="31" t="str">
        <f>IF(S1393&gt;R1393,S1393-R1393,"")</f>
        <v/>
      </c>
    </row>
    <row r="1400" spans="2:19" ht="15.75" thickBot="1"/>
    <row r="1401" spans="2:19" ht="15.75" thickBot="1">
      <c r="B1401" s="24"/>
      <c r="C1401" s="47" t="str">
        <f>IF(B1401="","",VLOOKUP(B1401,plan,2,FALSE))</f>
        <v/>
      </c>
      <c r="D1401" s="47"/>
      <c r="E1401" s="25"/>
      <c r="F1401" s="25"/>
      <c r="G1401" s="24"/>
      <c r="H1401" s="47" t="str">
        <f>IF(G1401="","",VLOOKUP(G1401,plan,2,FALSE))</f>
        <v/>
      </c>
      <c r="I1401" s="47"/>
      <c r="J1401" s="25"/>
      <c r="K1401" s="25"/>
      <c r="L1401" s="24"/>
      <c r="M1401" s="47" t="str">
        <f>IF(L1401="","",VLOOKUP(L1401,plan,2,FALSE))</f>
        <v/>
      </c>
      <c r="N1401" s="47"/>
      <c r="O1401" s="25"/>
      <c r="P1401" s="25"/>
      <c r="Q1401" s="24"/>
      <c r="R1401" s="47" t="str">
        <f>IF(Q1401="","",VLOOKUP(Q1401,plan,2,FALSE))</f>
        <v/>
      </c>
      <c r="S1401" s="47"/>
    </row>
    <row r="1402" spans="2:19">
      <c r="D1402" s="26"/>
      <c r="E1402" s="27"/>
      <c r="F1402" s="27"/>
      <c r="I1402" s="26"/>
      <c r="J1402" s="27"/>
      <c r="K1402" s="27"/>
      <c r="N1402" s="26"/>
      <c r="O1402" s="27"/>
      <c r="P1402" s="27"/>
      <c r="S1402" s="28"/>
    </row>
    <row r="1403" spans="2:19">
      <c r="D1403" s="28"/>
      <c r="E1403" s="27"/>
      <c r="F1403" s="27"/>
      <c r="I1403" s="28"/>
      <c r="J1403" s="27"/>
      <c r="K1403" s="27"/>
      <c r="N1403" s="28"/>
      <c r="O1403" s="27"/>
      <c r="P1403" s="27"/>
      <c r="S1403" s="28"/>
    </row>
    <row r="1404" spans="2:19">
      <c r="D1404" s="28"/>
      <c r="E1404" s="27"/>
      <c r="F1404" s="27"/>
      <c r="I1404" s="28"/>
      <c r="J1404" s="27"/>
      <c r="K1404" s="27"/>
      <c r="N1404" s="28"/>
      <c r="O1404" s="27"/>
      <c r="P1404" s="27"/>
      <c r="S1404" s="28"/>
    </row>
    <row r="1405" spans="2:19">
      <c r="D1405" s="28"/>
      <c r="E1405" s="27"/>
      <c r="F1405" s="27"/>
      <c r="I1405" s="28"/>
      <c r="J1405" s="27"/>
      <c r="K1405" s="27"/>
      <c r="N1405" s="28"/>
      <c r="O1405" s="27"/>
      <c r="P1405" s="27"/>
      <c r="S1405" s="28"/>
    </row>
    <row r="1406" spans="2:19" ht="15.75" thickBot="1">
      <c r="C1406" s="29">
        <f>SUM(C1402:C1405)</f>
        <v>0</v>
      </c>
      <c r="D1406" s="29">
        <f>SUM(D1402:D1405)</f>
        <v>0</v>
      </c>
      <c r="E1406" s="27"/>
      <c r="F1406" s="27"/>
      <c r="H1406" s="29">
        <f>SUM(H1402:H1405)</f>
        <v>0</v>
      </c>
      <c r="I1406" s="29">
        <f>SUM(I1402:I1405)</f>
        <v>0</v>
      </c>
      <c r="J1406" s="27"/>
      <c r="K1406" s="27"/>
      <c r="M1406" s="29">
        <f>SUM(M1402:M1405)</f>
        <v>0</v>
      </c>
      <c r="N1406" s="29">
        <f>SUM(N1402:N1405)</f>
        <v>0</v>
      </c>
      <c r="O1406" s="27"/>
      <c r="P1406" s="27"/>
      <c r="R1406" s="29">
        <f>SUM(R1402:R1405)</f>
        <v>0</v>
      </c>
      <c r="S1406" s="29">
        <f>SUM(S1402:S1405)</f>
        <v>0</v>
      </c>
    </row>
    <row r="1407" spans="2:19" ht="15.75" thickBot="1">
      <c r="C1407" s="30" t="str">
        <f>IF(C1406&gt;D1406,C1406-D1406,"")</f>
        <v/>
      </c>
      <c r="D1407" s="31" t="str">
        <f>IF(D1406&gt;C1406,D1406-C1406,"")</f>
        <v/>
      </c>
      <c r="E1407" s="27"/>
      <c r="F1407" s="27"/>
      <c r="H1407" s="30" t="str">
        <f>IF(H1406&gt;I1406,H1406-I1406,"")</f>
        <v/>
      </c>
      <c r="I1407" s="31" t="str">
        <f>IF(I1406&gt;H1406,I1406-H1406,"")</f>
        <v/>
      </c>
      <c r="J1407" s="27"/>
      <c r="K1407" s="27"/>
      <c r="M1407" s="30" t="str">
        <f>IF(M1406&gt;N1406,M1406-N1406,"")</f>
        <v/>
      </c>
      <c r="N1407" s="31" t="str">
        <f>IF(N1406&gt;M1406,N1406-M1406,"")</f>
        <v/>
      </c>
      <c r="O1407" s="27"/>
      <c r="P1407" s="27"/>
      <c r="R1407" s="30" t="str">
        <f>IF(R1406&gt;S1406,R1406-S1406,"")</f>
        <v/>
      </c>
      <c r="S1407" s="31" t="str">
        <f>IF(S1406&gt;R1406,S1406-R1406,"")</f>
        <v/>
      </c>
    </row>
  </sheetData>
  <mergeCells count="480">
    <mergeCell ref="C1388:D1388"/>
    <mergeCell ref="H1388:I1388"/>
    <mergeCell ref="M1388:N1388"/>
    <mergeCell ref="R1388:S1388"/>
    <mergeCell ref="C1401:D1401"/>
    <mergeCell ref="H1401:I1401"/>
    <mergeCell ref="M1401:N1401"/>
    <mergeCell ref="R1401:S1401"/>
    <mergeCell ref="C1366:D1366"/>
    <mergeCell ref="H1366:I1366"/>
    <mergeCell ref="M1366:N1366"/>
    <mergeCell ref="R1366:S1366"/>
    <mergeCell ref="C1377:D1377"/>
    <mergeCell ref="H1377:I1377"/>
    <mergeCell ref="M1377:N1377"/>
    <mergeCell ref="R1377:S1377"/>
    <mergeCell ref="C1341:D1341"/>
    <mergeCell ref="H1341:I1341"/>
    <mergeCell ref="M1341:N1341"/>
    <mergeCell ref="R1341:S1341"/>
    <mergeCell ref="C1354:D1354"/>
    <mergeCell ref="H1354:I1354"/>
    <mergeCell ref="M1354:N1354"/>
    <mergeCell ref="R1354:S1354"/>
    <mergeCell ref="C1319:D1319"/>
    <mergeCell ref="H1319:I1319"/>
    <mergeCell ref="M1319:N1319"/>
    <mergeCell ref="R1319:S1319"/>
    <mergeCell ref="C1330:D1330"/>
    <mergeCell ref="H1330:I1330"/>
    <mergeCell ref="M1330:N1330"/>
    <mergeCell ref="R1330:S1330"/>
    <mergeCell ref="C1294:D1294"/>
    <mergeCell ref="H1294:I1294"/>
    <mergeCell ref="M1294:N1294"/>
    <mergeCell ref="R1294:S1294"/>
    <mergeCell ref="C1307:D1307"/>
    <mergeCell ref="H1307:I1307"/>
    <mergeCell ref="M1307:N1307"/>
    <mergeCell ref="R1307:S1307"/>
    <mergeCell ref="C1272:D1272"/>
    <mergeCell ref="H1272:I1272"/>
    <mergeCell ref="M1272:N1272"/>
    <mergeCell ref="R1272:S1272"/>
    <mergeCell ref="C1283:D1283"/>
    <mergeCell ref="H1283:I1283"/>
    <mergeCell ref="M1283:N1283"/>
    <mergeCell ref="R1283:S1283"/>
    <mergeCell ref="C1247:D1247"/>
    <mergeCell ref="H1247:I1247"/>
    <mergeCell ref="M1247:N1247"/>
    <mergeCell ref="R1247:S1247"/>
    <mergeCell ref="C1260:D1260"/>
    <mergeCell ref="H1260:I1260"/>
    <mergeCell ref="M1260:N1260"/>
    <mergeCell ref="R1260:S1260"/>
    <mergeCell ref="C1225:D1225"/>
    <mergeCell ref="H1225:I1225"/>
    <mergeCell ref="M1225:N1225"/>
    <mergeCell ref="R1225:S1225"/>
    <mergeCell ref="C1236:D1236"/>
    <mergeCell ref="H1236:I1236"/>
    <mergeCell ref="M1236:N1236"/>
    <mergeCell ref="R1236:S1236"/>
    <mergeCell ref="C1200:D1200"/>
    <mergeCell ref="H1200:I1200"/>
    <mergeCell ref="M1200:N1200"/>
    <mergeCell ref="R1200:S1200"/>
    <mergeCell ref="C1213:D1213"/>
    <mergeCell ref="H1213:I1213"/>
    <mergeCell ref="M1213:N1213"/>
    <mergeCell ref="R1213:S1213"/>
    <mergeCell ref="C1178:D1178"/>
    <mergeCell ref="H1178:I1178"/>
    <mergeCell ref="M1178:N1178"/>
    <mergeCell ref="R1178:S1178"/>
    <mergeCell ref="C1189:D1189"/>
    <mergeCell ref="H1189:I1189"/>
    <mergeCell ref="M1189:N1189"/>
    <mergeCell ref="R1189:S1189"/>
    <mergeCell ref="C1153:D1153"/>
    <mergeCell ref="H1153:I1153"/>
    <mergeCell ref="M1153:N1153"/>
    <mergeCell ref="R1153:S1153"/>
    <mergeCell ref="C1166:D1166"/>
    <mergeCell ref="H1166:I1166"/>
    <mergeCell ref="M1166:N1166"/>
    <mergeCell ref="R1166:S1166"/>
    <mergeCell ref="C1131:D1131"/>
    <mergeCell ref="H1131:I1131"/>
    <mergeCell ref="M1131:N1131"/>
    <mergeCell ref="R1131:S1131"/>
    <mergeCell ref="C1142:D1142"/>
    <mergeCell ref="H1142:I1142"/>
    <mergeCell ref="M1142:N1142"/>
    <mergeCell ref="R1142:S1142"/>
    <mergeCell ref="C1106:D1106"/>
    <mergeCell ref="H1106:I1106"/>
    <mergeCell ref="M1106:N1106"/>
    <mergeCell ref="R1106:S1106"/>
    <mergeCell ref="C1119:D1119"/>
    <mergeCell ref="H1119:I1119"/>
    <mergeCell ref="M1119:N1119"/>
    <mergeCell ref="R1119:S1119"/>
    <mergeCell ref="C1084:D1084"/>
    <mergeCell ref="H1084:I1084"/>
    <mergeCell ref="M1084:N1084"/>
    <mergeCell ref="R1084:S1084"/>
    <mergeCell ref="C1095:D1095"/>
    <mergeCell ref="H1095:I1095"/>
    <mergeCell ref="M1095:N1095"/>
    <mergeCell ref="R1095:S1095"/>
    <mergeCell ref="C1059:D1059"/>
    <mergeCell ref="H1059:I1059"/>
    <mergeCell ref="M1059:N1059"/>
    <mergeCell ref="R1059:S1059"/>
    <mergeCell ref="C1072:D1072"/>
    <mergeCell ref="H1072:I1072"/>
    <mergeCell ref="M1072:N1072"/>
    <mergeCell ref="R1072:S1072"/>
    <mergeCell ref="C1037:D1037"/>
    <mergeCell ref="H1037:I1037"/>
    <mergeCell ref="M1037:N1037"/>
    <mergeCell ref="R1037:S1037"/>
    <mergeCell ref="C1048:D1048"/>
    <mergeCell ref="H1048:I1048"/>
    <mergeCell ref="M1048:N1048"/>
    <mergeCell ref="R1048:S1048"/>
    <mergeCell ref="C1012:D1012"/>
    <mergeCell ref="H1012:I1012"/>
    <mergeCell ref="M1012:N1012"/>
    <mergeCell ref="R1012:S1012"/>
    <mergeCell ref="C1025:D1025"/>
    <mergeCell ref="H1025:I1025"/>
    <mergeCell ref="M1025:N1025"/>
    <mergeCell ref="R1025:S1025"/>
    <mergeCell ref="C990:D990"/>
    <mergeCell ref="H990:I990"/>
    <mergeCell ref="M990:N990"/>
    <mergeCell ref="R990:S990"/>
    <mergeCell ref="C1001:D1001"/>
    <mergeCell ref="H1001:I1001"/>
    <mergeCell ref="M1001:N1001"/>
    <mergeCell ref="R1001:S1001"/>
    <mergeCell ref="C965:D965"/>
    <mergeCell ref="H965:I965"/>
    <mergeCell ref="M965:N965"/>
    <mergeCell ref="R965:S965"/>
    <mergeCell ref="C978:D978"/>
    <mergeCell ref="H978:I978"/>
    <mergeCell ref="M978:N978"/>
    <mergeCell ref="R978:S978"/>
    <mergeCell ref="C943:D943"/>
    <mergeCell ref="H943:I943"/>
    <mergeCell ref="M943:N943"/>
    <mergeCell ref="R943:S943"/>
    <mergeCell ref="C954:D954"/>
    <mergeCell ref="H954:I954"/>
    <mergeCell ref="M954:N954"/>
    <mergeCell ref="R954:S954"/>
    <mergeCell ref="C918:D918"/>
    <mergeCell ref="H918:I918"/>
    <mergeCell ref="M918:N918"/>
    <mergeCell ref="R918:S918"/>
    <mergeCell ref="C931:D931"/>
    <mergeCell ref="H931:I931"/>
    <mergeCell ref="M931:N931"/>
    <mergeCell ref="R931:S931"/>
    <mergeCell ref="C896:D896"/>
    <mergeCell ref="H896:I896"/>
    <mergeCell ref="M896:N896"/>
    <mergeCell ref="R896:S896"/>
    <mergeCell ref="C907:D907"/>
    <mergeCell ref="H907:I907"/>
    <mergeCell ref="M907:N907"/>
    <mergeCell ref="R907:S907"/>
    <mergeCell ref="C871:D871"/>
    <mergeCell ref="H871:I871"/>
    <mergeCell ref="M871:N871"/>
    <mergeCell ref="R871:S871"/>
    <mergeCell ref="C884:D884"/>
    <mergeCell ref="H884:I884"/>
    <mergeCell ref="M884:N884"/>
    <mergeCell ref="R884:S884"/>
    <mergeCell ref="C849:D849"/>
    <mergeCell ref="H849:I849"/>
    <mergeCell ref="M849:N849"/>
    <mergeCell ref="R849:S849"/>
    <mergeCell ref="C860:D860"/>
    <mergeCell ref="H860:I860"/>
    <mergeCell ref="M860:N860"/>
    <mergeCell ref="R860:S860"/>
    <mergeCell ref="C824:D824"/>
    <mergeCell ref="H824:I824"/>
    <mergeCell ref="M824:N824"/>
    <mergeCell ref="R824:S824"/>
    <mergeCell ref="C837:D837"/>
    <mergeCell ref="H837:I837"/>
    <mergeCell ref="M837:N837"/>
    <mergeCell ref="R837:S837"/>
    <mergeCell ref="C802:D802"/>
    <mergeCell ref="H802:I802"/>
    <mergeCell ref="M802:N802"/>
    <mergeCell ref="R802:S802"/>
    <mergeCell ref="C813:D813"/>
    <mergeCell ref="H813:I813"/>
    <mergeCell ref="M813:N813"/>
    <mergeCell ref="R813:S813"/>
    <mergeCell ref="C777:D777"/>
    <mergeCell ref="H777:I777"/>
    <mergeCell ref="M777:N777"/>
    <mergeCell ref="R777:S777"/>
    <mergeCell ref="C790:D790"/>
    <mergeCell ref="H790:I790"/>
    <mergeCell ref="M790:N790"/>
    <mergeCell ref="R790:S790"/>
    <mergeCell ref="C755:D755"/>
    <mergeCell ref="H755:I755"/>
    <mergeCell ref="M755:N755"/>
    <mergeCell ref="R755:S755"/>
    <mergeCell ref="C766:D766"/>
    <mergeCell ref="H766:I766"/>
    <mergeCell ref="M766:N766"/>
    <mergeCell ref="R766:S766"/>
    <mergeCell ref="C730:D730"/>
    <mergeCell ref="H730:I730"/>
    <mergeCell ref="M730:N730"/>
    <mergeCell ref="R730:S730"/>
    <mergeCell ref="C743:D743"/>
    <mergeCell ref="H743:I743"/>
    <mergeCell ref="M743:N743"/>
    <mergeCell ref="R743:S743"/>
    <mergeCell ref="C708:D708"/>
    <mergeCell ref="H708:I708"/>
    <mergeCell ref="M708:N708"/>
    <mergeCell ref="R708:S708"/>
    <mergeCell ref="C719:D719"/>
    <mergeCell ref="H719:I719"/>
    <mergeCell ref="M719:N719"/>
    <mergeCell ref="R719:S719"/>
    <mergeCell ref="C683:D683"/>
    <mergeCell ref="H683:I683"/>
    <mergeCell ref="M683:N683"/>
    <mergeCell ref="R683:S683"/>
    <mergeCell ref="C696:D696"/>
    <mergeCell ref="H696:I696"/>
    <mergeCell ref="M696:N696"/>
    <mergeCell ref="R696:S696"/>
    <mergeCell ref="C661:D661"/>
    <mergeCell ref="H661:I661"/>
    <mergeCell ref="M661:N661"/>
    <mergeCell ref="R661:S661"/>
    <mergeCell ref="C672:D672"/>
    <mergeCell ref="H672:I672"/>
    <mergeCell ref="M672:N672"/>
    <mergeCell ref="R672:S672"/>
    <mergeCell ref="C636:D636"/>
    <mergeCell ref="H636:I636"/>
    <mergeCell ref="M636:N636"/>
    <mergeCell ref="R636:S636"/>
    <mergeCell ref="C649:D649"/>
    <mergeCell ref="H649:I649"/>
    <mergeCell ref="M649:N649"/>
    <mergeCell ref="R649:S649"/>
    <mergeCell ref="C614:D614"/>
    <mergeCell ref="H614:I614"/>
    <mergeCell ref="M614:N614"/>
    <mergeCell ref="R614:S614"/>
    <mergeCell ref="C625:D625"/>
    <mergeCell ref="H625:I625"/>
    <mergeCell ref="M625:N625"/>
    <mergeCell ref="R625:S625"/>
    <mergeCell ref="C589:D589"/>
    <mergeCell ref="H589:I589"/>
    <mergeCell ref="M589:N589"/>
    <mergeCell ref="R589:S589"/>
    <mergeCell ref="C602:D602"/>
    <mergeCell ref="H602:I602"/>
    <mergeCell ref="M602:N602"/>
    <mergeCell ref="R602:S602"/>
    <mergeCell ref="C567:D567"/>
    <mergeCell ref="H567:I567"/>
    <mergeCell ref="M567:N567"/>
    <mergeCell ref="R567:S567"/>
    <mergeCell ref="C578:D578"/>
    <mergeCell ref="H578:I578"/>
    <mergeCell ref="M578:N578"/>
    <mergeCell ref="R578:S578"/>
    <mergeCell ref="C542:D542"/>
    <mergeCell ref="H542:I542"/>
    <mergeCell ref="M542:N542"/>
    <mergeCell ref="R542:S542"/>
    <mergeCell ref="C555:D555"/>
    <mergeCell ref="H555:I555"/>
    <mergeCell ref="M555:N555"/>
    <mergeCell ref="R555:S555"/>
    <mergeCell ref="C520:D520"/>
    <mergeCell ref="H520:I520"/>
    <mergeCell ref="M520:N520"/>
    <mergeCell ref="R520:S520"/>
    <mergeCell ref="C531:D531"/>
    <mergeCell ref="H531:I531"/>
    <mergeCell ref="M531:N531"/>
    <mergeCell ref="R531:S531"/>
    <mergeCell ref="C495:D495"/>
    <mergeCell ref="H495:I495"/>
    <mergeCell ref="M495:N495"/>
    <mergeCell ref="R495:S495"/>
    <mergeCell ref="C508:D508"/>
    <mergeCell ref="H508:I508"/>
    <mergeCell ref="M508:N508"/>
    <mergeCell ref="R508:S508"/>
    <mergeCell ref="C473:D473"/>
    <mergeCell ref="H473:I473"/>
    <mergeCell ref="M473:N473"/>
    <mergeCell ref="R473:S473"/>
    <mergeCell ref="C484:D484"/>
    <mergeCell ref="H484:I484"/>
    <mergeCell ref="M484:N484"/>
    <mergeCell ref="R484:S484"/>
    <mergeCell ref="C448:D448"/>
    <mergeCell ref="H448:I448"/>
    <mergeCell ref="M448:N448"/>
    <mergeCell ref="R448:S448"/>
    <mergeCell ref="C461:D461"/>
    <mergeCell ref="H461:I461"/>
    <mergeCell ref="M461:N461"/>
    <mergeCell ref="R461:S461"/>
    <mergeCell ref="C426:D426"/>
    <mergeCell ref="H426:I426"/>
    <mergeCell ref="M426:N426"/>
    <mergeCell ref="R426:S426"/>
    <mergeCell ref="C437:D437"/>
    <mergeCell ref="H437:I437"/>
    <mergeCell ref="M437:N437"/>
    <mergeCell ref="R437:S437"/>
    <mergeCell ref="C401:D401"/>
    <mergeCell ref="H401:I401"/>
    <mergeCell ref="M401:N401"/>
    <mergeCell ref="R401:S401"/>
    <mergeCell ref="C414:D414"/>
    <mergeCell ref="H414:I414"/>
    <mergeCell ref="M414:N414"/>
    <mergeCell ref="R414:S414"/>
    <mergeCell ref="C379:D379"/>
    <mergeCell ref="H379:I379"/>
    <mergeCell ref="M379:N379"/>
    <mergeCell ref="R379:S379"/>
    <mergeCell ref="C390:D390"/>
    <mergeCell ref="H390:I390"/>
    <mergeCell ref="M390:N390"/>
    <mergeCell ref="R390:S390"/>
    <mergeCell ref="C354:D354"/>
    <mergeCell ref="H354:I354"/>
    <mergeCell ref="M354:N354"/>
    <mergeCell ref="R354:S354"/>
    <mergeCell ref="C367:D367"/>
    <mergeCell ref="H367:I367"/>
    <mergeCell ref="M367:N367"/>
    <mergeCell ref="R367:S367"/>
    <mergeCell ref="C332:D332"/>
    <mergeCell ref="H332:I332"/>
    <mergeCell ref="M332:N332"/>
    <mergeCell ref="R332:S332"/>
    <mergeCell ref="C343:D343"/>
    <mergeCell ref="H343:I343"/>
    <mergeCell ref="M343:N343"/>
    <mergeCell ref="R343:S343"/>
    <mergeCell ref="C307:D307"/>
    <mergeCell ref="H307:I307"/>
    <mergeCell ref="M307:N307"/>
    <mergeCell ref="R307:S307"/>
    <mergeCell ref="C320:D320"/>
    <mergeCell ref="H320:I320"/>
    <mergeCell ref="M320:N320"/>
    <mergeCell ref="R320:S320"/>
    <mergeCell ref="C285:D285"/>
    <mergeCell ref="H285:I285"/>
    <mergeCell ref="M285:N285"/>
    <mergeCell ref="R285:S285"/>
    <mergeCell ref="C296:D296"/>
    <mergeCell ref="H296:I296"/>
    <mergeCell ref="M296:N296"/>
    <mergeCell ref="R296:S296"/>
    <mergeCell ref="C260:D260"/>
    <mergeCell ref="H260:I260"/>
    <mergeCell ref="M260:N260"/>
    <mergeCell ref="R260:S260"/>
    <mergeCell ref="C273:D273"/>
    <mergeCell ref="H273:I273"/>
    <mergeCell ref="M273:N273"/>
    <mergeCell ref="R273:S273"/>
    <mergeCell ref="C238:D238"/>
    <mergeCell ref="H238:I238"/>
    <mergeCell ref="M238:N238"/>
    <mergeCell ref="R238:S238"/>
    <mergeCell ref="C249:D249"/>
    <mergeCell ref="H249:I249"/>
    <mergeCell ref="M249:N249"/>
    <mergeCell ref="R249:S249"/>
    <mergeCell ref="C213:D213"/>
    <mergeCell ref="H213:I213"/>
    <mergeCell ref="M213:N213"/>
    <mergeCell ref="R213:S213"/>
    <mergeCell ref="C226:D226"/>
    <mergeCell ref="H226:I226"/>
    <mergeCell ref="M226:N226"/>
    <mergeCell ref="R226:S226"/>
    <mergeCell ref="C191:D191"/>
    <mergeCell ref="H191:I191"/>
    <mergeCell ref="M191:N191"/>
    <mergeCell ref="R191:S191"/>
    <mergeCell ref="C202:D202"/>
    <mergeCell ref="H202:I202"/>
    <mergeCell ref="M202:N202"/>
    <mergeCell ref="R202:S202"/>
    <mergeCell ref="C166:D166"/>
    <mergeCell ref="H166:I166"/>
    <mergeCell ref="M166:N166"/>
    <mergeCell ref="R166:S166"/>
    <mergeCell ref="C179:D179"/>
    <mergeCell ref="H179:I179"/>
    <mergeCell ref="M179:N179"/>
    <mergeCell ref="R179:S179"/>
    <mergeCell ref="C144:D144"/>
    <mergeCell ref="H144:I144"/>
    <mergeCell ref="M144:N144"/>
    <mergeCell ref="R144:S144"/>
    <mergeCell ref="C155:D155"/>
    <mergeCell ref="H155:I155"/>
    <mergeCell ref="M155:N155"/>
    <mergeCell ref="R155:S155"/>
    <mergeCell ref="C119:D119"/>
    <mergeCell ref="H119:I119"/>
    <mergeCell ref="M119:N119"/>
    <mergeCell ref="R119:S119"/>
    <mergeCell ref="C132:D132"/>
    <mergeCell ref="H132:I132"/>
    <mergeCell ref="M132:N132"/>
    <mergeCell ref="R132:S132"/>
    <mergeCell ref="C97:D97"/>
    <mergeCell ref="H97:I97"/>
    <mergeCell ref="M97:N97"/>
    <mergeCell ref="R97:S97"/>
    <mergeCell ref="C108:D108"/>
    <mergeCell ref="H108:I108"/>
    <mergeCell ref="M108:N108"/>
    <mergeCell ref="R108:S108"/>
    <mergeCell ref="C72:D72"/>
    <mergeCell ref="H72:I72"/>
    <mergeCell ref="M72:N72"/>
    <mergeCell ref="R72:S72"/>
    <mergeCell ref="C85:D85"/>
    <mergeCell ref="H85:I85"/>
    <mergeCell ref="M85:N85"/>
    <mergeCell ref="R85:S85"/>
    <mergeCell ref="C50:D50"/>
    <mergeCell ref="H50:I50"/>
    <mergeCell ref="M50:N50"/>
    <mergeCell ref="R50:S50"/>
    <mergeCell ref="C61:D61"/>
    <mergeCell ref="H61:I61"/>
    <mergeCell ref="M61:N61"/>
    <mergeCell ref="R61:S61"/>
    <mergeCell ref="C25:D25"/>
    <mergeCell ref="H25:I25"/>
    <mergeCell ref="M25:N25"/>
    <mergeCell ref="R25:S25"/>
    <mergeCell ref="C38:D38"/>
    <mergeCell ref="H38:I38"/>
    <mergeCell ref="M38:N38"/>
    <mergeCell ref="R38:S38"/>
    <mergeCell ref="C3:D3"/>
    <mergeCell ref="H3:I3"/>
    <mergeCell ref="M3:N3"/>
    <mergeCell ref="R3:S3"/>
    <mergeCell ref="C14:D14"/>
    <mergeCell ref="H14:I14"/>
    <mergeCell ref="M14:N14"/>
    <mergeCell ref="R14:S14"/>
  </mergeCells>
  <pageMargins left="0.25" right="0.25" top="0.75" bottom="0.75" header="0.3" footer="0.3"/>
  <pageSetup paperSize="9" scale="40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>
      <selection activeCell="E12" sqref="E12"/>
    </sheetView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E12" sqref="E1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Plan</vt:lpstr>
      <vt:lpstr>journal</vt:lpstr>
      <vt:lpstr>grand livre</vt:lpstr>
      <vt:lpstr>balance</vt:lpstr>
      <vt:lpstr>bilan</vt:lpstr>
      <vt:lpstr>plan</vt:lpstr>
      <vt:lpstr>'grand livre'!Zone_d_impression</vt:lpstr>
      <vt:lpstr>journal!Zone_d_impression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SOMA</dc:creator>
  <cp:lastModifiedBy>WANGBOHO</cp:lastModifiedBy>
  <cp:lastPrinted>2014-08-17T21:43:33Z</cp:lastPrinted>
  <dcterms:created xsi:type="dcterms:W3CDTF">2014-07-15T01:21:28Z</dcterms:created>
  <dcterms:modified xsi:type="dcterms:W3CDTF">2014-08-23T09:20:47Z</dcterms:modified>
</cp:coreProperties>
</file>