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pivotTables/pivotTable1.xml" ContentType="application/vnd.openxmlformats-officedocument.spreadsheetml.pivotTable+xml"/>
  <Override PartName="/xl/pivotTables/pivotTable2.xml" ContentType="application/vnd.openxmlformats-officedocument.spreadsheetml.pivotTable+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drawings/drawing1.xml" ContentType="application/vnd.openxmlformats-officedocument.drawing+xml"/>
  <Override PartName="/xl/worksheets/sheet1.xml" ContentType="application/vnd.openxmlformats-officedocument.spreadsheetml.worksheet+xml"/>
  <Override PartName="/xl/pivotCache/pivotCacheDefinition1.xml" ContentType="application/vnd.openxmlformats-officedocument.spreadsheetml.pivotCacheDefinition+xml"/>
  <Override PartName="/xl/calcChain.xml" ContentType="application/vnd.openxmlformats-officedocument.spreadsheetml.calcChain+xml"/>
  <Override PartName="/xl/sharedStrings.xml" ContentType="application/vnd.openxmlformats-officedocument.spreadsheetml.sharedStrings+xml"/>
  <Override PartName="/xl/pivotCache/pivotCacheRecords1.xml" ContentType="application/vnd.openxmlformats-officedocument.spreadsheetml.pivotCacheRecord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hidePivotFieldList="1" defaultThemeVersion="124226"/>
  <bookViews>
    <workbookView xWindow="120" yWindow="90" windowWidth="21840" windowHeight="10035"/>
  </bookViews>
  <sheets>
    <sheet name="Feuil2" sheetId="2" r:id="rId1"/>
  </sheets>
  <calcPr calcId="125725"/>
  <pivotCaches>
    <pivotCache cacheId="3" r:id="rId2"/>
  </pivotCaches>
</workbook>
</file>

<file path=xl/calcChain.xml><?xml version="1.0" encoding="utf-8"?>
<calcChain xmlns="http://schemas.openxmlformats.org/spreadsheetml/2006/main">
  <c r="M18" i="2"/>
  <c r="M19"/>
  <c r="M20"/>
  <c r="M21"/>
  <c r="M17"/>
  <c r="M13"/>
  <c r="M14"/>
  <c r="M15"/>
  <c r="M12"/>
  <c r="M11" s="1"/>
  <c r="M7"/>
  <c r="M8"/>
  <c r="M9"/>
  <c r="M10"/>
  <c r="M6"/>
  <c r="M16" l="1"/>
  <c r="M5"/>
</calcChain>
</file>

<file path=xl/sharedStrings.xml><?xml version="1.0" encoding="utf-8"?>
<sst xmlns="http://schemas.openxmlformats.org/spreadsheetml/2006/main" count="46" uniqueCount="24">
  <si>
    <t>D100</t>
  </si>
  <si>
    <t>JEAN</t>
  </si>
  <si>
    <t>RICHARD</t>
  </si>
  <si>
    <t>CLAUDE</t>
  </si>
  <si>
    <t>JOE</t>
  </si>
  <si>
    <t>CHRIS</t>
  </si>
  <si>
    <t>D1000</t>
  </si>
  <si>
    <t xml:space="preserve">JEANNE </t>
  </si>
  <si>
    <t>YVES</t>
  </si>
  <si>
    <t>ISABELLE</t>
  </si>
  <si>
    <t>MAXIME</t>
  </si>
  <si>
    <t>D1100</t>
  </si>
  <si>
    <t>KARL</t>
  </si>
  <si>
    <t>JACK</t>
  </si>
  <si>
    <t>JUSTIN</t>
  </si>
  <si>
    <t>ANTHONY</t>
  </si>
  <si>
    <t>ELVEN</t>
  </si>
  <si>
    <t>Étiquettes de lignes</t>
  </si>
  <si>
    <t>Total général</t>
  </si>
  <si>
    <t>Somme de Euros</t>
  </si>
  <si>
    <t>Valeurs</t>
  </si>
  <si>
    <t>Nombre de Personne</t>
  </si>
  <si>
    <t>Le résultat que je souhaite obtenir est celui-ci sauf que si jamais on change les données la fonction Somme (en M5, M11 et M16) ne sera sans doute plus en face de l'intitulé voyage. Le mieux serait d'avoir ce genre de formule à l'intérieur du TCD</t>
  </si>
  <si>
    <t>Je souhaiterais dans mon tableau croisé dynamique avoir le nombre de voyage D100, D1000 et D1100 directement, comme cela à chaque actualisation avec de nouvelles données j'ai sous les yeux le nombre de famille participant au voyage.</t>
  </si>
</sst>
</file>

<file path=xl/styles.xml><?xml version="1.0" encoding="utf-8"?>
<styleSheet xmlns="http://schemas.openxmlformats.org/spreadsheetml/2006/main">
  <fonts count="1">
    <font>
      <sz val="11"/>
      <color theme="1"/>
      <name val="Calibri"/>
      <family val="2"/>
      <scheme val="minor"/>
    </font>
  </fonts>
  <fills count="2">
    <fill>
      <patternFill patternType="none"/>
    </fill>
    <fill>
      <patternFill patternType="gray125"/>
    </fill>
  </fills>
  <borders count="4">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s>
  <cellStyleXfs count="1">
    <xf numFmtId="0" fontId="0" fillId="0" borderId="0"/>
  </cellStyleXfs>
  <cellXfs count="8">
    <xf numFmtId="0" fontId="0" fillId="0" borderId="0" xfId="0"/>
    <xf numFmtId="0" fontId="0" fillId="0" borderId="0" xfId="0" pivotButton="1"/>
    <xf numFmtId="0" fontId="0" fillId="0" borderId="0" xfId="0" applyAlignment="1">
      <alignment horizontal="left"/>
    </xf>
    <xf numFmtId="0" fontId="0" fillId="0" borderId="0" xfId="0" applyAlignment="1">
      <alignment horizontal="left" indent="1"/>
    </xf>
    <xf numFmtId="0" fontId="0" fillId="0" borderId="0" xfId="0" applyNumberFormat="1"/>
    <xf numFmtId="0" fontId="0" fillId="0" borderId="1" xfId="0" applyBorder="1" applyAlignment="1">
      <alignment horizontal="left" vertical="center" wrapText="1"/>
    </xf>
    <xf numFmtId="0" fontId="0" fillId="0" borderId="2" xfId="0" applyBorder="1" applyAlignment="1">
      <alignment horizontal="left" vertical="center" wrapText="1"/>
    </xf>
    <xf numFmtId="0" fontId="0" fillId="0" borderId="3" xfId="0" applyBorder="1" applyAlignment="1">
      <alignment horizontal="left" vertical="center" wrapText="1"/>
    </xf>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pivotCacheDefinition" Target="pivotCache/pivotCacheDefinition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0</xdr:col>
      <xdr:colOff>1381125</xdr:colOff>
      <xdr:row>22</xdr:row>
      <xdr:rowOff>104775</xdr:rowOff>
    </xdr:from>
    <xdr:to>
      <xdr:col>1</xdr:col>
      <xdr:colOff>666750</xdr:colOff>
      <xdr:row>25</xdr:row>
      <xdr:rowOff>0</xdr:rowOff>
    </xdr:to>
    <xdr:sp macro="" textlink="">
      <xdr:nvSpPr>
        <xdr:cNvPr id="5" name="Flèche vers le haut 4"/>
        <xdr:cNvSpPr/>
      </xdr:nvSpPr>
      <xdr:spPr>
        <a:xfrm>
          <a:off x="1381125" y="4295775"/>
          <a:ext cx="685800" cy="962025"/>
        </a:xfrm>
        <a:prstGeom prst="up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wsDr>
</file>

<file path=xl/pivotCache/_rels/pivotCacheDefinition1.xml.rels><?xml version="1.0" encoding="UTF-8" standalone="yes"?>
<Relationships xmlns="http://schemas.openxmlformats.org/package/2006/relationships"><Relationship Id="rId2" Type="http://schemas.openxmlformats.org/officeDocument/2006/relationships/externalLinkPath" Target="/Users/UTILIS~1/AppData/Local/Temp/TCD.xlsx" TargetMode="External"/><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Utilisateur" refreshedDate="41870.791784953704" createdVersion="3" refreshedVersion="3" minRefreshableVersion="3" recordCount="14">
  <cacheSource type="worksheet">
    <worksheetSource ref="A24:D38" sheet="Feuil1" r:id="rId2"/>
  </cacheSource>
  <cacheFields count="4">
    <cacheField name="Voyage" numFmtId="0">
      <sharedItems count="3">
        <s v="D100"/>
        <s v="D1000"/>
        <s v="D1100"/>
      </sharedItems>
    </cacheField>
    <cacheField name="Famille" numFmtId="0">
      <sharedItems count="14">
        <s v="JEAN"/>
        <s v="JEANNE "/>
        <s v="RICHARD"/>
        <s v="CLAUDE"/>
        <s v="KARL"/>
        <s v="JACK"/>
        <s v="JUSTIN"/>
        <s v="YVES"/>
        <s v="ISABELLE"/>
        <s v="MAXIME"/>
        <s v="JOE"/>
        <s v="CHRIS"/>
        <s v="ANTHONY"/>
        <s v="ELVEN"/>
      </sharedItems>
    </cacheField>
    <cacheField name="Personne" numFmtId="0">
      <sharedItems containsString="0" containsBlank="1" containsNumber="1" containsInteger="1" minValue="1" maxValue="6"/>
    </cacheField>
    <cacheField name="Euros" numFmtId="0">
      <sharedItems containsSemiMixedTypes="0" containsString="0" containsNumber="1" containsInteger="1" minValue="40" maxValue="2234"/>
    </cacheField>
  </cacheFields>
</pivotCacheDefinition>
</file>

<file path=xl/pivotCache/pivotCacheRecords1.xml><?xml version="1.0" encoding="utf-8"?>
<pivotCacheRecords xmlns="http://schemas.openxmlformats.org/spreadsheetml/2006/main" xmlns:r="http://schemas.openxmlformats.org/officeDocument/2006/relationships" count="14">
  <r>
    <x v="0"/>
    <x v="0"/>
    <n v="2"/>
    <n v="600"/>
  </r>
  <r>
    <x v="1"/>
    <x v="1"/>
    <n v="2"/>
    <n v="448"/>
  </r>
  <r>
    <x v="0"/>
    <x v="2"/>
    <m/>
    <n v="150"/>
  </r>
  <r>
    <x v="0"/>
    <x v="3"/>
    <m/>
    <n v="175"/>
  </r>
  <r>
    <x v="2"/>
    <x v="4"/>
    <n v="4"/>
    <n v="1321"/>
  </r>
  <r>
    <x v="2"/>
    <x v="5"/>
    <m/>
    <n v="149"/>
  </r>
  <r>
    <x v="2"/>
    <x v="6"/>
    <m/>
    <n v="205"/>
  </r>
  <r>
    <x v="1"/>
    <x v="7"/>
    <m/>
    <n v="40"/>
  </r>
  <r>
    <x v="1"/>
    <x v="8"/>
    <m/>
    <n v="51"/>
  </r>
  <r>
    <x v="1"/>
    <x v="9"/>
    <n v="2"/>
    <n v="668"/>
  </r>
  <r>
    <x v="0"/>
    <x v="10"/>
    <n v="1"/>
    <n v="186"/>
  </r>
  <r>
    <x v="0"/>
    <x v="11"/>
    <n v="1"/>
    <n v="1568"/>
  </r>
  <r>
    <x v="2"/>
    <x v="12"/>
    <n v="6"/>
    <n v="2234"/>
  </r>
  <r>
    <x v="2"/>
    <x v="13"/>
    <m/>
    <n v="306"/>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2" cacheId="3" applyNumberFormats="0" applyBorderFormats="0" applyFontFormats="0" applyPatternFormats="0" applyAlignmentFormats="0" applyWidthHeightFormats="1" dataCaption="Valeurs" updatedVersion="3" minRefreshableVersion="3" showCalcMbrs="0" useAutoFormatting="1" itemPrintTitles="1" createdVersion="3" indent="0" outline="1" outlineData="1" multipleFieldFilters="0">
  <location ref="J3:L22" firstHeaderRow="1" firstDataRow="2" firstDataCol="1"/>
  <pivotFields count="4">
    <pivotField axis="axisRow" showAll="0">
      <items count="4">
        <item x="0"/>
        <item x="1"/>
        <item x="2"/>
        <item t="default"/>
      </items>
    </pivotField>
    <pivotField axis="axisRow" showAll="0">
      <items count="15">
        <item x="12"/>
        <item x="11"/>
        <item x="3"/>
        <item x="13"/>
        <item x="8"/>
        <item x="5"/>
        <item x="0"/>
        <item x="1"/>
        <item x="10"/>
        <item x="6"/>
        <item x="4"/>
        <item x="9"/>
        <item x="2"/>
        <item x="7"/>
        <item t="default"/>
      </items>
    </pivotField>
    <pivotField dataField="1" showAll="0"/>
    <pivotField dataField="1" showAll="0"/>
  </pivotFields>
  <rowFields count="2">
    <field x="0"/>
    <field x="1"/>
  </rowFields>
  <rowItems count="18">
    <i>
      <x/>
    </i>
    <i r="1">
      <x v="1"/>
    </i>
    <i r="1">
      <x v="2"/>
    </i>
    <i r="1">
      <x v="6"/>
    </i>
    <i r="1">
      <x v="8"/>
    </i>
    <i r="1">
      <x v="12"/>
    </i>
    <i>
      <x v="1"/>
    </i>
    <i r="1">
      <x v="4"/>
    </i>
    <i r="1">
      <x v="7"/>
    </i>
    <i r="1">
      <x v="11"/>
    </i>
    <i r="1">
      <x v="13"/>
    </i>
    <i>
      <x v="2"/>
    </i>
    <i r="1">
      <x/>
    </i>
    <i r="1">
      <x v="3"/>
    </i>
    <i r="1">
      <x v="5"/>
    </i>
    <i r="1">
      <x v="9"/>
    </i>
    <i r="1">
      <x v="10"/>
    </i>
    <i t="grand">
      <x/>
    </i>
  </rowItems>
  <colFields count="1">
    <field x="-2"/>
  </colFields>
  <colItems count="2">
    <i>
      <x/>
    </i>
    <i i="1">
      <x v="1"/>
    </i>
  </colItems>
  <dataFields count="2">
    <dataField name="Somme de Euros" fld="3" baseField="0" baseItem="0"/>
    <dataField name="Nombre de Personne" fld="2" subtotal="count" baseField="0" baseItem="0"/>
  </dataFields>
  <pivotTableStyleInfo name="PivotStyleLight16" showRowHeaders="1" showColHeaders="1" showRowStripes="0" showColStripes="0" showLastColumn="1"/>
</pivotTableDefinition>
</file>

<file path=xl/pivotTables/pivotTable2.xml><?xml version="1.0" encoding="utf-8"?>
<pivotTableDefinition xmlns="http://schemas.openxmlformats.org/spreadsheetml/2006/main" name="Tableau croisé dynamique1" cacheId="3" applyNumberFormats="0" applyBorderFormats="0" applyFontFormats="0" applyPatternFormats="0" applyAlignmentFormats="0" applyWidthHeightFormats="1" dataCaption="Valeurs" updatedVersion="3" minRefreshableVersion="3" showCalcMbrs="0" useAutoFormatting="1" itemPrintTitles="1" createdVersion="3" indent="0" outline="1" outlineData="1" multipleFieldFilters="0">
  <location ref="A3:C22" firstHeaderRow="1" firstDataRow="2" firstDataCol="1"/>
  <pivotFields count="4">
    <pivotField axis="axisRow" showAll="0">
      <items count="4">
        <item x="0"/>
        <item x="1"/>
        <item x="2"/>
        <item t="default"/>
      </items>
    </pivotField>
    <pivotField axis="axisRow" showAll="0">
      <items count="15">
        <item x="12"/>
        <item x="11"/>
        <item x="3"/>
        <item x="13"/>
        <item x="8"/>
        <item x="5"/>
        <item x="0"/>
        <item x="1"/>
        <item x="10"/>
        <item x="6"/>
        <item x="4"/>
        <item x="9"/>
        <item x="2"/>
        <item x="7"/>
        <item t="default"/>
      </items>
    </pivotField>
    <pivotField dataField="1" showAll="0"/>
    <pivotField dataField="1" showAll="0"/>
  </pivotFields>
  <rowFields count="2">
    <field x="0"/>
    <field x="1"/>
  </rowFields>
  <rowItems count="18">
    <i>
      <x/>
    </i>
    <i r="1">
      <x v="1"/>
    </i>
    <i r="1">
      <x v="2"/>
    </i>
    <i r="1">
      <x v="6"/>
    </i>
    <i r="1">
      <x v="8"/>
    </i>
    <i r="1">
      <x v="12"/>
    </i>
    <i>
      <x v="1"/>
    </i>
    <i r="1">
      <x v="4"/>
    </i>
    <i r="1">
      <x v="7"/>
    </i>
    <i r="1">
      <x v="11"/>
    </i>
    <i r="1">
      <x v="13"/>
    </i>
    <i>
      <x v="2"/>
    </i>
    <i r="1">
      <x/>
    </i>
    <i r="1">
      <x v="3"/>
    </i>
    <i r="1">
      <x v="5"/>
    </i>
    <i r="1">
      <x v="9"/>
    </i>
    <i r="1">
      <x v="10"/>
    </i>
    <i t="grand">
      <x/>
    </i>
  </rowItems>
  <colFields count="1">
    <field x="-2"/>
  </colFields>
  <colItems count="2">
    <i>
      <x/>
    </i>
    <i i="1">
      <x v="1"/>
    </i>
  </colItems>
  <dataFields count="2">
    <dataField name="Somme de Euros" fld="3" baseField="0" baseItem="0"/>
    <dataField name="Nombre de Personne" fld="2" subtotal="count" baseField="0" baseItem="0"/>
  </dataFields>
  <pivotTableStyleInfo name="PivotStyleLight16" showRowHeaders="1" showColHeaders="1" showRowStripes="0" showColStripes="0" showLastColumn="1"/>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pivotTable" Target="../pivotTables/pivotTable2.xml"/><Relationship Id="rId1" Type="http://schemas.openxmlformats.org/officeDocument/2006/relationships/pivotTable" Target="../pivotTables/pivotTable1.xm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dimension ref="A3:M25"/>
  <sheetViews>
    <sheetView tabSelected="1" workbookViewId="0">
      <selection activeCell="F11" sqref="F11"/>
    </sheetView>
  </sheetViews>
  <sheetFormatPr baseColWidth="10" defaultRowHeight="15"/>
  <cols>
    <col min="1" max="1" width="21" bestFit="1" customWidth="1"/>
    <col min="2" max="2" width="15.7109375" bestFit="1" customWidth="1"/>
    <col min="3" max="3" width="20" bestFit="1" customWidth="1"/>
    <col min="4" max="4" width="9.7109375" customWidth="1"/>
    <col min="5" max="6" width="8.5703125" customWidth="1"/>
    <col min="7" max="7" width="10.42578125" customWidth="1"/>
    <col min="8" max="8" width="9.140625" customWidth="1"/>
    <col min="9" max="9" width="11" customWidth="1"/>
    <col min="10" max="10" width="21" bestFit="1" customWidth="1"/>
    <col min="11" max="11" width="15.7109375" bestFit="1" customWidth="1"/>
    <col min="12" max="12" width="20" bestFit="1" customWidth="1"/>
  </cols>
  <sheetData>
    <row r="3" spans="1:13">
      <c r="B3" s="1" t="s">
        <v>20</v>
      </c>
      <c r="K3" s="1" t="s">
        <v>20</v>
      </c>
    </row>
    <row r="4" spans="1:13">
      <c r="A4" s="1" t="s">
        <v>17</v>
      </c>
      <c r="B4" t="s">
        <v>19</v>
      </c>
      <c r="C4" t="s">
        <v>21</v>
      </c>
      <c r="J4" s="1" t="s">
        <v>17</v>
      </c>
      <c r="K4" t="s">
        <v>19</v>
      </c>
      <c r="L4" t="s">
        <v>21</v>
      </c>
    </row>
    <row r="5" spans="1:13">
      <c r="A5" s="2" t="s">
        <v>0</v>
      </c>
      <c r="B5" s="4">
        <v>2679</v>
      </c>
      <c r="C5" s="4">
        <v>3</v>
      </c>
      <c r="J5" s="2" t="s">
        <v>0</v>
      </c>
      <c r="K5" s="4">
        <v>2679</v>
      </c>
      <c r="L5" s="4">
        <v>3</v>
      </c>
      <c r="M5">
        <f>SUM(M6:M10)</f>
        <v>5</v>
      </c>
    </row>
    <row r="6" spans="1:13">
      <c r="A6" s="3" t="s">
        <v>5</v>
      </c>
      <c r="B6" s="4">
        <v>1568</v>
      </c>
      <c r="C6" s="4">
        <v>1</v>
      </c>
      <c r="J6" s="3" t="s">
        <v>5</v>
      </c>
      <c r="K6" s="4">
        <v>1568</v>
      </c>
      <c r="L6" s="4">
        <v>1</v>
      </c>
      <c r="M6">
        <f>COUNTA(K6)</f>
        <v>1</v>
      </c>
    </row>
    <row r="7" spans="1:13">
      <c r="A7" s="3" t="s">
        <v>3</v>
      </c>
      <c r="B7" s="4">
        <v>175</v>
      </c>
      <c r="C7" s="4"/>
      <c r="J7" s="3" t="s">
        <v>3</v>
      </c>
      <c r="K7" s="4">
        <v>175</v>
      </c>
      <c r="L7" s="4"/>
      <c r="M7">
        <f t="shared" ref="M7:M15" si="0">COUNTA(K7)</f>
        <v>1</v>
      </c>
    </row>
    <row r="8" spans="1:13">
      <c r="A8" s="3" t="s">
        <v>1</v>
      </c>
      <c r="B8" s="4">
        <v>600</v>
      </c>
      <c r="C8" s="4">
        <v>1</v>
      </c>
      <c r="J8" s="3" t="s">
        <v>1</v>
      </c>
      <c r="K8" s="4">
        <v>600</v>
      </c>
      <c r="L8" s="4">
        <v>1</v>
      </c>
      <c r="M8">
        <f t="shared" si="0"/>
        <v>1</v>
      </c>
    </row>
    <row r="9" spans="1:13">
      <c r="A9" s="3" t="s">
        <v>4</v>
      </c>
      <c r="B9" s="4">
        <v>186</v>
      </c>
      <c r="C9" s="4">
        <v>1</v>
      </c>
      <c r="J9" s="3" t="s">
        <v>4</v>
      </c>
      <c r="K9" s="4">
        <v>186</v>
      </c>
      <c r="L9" s="4">
        <v>1</v>
      </c>
      <c r="M9">
        <f t="shared" si="0"/>
        <v>1</v>
      </c>
    </row>
    <row r="10" spans="1:13">
      <c r="A10" s="3" t="s">
        <v>2</v>
      </c>
      <c r="B10" s="4">
        <v>150</v>
      </c>
      <c r="C10" s="4"/>
      <c r="J10" s="3" t="s">
        <v>2</v>
      </c>
      <c r="K10" s="4">
        <v>150</v>
      </c>
      <c r="L10" s="4"/>
      <c r="M10">
        <f t="shared" si="0"/>
        <v>1</v>
      </c>
    </row>
    <row r="11" spans="1:13">
      <c r="A11" s="2" t="s">
        <v>6</v>
      </c>
      <c r="B11" s="4">
        <v>1207</v>
      </c>
      <c r="C11" s="4">
        <v>2</v>
      </c>
      <c r="J11" s="2" t="s">
        <v>6</v>
      </c>
      <c r="K11" s="4">
        <v>1207</v>
      </c>
      <c r="L11" s="4">
        <v>2</v>
      </c>
      <c r="M11">
        <f>SUM(M12:M15)</f>
        <v>4</v>
      </c>
    </row>
    <row r="12" spans="1:13">
      <c r="A12" s="3" t="s">
        <v>9</v>
      </c>
      <c r="B12" s="4">
        <v>51</v>
      </c>
      <c r="C12" s="4"/>
      <c r="J12" s="3" t="s">
        <v>9</v>
      </c>
      <c r="K12" s="4">
        <v>51</v>
      </c>
      <c r="L12" s="4"/>
      <c r="M12">
        <f t="shared" si="0"/>
        <v>1</v>
      </c>
    </row>
    <row r="13" spans="1:13">
      <c r="A13" s="3" t="s">
        <v>7</v>
      </c>
      <c r="B13" s="4">
        <v>448</v>
      </c>
      <c r="C13" s="4">
        <v>1</v>
      </c>
      <c r="J13" s="3" t="s">
        <v>7</v>
      </c>
      <c r="K13" s="4">
        <v>448</v>
      </c>
      <c r="L13" s="4">
        <v>1</v>
      </c>
      <c r="M13">
        <f t="shared" si="0"/>
        <v>1</v>
      </c>
    </row>
    <row r="14" spans="1:13">
      <c r="A14" s="3" t="s">
        <v>10</v>
      </c>
      <c r="B14" s="4">
        <v>668</v>
      </c>
      <c r="C14" s="4">
        <v>1</v>
      </c>
      <c r="J14" s="3" t="s">
        <v>10</v>
      </c>
      <c r="K14" s="4">
        <v>668</v>
      </c>
      <c r="L14" s="4">
        <v>1</v>
      </c>
      <c r="M14">
        <f t="shared" si="0"/>
        <v>1</v>
      </c>
    </row>
    <row r="15" spans="1:13">
      <c r="A15" s="3" t="s">
        <v>8</v>
      </c>
      <c r="B15" s="4">
        <v>40</v>
      </c>
      <c r="C15" s="4"/>
      <c r="J15" s="3" t="s">
        <v>8</v>
      </c>
      <c r="K15" s="4">
        <v>40</v>
      </c>
      <c r="L15" s="4"/>
      <c r="M15">
        <f t="shared" si="0"/>
        <v>1</v>
      </c>
    </row>
    <row r="16" spans="1:13">
      <c r="A16" s="2" t="s">
        <v>11</v>
      </c>
      <c r="B16" s="4">
        <v>4215</v>
      </c>
      <c r="C16" s="4">
        <v>2</v>
      </c>
      <c r="J16" s="2" t="s">
        <v>11</v>
      </c>
      <c r="K16" s="4">
        <v>4215</v>
      </c>
      <c r="L16" s="4">
        <v>2</v>
      </c>
      <c r="M16">
        <f>SUM(M17:M21)</f>
        <v>5</v>
      </c>
    </row>
    <row r="17" spans="1:13">
      <c r="A17" s="3" t="s">
        <v>15</v>
      </c>
      <c r="B17" s="4">
        <v>2234</v>
      </c>
      <c r="C17" s="4">
        <v>1</v>
      </c>
      <c r="J17" s="3" t="s">
        <v>15</v>
      </c>
      <c r="K17" s="4">
        <v>2234</v>
      </c>
      <c r="L17" s="4">
        <v>1</v>
      </c>
      <c r="M17">
        <f>COUNTA(K17)</f>
        <v>1</v>
      </c>
    </row>
    <row r="18" spans="1:13">
      <c r="A18" s="3" t="s">
        <v>16</v>
      </c>
      <c r="B18" s="4">
        <v>306</v>
      </c>
      <c r="C18" s="4"/>
      <c r="J18" s="3" t="s">
        <v>16</v>
      </c>
      <c r="K18" s="4">
        <v>306</v>
      </c>
      <c r="L18" s="4"/>
      <c r="M18">
        <f t="shared" ref="M18:M21" si="1">COUNTA(K18)</f>
        <v>1</v>
      </c>
    </row>
    <row r="19" spans="1:13">
      <c r="A19" s="3" t="s">
        <v>13</v>
      </c>
      <c r="B19" s="4">
        <v>149</v>
      </c>
      <c r="C19" s="4"/>
      <c r="J19" s="3" t="s">
        <v>13</v>
      </c>
      <c r="K19" s="4">
        <v>149</v>
      </c>
      <c r="L19" s="4"/>
      <c r="M19">
        <f t="shared" si="1"/>
        <v>1</v>
      </c>
    </row>
    <row r="20" spans="1:13">
      <c r="A20" s="3" t="s">
        <v>14</v>
      </c>
      <c r="B20" s="4">
        <v>205</v>
      </c>
      <c r="C20" s="4"/>
      <c r="J20" s="3" t="s">
        <v>14</v>
      </c>
      <c r="K20" s="4">
        <v>205</v>
      </c>
      <c r="L20" s="4"/>
      <c r="M20">
        <f t="shared" si="1"/>
        <v>1</v>
      </c>
    </row>
    <row r="21" spans="1:13">
      <c r="A21" s="3" t="s">
        <v>12</v>
      </c>
      <c r="B21" s="4">
        <v>1321</v>
      </c>
      <c r="C21" s="4">
        <v>1</v>
      </c>
      <c r="J21" s="3" t="s">
        <v>12</v>
      </c>
      <c r="K21" s="4">
        <v>1321</v>
      </c>
      <c r="L21" s="4">
        <v>1</v>
      </c>
      <c r="M21">
        <f t="shared" si="1"/>
        <v>1</v>
      </c>
    </row>
    <row r="22" spans="1:13">
      <c r="A22" s="2" t="s">
        <v>18</v>
      </c>
      <c r="B22" s="4">
        <v>8101</v>
      </c>
      <c r="C22" s="4">
        <v>7</v>
      </c>
      <c r="J22" s="2" t="s">
        <v>18</v>
      </c>
      <c r="K22" s="4">
        <v>8101</v>
      </c>
      <c r="L22" s="4">
        <v>7</v>
      </c>
    </row>
    <row r="24" spans="1:13" ht="15.75" thickBot="1"/>
    <row r="25" spans="1:13" ht="74.25" customHeight="1" thickBot="1">
      <c r="C25" s="5" t="s">
        <v>23</v>
      </c>
      <c r="D25" s="6"/>
      <c r="E25" s="6"/>
      <c r="F25" s="6"/>
      <c r="G25" s="6"/>
      <c r="H25" s="7"/>
      <c r="J25" s="5" t="s">
        <v>22</v>
      </c>
      <c r="K25" s="6"/>
      <c r="L25" s="6"/>
      <c r="M25" s="7"/>
    </row>
  </sheetData>
  <mergeCells count="2">
    <mergeCell ref="C25:H25"/>
    <mergeCell ref="J25:M25"/>
  </mergeCells>
  <pageMargins left="0.7" right="0.7" top="0.75" bottom="0.75" header="0.3" footer="0.3"/>
  <pageSetup paperSize="9" orientation="portrait" horizontalDpi="0" verticalDpi="0" r:id="rId3"/>
  <drawing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EARL JOUBREIL TARDIF</dc:creator>
  <cp:lastModifiedBy>Utilisateur</cp:lastModifiedBy>
  <dcterms:created xsi:type="dcterms:W3CDTF">2014-07-19T12:37:51Z</dcterms:created>
  <dcterms:modified xsi:type="dcterms:W3CDTF">2014-08-19T17:14:34Z</dcterms:modified>
</cp:coreProperties>
</file>