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e\Documents\"/>
    </mc:Choice>
  </mc:AlternateContent>
  <bookViews>
    <workbookView xWindow="0" yWindow="0" windowWidth="19200" windowHeight="11595"/>
  </bookViews>
  <sheets>
    <sheet name="Feuil1" sheetId="1" r:id="rId1"/>
    <sheet name="Feuil2" sheetId="2" r:id="rId2"/>
  </sheets>
  <externalReferences>
    <externalReference r:id="rId3"/>
  </externalReferences>
  <definedNames>
    <definedName name="TABLEAU">[1]Feuil2!$B$4:$B$13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1" l="1"/>
  <c r="D44" i="1"/>
  <c r="F42" i="1"/>
  <c r="B42" i="1"/>
  <c r="A42" i="1" s="1"/>
  <c r="F41" i="1"/>
  <c r="B41" i="1"/>
  <c r="A41" i="1" s="1"/>
  <c r="F40" i="1"/>
  <c r="B40" i="1"/>
  <c r="A40" i="1" s="1"/>
  <c r="F39" i="1"/>
  <c r="B39" i="1"/>
  <c r="A39" i="1" s="1"/>
  <c r="F38" i="1"/>
  <c r="B38" i="1"/>
  <c r="A38" i="1" s="1"/>
  <c r="F37" i="1"/>
  <c r="B37" i="1"/>
  <c r="A37" i="1" s="1"/>
  <c r="F36" i="1"/>
  <c r="B36" i="1"/>
  <c r="A36" i="1" s="1"/>
  <c r="F35" i="1"/>
  <c r="B35" i="1"/>
  <c r="A35" i="1" s="1"/>
  <c r="F34" i="1"/>
  <c r="B34" i="1"/>
  <c r="A34" i="1" s="1"/>
  <c r="F33" i="1"/>
  <c r="B33" i="1"/>
  <c r="A33" i="1" s="1"/>
  <c r="F32" i="1"/>
  <c r="B32" i="1"/>
  <c r="A32" i="1" s="1"/>
  <c r="F31" i="1"/>
  <c r="B31" i="1"/>
  <c r="A31" i="1" s="1"/>
  <c r="F30" i="1"/>
  <c r="B30" i="1"/>
  <c r="A30" i="1" s="1"/>
  <c r="F29" i="1"/>
  <c r="B29" i="1"/>
  <c r="A29" i="1" s="1"/>
  <c r="F28" i="1"/>
  <c r="B28" i="1"/>
  <c r="A28" i="1" s="1"/>
  <c r="F27" i="1"/>
  <c r="B27" i="1"/>
  <c r="A27" i="1" s="1"/>
  <c r="F26" i="1"/>
  <c r="B26" i="1"/>
  <c r="A26" i="1" s="1"/>
  <c r="F25" i="1"/>
  <c r="B25" i="1"/>
  <c r="A25" i="1" s="1"/>
  <c r="F24" i="1"/>
  <c r="B24" i="1"/>
  <c r="A24" i="1" s="1"/>
  <c r="F23" i="1"/>
  <c r="B23" i="1"/>
  <c r="A23" i="1" s="1"/>
  <c r="F22" i="1"/>
  <c r="B22" i="1"/>
  <c r="A22" i="1" s="1"/>
  <c r="F21" i="1"/>
  <c r="B21" i="1"/>
  <c r="A21" i="1" s="1"/>
  <c r="F20" i="1"/>
  <c r="B20" i="1"/>
  <c r="A20" i="1" s="1"/>
  <c r="F19" i="1"/>
  <c r="B19" i="1"/>
  <c r="A19" i="1" s="1"/>
  <c r="F18" i="1"/>
  <c r="B18" i="1"/>
  <c r="A18" i="1" s="1"/>
  <c r="F17" i="1"/>
  <c r="B17" i="1"/>
  <c r="A17" i="1" s="1"/>
  <c r="F16" i="1"/>
  <c r="B16" i="1"/>
  <c r="A16" i="1" s="1"/>
  <c r="F15" i="1"/>
  <c r="B15" i="1"/>
  <c r="A15" i="1" s="1"/>
  <c r="F14" i="1"/>
  <c r="B14" i="1"/>
  <c r="A14" i="1" s="1"/>
  <c r="F13" i="1"/>
  <c r="B13" i="1"/>
  <c r="A13" i="1" s="1"/>
  <c r="F12" i="1"/>
  <c r="B12" i="1"/>
  <c r="A12" i="1" s="1"/>
  <c r="F44" i="1" l="1"/>
</calcChain>
</file>

<file path=xl/sharedStrings.xml><?xml version="1.0" encoding="utf-8"?>
<sst xmlns="http://schemas.openxmlformats.org/spreadsheetml/2006/main" count="61" uniqueCount="49">
  <si>
    <t>Semaine</t>
  </si>
  <si>
    <t>JOUR</t>
  </si>
  <si>
    <t>HEURES NORMALES</t>
  </si>
  <si>
    <t>HEURES SUPPLEMENTAIRES</t>
  </si>
  <si>
    <t>TOTAL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</si>
  <si>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</si>
  <si>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</si>
  <si>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</si>
  <si>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</si>
  <si>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</si>
  <si>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</si>
  <si>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</si>
  <si>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</si>
  <si>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</si>
  <si>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</si>
  <si>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</si>
  <si>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</si>
  <si>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</si>
  <si>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</si>
  <si>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</si>
  <si>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</si>
  <si>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</si>
  <si>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</si>
  <si>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</si>
  <si>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</si>
  <si>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</si>
  <si>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</si>
  <si>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</si>
  <si>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</si>
  <si>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</si>
  <si>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</si>
  <si>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</si>
  <si>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</si>
  <si>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</si>
  <si>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</si>
  <si>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</si>
  <si>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r>
      <rPr>
        <b/>
        <sz val="10"/>
        <color indexed="62"/>
        <rFont val="Webdings"/>
        <family val="1"/>
        <charset val="2"/>
      </rPr>
      <t>4</t>
    </r>
    <r>
      <rPr>
        <b/>
        <sz val="10"/>
        <color indexed="62"/>
        <rFont val="Verdana"/>
        <family val="2"/>
      </rPr>
      <t>TOTAL DES HEURES</t>
    </r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</si>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</sst>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dd"/>
  </numFmts>
  <fonts count="13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Tahoma"/>
      <family val="2"/>
    </font>
    <font>
      <u/>
      <sz val="11"/>
      <color theme="10"/>
      <name val="Calibri"/>
      <family val="2"/>
    </font>
    <font>
      <sz val="11"/>
      <color indexed="12"/>
      <name val="Calibri"/>
      <family val="2"/>
    </font>
    <font>
      <b/>
      <sz val="11"/>
      <color theme="4"/>
      <name val="Verdana"/>
      <family val="2"/>
    </font>
    <font>
      <sz val="10"/>
      <color theme="4"/>
      <name val="Verdana"/>
      <family val="2"/>
    </font>
    <font>
      <sz val="11"/>
      <color theme="8" tint="-0.499984740745262"/>
      <name val="Calibri"/>
      <family val="2"/>
      <scheme val="minor"/>
    </font>
    <font>
      <sz val="10"/>
      <color indexed="8"/>
      <name val="Verdana"/>
      <family val="2"/>
    </font>
    <font>
      <b/>
      <sz val="10"/>
      <color indexed="62"/>
      <name val="Verdana"/>
      <family val="2"/>
    </font>
    <font>
      <b/>
      <sz val="10"/>
      <color indexed="62"/>
      <name val="Webdings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2"/>
      </bottom>
      <diagonal/>
    </border>
    <border>
      <left/>
      <right style="thin">
        <color indexed="62"/>
      </right>
      <top/>
      <bottom style="thin">
        <color indexed="62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0" fontId="2" fillId="2" borderId="2" applyNumberFormat="0" applyAlignment="0" applyProtection="0"/>
    <xf numFmtId="0" fontId="3" fillId="3" borderId="0" applyNumberFormat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6" fillId="0" borderId="0" xfId="4" applyFont="1" applyAlignment="1" applyProtection="1"/>
    <xf numFmtId="164" fontId="7" fillId="4" borderId="3" xfId="0" applyNumberFormat="1" applyFont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1" fillId="3" borderId="6" xfId="1" applyFill="1" applyBorder="1" applyAlignment="1">
      <alignment horizontal="center" vertical="center" wrapText="1"/>
    </xf>
    <xf numFmtId="0" fontId="1" fillId="3" borderId="5" xfId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/>
    </xf>
    <xf numFmtId="165" fontId="9" fillId="3" borderId="8" xfId="3" applyNumberFormat="1" applyFont="1" applyBorder="1" applyAlignment="1">
      <alignment horizontal="center" vertical="center"/>
    </xf>
    <xf numFmtId="0" fontId="9" fillId="3" borderId="9" xfId="3" quotePrefix="1" applyFont="1" applyBorder="1" applyAlignment="1">
      <alignment horizontal="center" vertical="center"/>
    </xf>
    <xf numFmtId="0" fontId="2" fillId="2" borderId="10" xfId="2" applyBorder="1" applyAlignment="1">
      <alignment horizontal="center" vertical="center"/>
    </xf>
    <xf numFmtId="0" fontId="2" fillId="2" borderId="10" xfId="2" applyBorder="1" applyAlignment="1">
      <alignment horizontal="right" vertical="center"/>
    </xf>
    <xf numFmtId="0" fontId="8" fillId="5" borderId="11" xfId="0" applyFont="1" applyFill="1" applyBorder="1" applyAlignment="1">
      <alignment horizontal="center"/>
    </xf>
    <xf numFmtId="165" fontId="9" fillId="3" borderId="12" xfId="3" applyNumberFormat="1" applyFont="1" applyBorder="1" applyAlignment="1">
      <alignment horizontal="center" vertical="center"/>
    </xf>
    <xf numFmtId="0" fontId="9" fillId="3" borderId="13" xfId="3" quotePrefix="1" applyFont="1" applyBorder="1" applyAlignment="1">
      <alignment horizontal="center" vertical="center"/>
    </xf>
    <xf numFmtId="0" fontId="2" fillId="2" borderId="2" xfId="2" applyAlignment="1">
      <alignment horizontal="center" vertical="center"/>
    </xf>
    <xf numFmtId="0" fontId="2" fillId="2" borderId="2" xfId="2" applyAlignment="1">
      <alignment horizontal="right" vertical="center"/>
    </xf>
    <xf numFmtId="0" fontId="8" fillId="5" borderId="14" xfId="0" applyFont="1" applyFill="1" applyBorder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left" vertical="center"/>
    </xf>
    <xf numFmtId="0" fontId="11" fillId="0" borderId="15" xfId="0" applyFont="1" applyBorder="1" applyAlignment="1">
      <alignment horizontal="right" vertical="center"/>
    </xf>
    <xf numFmtId="0" fontId="0" fillId="0" borderId="0" xfId="0" quotePrefix="1"/>
  </cellXfs>
  <cellStyles count="5">
    <cellStyle name="60 % - Accent5" xfId="3" builtinId="48"/>
    <cellStyle name="Lien hypertexte" xfId="4" builtinId="8"/>
    <cellStyle name="Normal" xfId="0" builtinId="0"/>
    <cellStyle name="Sortie" xfId="2" builtinId="21"/>
    <cellStyle name="Titre 3" xfId="1" builtinId="18"/>
  </cellStyles>
  <dxfs count="72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[1]Feuil3!$D$1" fmlaRange="[1]Feuil3!$C$1:$C$12" noThreeD="1" sel="7" val="4"/>
</file>

<file path=xl/ctrlProps/ctrlProp2.xml><?xml version="1.0" encoding="utf-8"?>
<formControlPr xmlns="http://schemas.microsoft.com/office/spreadsheetml/2009/9/main" objectType="Drop" dropStyle="combo" dx="22" fmlaLink="[1]Feuil3!$G$1" fmlaRange="[1]Feuil3!$F$1:$F$6" noThreeD="1" sel="5" val="0"/>
</file>

<file path=xl/ctrlProps/ctrlProp3.xml><?xml version="1.0" encoding="utf-8"?>
<formControlPr xmlns="http://schemas.microsoft.com/office/spreadsheetml/2009/9/main" objectType="Radio" firstButton="1" lockText="1" noThreeD="1"/>
</file>

<file path=xl/ctrlProps/ctrlProp4.xml><?xml version="1.0" encoding="utf-8"?>
<formControlPr xmlns="http://schemas.microsoft.com/office/spreadsheetml/2009/9/main" objectType="Radio" checked="Checked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9</xdr:row>
      <xdr:rowOff>85725</xdr:rowOff>
    </xdr:from>
    <xdr:to>
      <xdr:col>3</xdr:col>
      <xdr:colOff>704850</xdr:colOff>
      <xdr:row>9</xdr:row>
      <xdr:rowOff>228600</xdr:rowOff>
    </xdr:to>
    <xdr:cxnSp macro="">
      <xdr:nvCxnSpPr>
        <xdr:cNvPr id="3" name="Connecteur droit avec flèche 2"/>
        <xdr:cNvCxnSpPr/>
      </xdr:nvCxnSpPr>
      <xdr:spPr>
        <a:xfrm>
          <a:off x="3914775" y="2228850"/>
          <a:ext cx="0" cy="142875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8</xdr:row>
          <xdr:rowOff>28575</xdr:rowOff>
        </xdr:from>
        <xdr:to>
          <xdr:col>5</xdr:col>
          <xdr:colOff>600075</xdr:colOff>
          <xdr:row>9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247650</xdr:colOff>
          <xdr:row>8</xdr:row>
          <xdr:rowOff>28575</xdr:rowOff>
        </xdr:from>
        <xdr:to>
          <xdr:col>6</xdr:col>
          <xdr:colOff>323850</xdr:colOff>
          <xdr:row>9</xdr:row>
          <xdr:rowOff>38100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790575</xdr:colOff>
          <xdr:row>1</xdr:row>
          <xdr:rowOff>76200</xdr:rowOff>
        </xdr:from>
        <xdr:to>
          <xdr:col>7</xdr:col>
          <xdr:colOff>19050</xdr:colOff>
          <xdr:row>2</xdr:row>
          <xdr:rowOff>104775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mission continue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790575</xdr:colOff>
          <xdr:row>2</xdr:row>
          <xdr:rowOff>123825</xdr:rowOff>
        </xdr:from>
        <xdr:to>
          <xdr:col>6</xdr:col>
          <xdr:colOff>542925</xdr:colOff>
          <xdr:row>3</xdr:row>
          <xdr:rowOff>152400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 mission se termine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790575</xdr:colOff>
          <xdr:row>4</xdr:row>
          <xdr:rowOff>85725</xdr:rowOff>
        </xdr:from>
        <xdr:to>
          <xdr:col>6</xdr:col>
          <xdr:colOff>542925</xdr:colOff>
          <xdr:row>5</xdr:row>
          <xdr:rowOff>114300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 sais pas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1</xdr:row>
          <xdr:rowOff>47625</xdr:rowOff>
        </xdr:from>
        <xdr:to>
          <xdr:col>5</xdr:col>
          <xdr:colOff>361950</xdr:colOff>
          <xdr:row>2</xdr:row>
          <xdr:rowOff>76200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CADRE forfait JOUR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2</xdr:row>
          <xdr:rowOff>95250</xdr:rowOff>
        </xdr:from>
        <xdr:to>
          <xdr:col>5</xdr:col>
          <xdr:colOff>352425</xdr:colOff>
          <xdr:row>3</xdr:row>
          <xdr:rowOff>123825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CADRE forfait HEURE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RH%202014%20TERTIALIS%20cad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5">
          <cell r="B5" t="str">
            <v>MALADIE</v>
          </cell>
        </row>
        <row r="6">
          <cell r="B6" t="str">
            <v>ABSENCE</v>
          </cell>
        </row>
        <row r="7">
          <cell r="B7" t="str">
            <v>CONGÉS SANS SOLDE</v>
          </cell>
        </row>
        <row r="8">
          <cell r="B8" t="str">
            <v>RTT</v>
          </cell>
        </row>
        <row r="9">
          <cell r="B9" t="str">
            <v>FERIÉ</v>
          </cell>
        </row>
        <row r="10">
          <cell r="B10" t="str">
            <v>SOCIÉTÉ FERMÉE</v>
          </cell>
        </row>
        <row r="11">
          <cell r="B11" t="str">
            <v>CONGÉS FAMILIALE</v>
          </cell>
        </row>
        <row r="12">
          <cell r="B12" t="str">
            <v>PONT</v>
          </cell>
        </row>
        <row r="13">
          <cell r="B13" t="str">
            <v>SOLIDARITÉ</v>
          </cell>
        </row>
      </sheetData>
      <sheetData sheetId="2">
        <row r="1">
          <cell r="A1">
            <v>1</v>
          </cell>
          <cell r="B1" t="str">
            <v>01</v>
          </cell>
          <cell r="C1" t="str">
            <v>Janvier</v>
          </cell>
          <cell r="D1">
            <v>7</v>
          </cell>
          <cell r="E1">
            <v>1</v>
          </cell>
          <cell r="F1">
            <v>2014</v>
          </cell>
          <cell r="G1">
            <v>5</v>
          </cell>
        </row>
        <row r="2">
          <cell r="A2">
            <v>2</v>
          </cell>
          <cell r="B2" t="str">
            <v>02</v>
          </cell>
          <cell r="C2" t="str">
            <v>Février</v>
          </cell>
          <cell r="E2">
            <v>2</v>
          </cell>
          <cell r="F2">
            <v>2015</v>
          </cell>
        </row>
        <row r="3">
          <cell r="A3">
            <v>3</v>
          </cell>
          <cell r="B3" t="str">
            <v>03</v>
          </cell>
          <cell r="C3" t="str">
            <v>Mars</v>
          </cell>
          <cell r="E3">
            <v>3</v>
          </cell>
          <cell r="F3">
            <v>2016</v>
          </cell>
        </row>
        <row r="4">
          <cell r="A4">
            <v>4</v>
          </cell>
          <cell r="B4" t="str">
            <v>04</v>
          </cell>
          <cell r="C4" t="str">
            <v>Avril</v>
          </cell>
          <cell r="E4">
            <v>4</v>
          </cell>
          <cell r="F4">
            <v>2017</v>
          </cell>
        </row>
        <row r="5">
          <cell r="A5">
            <v>5</v>
          </cell>
          <cell r="B5" t="str">
            <v>05</v>
          </cell>
          <cell r="C5" t="str">
            <v>Mai</v>
          </cell>
          <cell r="E5">
            <v>5</v>
          </cell>
          <cell r="F5">
            <v>2018</v>
          </cell>
        </row>
        <row r="6">
          <cell r="A6">
            <v>6</v>
          </cell>
          <cell r="B6" t="str">
            <v>06</v>
          </cell>
          <cell r="C6" t="str">
            <v>Juin</v>
          </cell>
          <cell r="E6">
            <v>6</v>
          </cell>
        </row>
        <row r="7">
          <cell r="A7">
            <v>7</v>
          </cell>
          <cell r="B7" t="str">
            <v>07</v>
          </cell>
          <cell r="C7" t="str">
            <v>Juillet</v>
          </cell>
        </row>
        <row r="8">
          <cell r="A8">
            <v>8</v>
          </cell>
          <cell r="B8" t="str">
            <v>08</v>
          </cell>
          <cell r="C8" t="str">
            <v>Août</v>
          </cell>
        </row>
        <row r="9">
          <cell r="A9">
            <v>9</v>
          </cell>
          <cell r="B9" t="str">
            <v>09</v>
          </cell>
          <cell r="C9" t="str">
            <v>Septembre</v>
          </cell>
        </row>
        <row r="10">
          <cell r="A10">
            <v>10</v>
          </cell>
          <cell r="B10" t="str">
            <v>10</v>
          </cell>
          <cell r="C10" t="str">
            <v>Octobre</v>
          </cell>
        </row>
        <row r="11">
          <cell r="A11">
            <v>11</v>
          </cell>
          <cell r="B11" t="str">
            <v>11</v>
          </cell>
          <cell r="C11" t="str">
            <v>Novembre</v>
          </cell>
        </row>
        <row r="12">
          <cell r="A12">
            <v>12</v>
          </cell>
          <cell r="B12" t="str">
            <v>12</v>
          </cell>
          <cell r="C12" t="str">
            <v>Décembre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J12" sqref="J12"/>
    </sheetView>
  </sheetViews>
  <sheetFormatPr baseColWidth="10" defaultRowHeight="15" x14ac:dyDescent="0.25"/>
  <sheetData>
    <row r="1" spans="1:6" x14ac:dyDescent="0.25">
      <c r="A1" s="1"/>
      <c r="B1" s="1"/>
      <c r="C1" s="1"/>
      <c r="D1" s="1"/>
      <c r="E1" s="1"/>
      <c r="F1" s="1"/>
    </row>
    <row r="2" spans="1:6" x14ac:dyDescent="0.25">
      <c r="A2" s="1"/>
      <c r="B2" s="1"/>
      <c r="C2" s="1"/>
      <c r="D2" s="1"/>
      <c r="E2" s="1"/>
      <c r="F2" s="1"/>
    </row>
    <row r="3" spans="1:6" x14ac:dyDescent="0.25">
      <c r="A3" s="1"/>
      <c r="B3" s="1"/>
      <c r="C3" s="1"/>
      <c r="D3" s="1"/>
      <c r="E3" s="1"/>
      <c r="F3" s="1"/>
    </row>
    <row r="4" spans="1:6" x14ac:dyDescent="0.25">
      <c r="A4" s="1"/>
      <c r="B4" s="1"/>
      <c r="C4" s="1"/>
      <c r="D4" s="1"/>
      <c r="E4" s="1"/>
      <c r="F4" s="1"/>
    </row>
    <row r="5" spans="1:6" x14ac:dyDescent="0.25">
      <c r="A5" s="1"/>
      <c r="B5" s="1"/>
      <c r="C5" s="1"/>
      <c r="D5" s="1"/>
      <c r="E5" s="1"/>
      <c r="F5" s="1"/>
    </row>
    <row r="6" spans="1:6" x14ac:dyDescent="0.25">
      <c r="A6" s="1"/>
      <c r="B6" s="1"/>
      <c r="C6" s="1"/>
      <c r="D6" s="1"/>
      <c r="E6" s="1"/>
      <c r="F6" s="1"/>
    </row>
    <row r="7" spans="1:6" x14ac:dyDescent="0.25">
      <c r="A7" s="1"/>
      <c r="B7" s="1"/>
      <c r="C7" s="1"/>
      <c r="D7" s="1"/>
      <c r="E7" s="1"/>
      <c r="F7" s="1"/>
    </row>
    <row r="8" spans="1:6" x14ac:dyDescent="0.25">
      <c r="A8" s="1"/>
      <c r="B8" s="1"/>
      <c r="C8" s="1"/>
      <c r="D8" s="1"/>
      <c r="E8" s="1"/>
      <c r="F8" s="1"/>
    </row>
    <row r="9" spans="1:6" x14ac:dyDescent="0.25">
      <c r="A9" s="1"/>
      <c r="B9" s="1"/>
      <c r="C9" s="1"/>
      <c r="D9" s="1"/>
      <c r="E9" s="1"/>
      <c r="F9" s="1"/>
    </row>
    <row r="10" spans="1:6" x14ac:dyDescent="0.25">
      <c r="A10" s="1"/>
      <c r="B10" s="1"/>
      <c r="C10" s="1"/>
      <c r="D10" s="1"/>
      <c r="E10" s="1"/>
      <c r="F10" s="1"/>
    </row>
    <row r="11" spans="1:6" ht="45" x14ac:dyDescent="0.25">
      <c r="A11" s="2" t="s">
        <v>0</v>
      </c>
      <c r="B11" s="3" t="s">
        <v>1</v>
      </c>
      <c r="C11" s="4"/>
      <c r="D11" s="5" t="s">
        <v>2</v>
      </c>
      <c r="E11" s="5" t="s">
        <v>3</v>
      </c>
      <c r="F11" s="6" t="s">
        <v>4</v>
      </c>
    </row>
    <row r="12" spans="1:6" x14ac:dyDescent="0.25">
      <c r="A12" s="7">
        <f>INT(MOD(INT((B12-2)/7)+0.6,52+5/28))+1</f>
        <v>26</v>
      </c>
      <c r="B12" s="8">
        <f>DATE(VLOOKUP([1]Feuil3!$G$1,[1]Feuil3!$E$1:$F$6,2,FALSE),VLOOKUP([1]Feuil3!$D$1,[1]Feuil3!$A$1:$C$12,2,FALSE),C12)</f>
        <v>43282</v>
      </c>
      <c r="C12" s="9" t="s">
        <v>5</v>
      </c>
      <c r="D12" s="10">
        <v>5</v>
      </c>
      <c r="E12" s="10">
        <v>9</v>
      </c>
      <c r="F12" s="11">
        <f>SUM(D12:E12)</f>
        <v>14</v>
      </c>
    </row>
    <row r="13" spans="1:6" x14ac:dyDescent="0.25">
      <c r="A13" s="12">
        <f t="shared" ref="A13:A42" si="0">INT(MOD(INT((B13-2)/7)+0.6,52+5/28))+1</f>
        <v>27</v>
      </c>
      <c r="B13" s="13">
        <f>DATE(VLOOKUP([1]Feuil3!$G$1,[1]Feuil3!$E$1:$F$6,2,FALSE),VLOOKUP([1]Feuil3!$D$1,[1]Feuil3!$A$1:$C$12,2,FALSE),C13)</f>
        <v>43283</v>
      </c>
      <c r="C13" s="14" t="s">
        <v>6</v>
      </c>
      <c r="D13" s="10"/>
      <c r="E13" s="15"/>
      <c r="F13" s="16">
        <f t="shared" ref="F13:F42" si="1">SUM(D13:E13)</f>
        <v>0</v>
      </c>
    </row>
    <row r="14" spans="1:6" x14ac:dyDescent="0.25">
      <c r="A14" s="12">
        <f t="shared" si="0"/>
        <v>27</v>
      </c>
      <c r="B14" s="13">
        <f>DATE(VLOOKUP([1]Feuil3!$G$1,[1]Feuil3!$E$1:$F$6,2,FALSE),VLOOKUP([1]Feuil3!$D$1,[1]Feuil3!$A$1:$C$12,2,FALSE),C14)</f>
        <v>43284</v>
      </c>
      <c r="C14" s="14" t="s">
        <v>7</v>
      </c>
      <c r="D14" s="10"/>
      <c r="E14" s="15"/>
      <c r="F14" s="16">
        <f t="shared" si="1"/>
        <v>0</v>
      </c>
    </row>
    <row r="15" spans="1:6" x14ac:dyDescent="0.25">
      <c r="A15" s="12">
        <f t="shared" si="0"/>
        <v>27</v>
      </c>
      <c r="B15" s="13">
        <f>DATE(VLOOKUP([1]Feuil3!$G$1,[1]Feuil3!$E$1:$F$6,2,FALSE),VLOOKUP([1]Feuil3!$D$1,[1]Feuil3!$A$1:$C$12,2,FALSE),C15)</f>
        <v>43285</v>
      </c>
      <c r="C15" s="14" t="s">
        <v>8</v>
      </c>
      <c r="D15" s="10"/>
      <c r="E15" s="15"/>
      <c r="F15" s="16">
        <f t="shared" si="1"/>
        <v>0</v>
      </c>
    </row>
    <row r="16" spans="1:6" x14ac:dyDescent="0.25">
      <c r="A16" s="12">
        <f t="shared" si="0"/>
        <v>27</v>
      </c>
      <c r="B16" s="13">
        <f>DATE(VLOOKUP([1]Feuil3!$G$1,[1]Feuil3!$E$1:$F$6,2,FALSE),VLOOKUP([1]Feuil3!$D$1,[1]Feuil3!$A$1:$C$12,2,FALSE),C16)</f>
        <v>43286</v>
      </c>
      <c r="C16" s="14" t="s">
        <v>9</v>
      </c>
      <c r="D16" s="10"/>
      <c r="E16" s="15"/>
      <c r="F16" s="16">
        <f t="shared" si="1"/>
        <v>0</v>
      </c>
    </row>
    <row r="17" spans="1:6" x14ac:dyDescent="0.25">
      <c r="A17" s="12">
        <f t="shared" si="0"/>
        <v>27</v>
      </c>
      <c r="B17" s="13">
        <f>DATE(VLOOKUP([1]Feuil3!$G$1,[1]Feuil3!$E$1:$F$6,2,FALSE),VLOOKUP([1]Feuil3!$D$1,[1]Feuil3!$A$1:$C$12,2,FALSE),C17)</f>
        <v>43287</v>
      </c>
      <c r="C17" s="14" t="s">
        <v>10</v>
      </c>
      <c r="D17" s="10"/>
      <c r="E17" s="15"/>
      <c r="F17" s="16">
        <f>SUM(D17:E17)</f>
        <v>0</v>
      </c>
    </row>
    <row r="18" spans="1:6" x14ac:dyDescent="0.25">
      <c r="A18" s="12">
        <f t="shared" si="0"/>
        <v>27</v>
      </c>
      <c r="B18" s="13">
        <f>DATE(VLOOKUP([1]Feuil3!$G$1,[1]Feuil3!$E$1:$F$6,2,FALSE),VLOOKUP([1]Feuil3!$D$1,[1]Feuil3!$A$1:$C$12,2,FALSE),C18)</f>
        <v>43288</v>
      </c>
      <c r="C18" s="14" t="s">
        <v>11</v>
      </c>
      <c r="D18" s="10"/>
      <c r="E18" s="15"/>
      <c r="F18" s="16">
        <f t="shared" si="1"/>
        <v>0</v>
      </c>
    </row>
    <row r="19" spans="1:6" x14ac:dyDescent="0.25">
      <c r="A19" s="12">
        <f t="shared" si="0"/>
        <v>27</v>
      </c>
      <c r="B19" s="13">
        <f>DATE(VLOOKUP([1]Feuil3!$G$1,[1]Feuil3!$E$1:$F$6,2,FALSE),VLOOKUP([1]Feuil3!$D$1,[1]Feuil3!$A$1:$C$12,2,FALSE),C19)</f>
        <v>43289</v>
      </c>
      <c r="C19" s="14" t="s">
        <v>12</v>
      </c>
      <c r="D19" s="10"/>
      <c r="E19" s="15"/>
      <c r="F19" s="16">
        <f t="shared" si="1"/>
        <v>0</v>
      </c>
    </row>
    <row r="20" spans="1:6" x14ac:dyDescent="0.25">
      <c r="A20" s="12">
        <f t="shared" si="0"/>
        <v>28</v>
      </c>
      <c r="B20" s="13">
        <f>DATE(VLOOKUP([1]Feuil3!$G$1,[1]Feuil3!$E$1:$F$6,2,FALSE),VLOOKUP([1]Feuil3!$D$1,[1]Feuil3!$A$1:$C$12,2,FALSE),C20)</f>
        <v>43290</v>
      </c>
      <c r="C20" s="14" t="s">
        <v>13</v>
      </c>
      <c r="D20" s="10"/>
      <c r="E20" s="15"/>
      <c r="F20" s="16">
        <f t="shared" si="1"/>
        <v>0</v>
      </c>
    </row>
    <row r="21" spans="1:6" x14ac:dyDescent="0.25">
      <c r="A21" s="12">
        <f t="shared" si="0"/>
        <v>28</v>
      </c>
      <c r="B21" s="13">
        <f>DATE(VLOOKUP([1]Feuil3!$G$1,[1]Feuil3!$E$1:$F$6,2,FALSE),VLOOKUP([1]Feuil3!$D$1,[1]Feuil3!$A$1:$C$12,2,FALSE),C21)</f>
        <v>43291</v>
      </c>
      <c r="C21" s="14" t="s">
        <v>14</v>
      </c>
      <c r="D21" s="10"/>
      <c r="E21" s="15"/>
      <c r="F21" s="16">
        <f t="shared" si="1"/>
        <v>0</v>
      </c>
    </row>
    <row r="22" spans="1:6" x14ac:dyDescent="0.25">
      <c r="A22" s="12">
        <f t="shared" si="0"/>
        <v>28</v>
      </c>
      <c r="B22" s="13">
        <f>DATE(VLOOKUP([1]Feuil3!$G$1,[1]Feuil3!$E$1:$F$6,2,FALSE),VLOOKUP([1]Feuil3!$D$1,[1]Feuil3!$A$1:$C$12,2,FALSE),C22)</f>
        <v>43292</v>
      </c>
      <c r="C22" s="14" t="s">
        <v>15</v>
      </c>
      <c r="D22" s="10"/>
      <c r="E22" s="15"/>
      <c r="F22" s="16">
        <f t="shared" si="1"/>
        <v>0</v>
      </c>
    </row>
    <row r="23" spans="1:6" x14ac:dyDescent="0.25">
      <c r="A23" s="12">
        <f t="shared" si="0"/>
        <v>28</v>
      </c>
      <c r="B23" s="13">
        <f>DATE(VLOOKUP([1]Feuil3!$G$1,[1]Feuil3!$E$1:$F$6,2,FALSE),VLOOKUP([1]Feuil3!$D$1,[1]Feuil3!$A$1:$C$12,2,FALSE),C23)</f>
        <v>43293</v>
      </c>
      <c r="C23" s="14" t="s">
        <v>16</v>
      </c>
      <c r="D23" s="10"/>
      <c r="E23" s="15"/>
      <c r="F23" s="16">
        <f t="shared" si="1"/>
        <v>0</v>
      </c>
    </row>
    <row r="24" spans="1:6" x14ac:dyDescent="0.25">
      <c r="A24" s="12">
        <f t="shared" si="0"/>
        <v>28</v>
      </c>
      <c r="B24" s="13">
        <f>DATE(VLOOKUP([1]Feuil3!$G$1,[1]Feuil3!$E$1:$F$6,2,FALSE),VLOOKUP([1]Feuil3!$D$1,[1]Feuil3!$A$1:$C$12,2,FALSE),C24)</f>
        <v>43294</v>
      </c>
      <c r="C24" s="14" t="s">
        <v>17</v>
      </c>
      <c r="D24" s="10"/>
      <c r="E24" s="15"/>
      <c r="F24" s="16">
        <f t="shared" si="1"/>
        <v>0</v>
      </c>
    </row>
    <row r="25" spans="1:6" x14ac:dyDescent="0.25">
      <c r="A25" s="12">
        <f t="shared" si="0"/>
        <v>28</v>
      </c>
      <c r="B25" s="13">
        <f>DATE(VLOOKUP([1]Feuil3!$G$1,[1]Feuil3!$E$1:$F$6,2,FALSE),VLOOKUP([1]Feuil3!$D$1,[1]Feuil3!$A$1:$C$12,2,FALSE),C25)</f>
        <v>43295</v>
      </c>
      <c r="C25" s="14" t="s">
        <v>18</v>
      </c>
      <c r="D25" s="10"/>
      <c r="E25" s="15"/>
      <c r="F25" s="16">
        <f t="shared" si="1"/>
        <v>0</v>
      </c>
    </row>
    <row r="26" spans="1:6" x14ac:dyDescent="0.25">
      <c r="A26" s="12">
        <f>INT(MOD(INT((B26-2)/7)+0.6,52+5/28))+1</f>
        <v>28</v>
      </c>
      <c r="B26" s="13">
        <f>DATE(VLOOKUP([1]Feuil3!$G$1,[1]Feuil3!$E$1:$F$6,2,FALSE),VLOOKUP([1]Feuil3!$D$1,[1]Feuil3!$A$1:$C$12,2,FALSE),C26)</f>
        <v>43296</v>
      </c>
      <c r="C26" s="14" t="s">
        <v>19</v>
      </c>
      <c r="D26" s="10"/>
      <c r="E26" s="15"/>
      <c r="F26" s="16">
        <f t="shared" si="1"/>
        <v>0</v>
      </c>
    </row>
    <row r="27" spans="1:6" x14ac:dyDescent="0.25">
      <c r="A27" s="12">
        <f t="shared" si="0"/>
        <v>29</v>
      </c>
      <c r="B27" s="13">
        <f>DATE(VLOOKUP([1]Feuil3!$G$1,[1]Feuil3!$E$1:$F$6,2,FALSE),VLOOKUP([1]Feuil3!$D$1,[1]Feuil3!$A$1:$C$12,2,FALSE),C27)</f>
        <v>43297</v>
      </c>
      <c r="C27" s="14" t="s">
        <v>20</v>
      </c>
      <c r="D27" s="10"/>
      <c r="E27" s="15"/>
      <c r="F27" s="16">
        <f t="shared" si="1"/>
        <v>0</v>
      </c>
    </row>
    <row r="28" spans="1:6" x14ac:dyDescent="0.25">
      <c r="A28" s="12">
        <f t="shared" si="0"/>
        <v>29</v>
      </c>
      <c r="B28" s="13">
        <f>DATE(VLOOKUP([1]Feuil3!$G$1,[1]Feuil3!$E$1:$F$6,2,FALSE),VLOOKUP([1]Feuil3!$D$1,[1]Feuil3!$A$1:$C$12,2,FALSE),C28)</f>
        <v>43298</v>
      </c>
      <c r="C28" s="14" t="s">
        <v>21</v>
      </c>
      <c r="D28" s="10"/>
      <c r="E28" s="15"/>
      <c r="F28" s="16">
        <f t="shared" si="1"/>
        <v>0</v>
      </c>
    </row>
    <row r="29" spans="1:6" x14ac:dyDescent="0.25">
      <c r="A29" s="12">
        <f t="shared" si="0"/>
        <v>29</v>
      </c>
      <c r="B29" s="13">
        <f>DATE(VLOOKUP([1]Feuil3!$G$1,[1]Feuil3!$E$1:$F$6,2,FALSE),VLOOKUP([1]Feuil3!$D$1,[1]Feuil3!$A$1:$C$12,2,FALSE),C29)</f>
        <v>43299</v>
      </c>
      <c r="C29" s="14" t="s">
        <v>22</v>
      </c>
      <c r="D29" s="10"/>
      <c r="E29" s="15"/>
      <c r="F29" s="16">
        <f t="shared" si="1"/>
        <v>0</v>
      </c>
    </row>
    <row r="30" spans="1:6" x14ac:dyDescent="0.25">
      <c r="A30" s="12">
        <f t="shared" si="0"/>
        <v>29</v>
      </c>
      <c r="B30" s="13">
        <f>DATE(VLOOKUP([1]Feuil3!$G$1,[1]Feuil3!$E$1:$F$6,2,FALSE),VLOOKUP([1]Feuil3!$D$1,[1]Feuil3!$A$1:$C$12,2,FALSE),C30)</f>
        <v>43300</v>
      </c>
      <c r="C30" s="14" t="s">
        <v>23</v>
      </c>
      <c r="D30" s="10"/>
      <c r="E30" s="15"/>
      <c r="F30" s="16">
        <f t="shared" si="1"/>
        <v>0</v>
      </c>
    </row>
    <row r="31" spans="1:6" x14ac:dyDescent="0.25">
      <c r="A31" s="12">
        <f t="shared" si="0"/>
        <v>29</v>
      </c>
      <c r="B31" s="13">
        <f>DATE(VLOOKUP([1]Feuil3!$G$1,[1]Feuil3!$E$1:$F$6,2,FALSE),VLOOKUP([1]Feuil3!$D$1,[1]Feuil3!$A$1:$C$12,2,FALSE),C31)</f>
        <v>43301</v>
      </c>
      <c r="C31" s="14" t="s">
        <v>24</v>
      </c>
      <c r="D31" s="10"/>
      <c r="E31" s="15"/>
      <c r="F31" s="16">
        <f t="shared" si="1"/>
        <v>0</v>
      </c>
    </row>
    <row r="32" spans="1:6" x14ac:dyDescent="0.25">
      <c r="A32" s="12">
        <f t="shared" si="0"/>
        <v>29</v>
      </c>
      <c r="B32" s="13">
        <f>DATE(VLOOKUP([1]Feuil3!$G$1,[1]Feuil3!$E$1:$F$6,2,FALSE),VLOOKUP([1]Feuil3!$D$1,[1]Feuil3!$A$1:$C$12,2,FALSE),C32)</f>
        <v>43302</v>
      </c>
      <c r="C32" s="14" t="s">
        <v>25</v>
      </c>
      <c r="D32" s="10"/>
      <c r="E32" s="15"/>
      <c r="F32" s="16">
        <f t="shared" si="1"/>
        <v>0</v>
      </c>
    </row>
    <row r="33" spans="1:6" x14ac:dyDescent="0.25">
      <c r="A33" s="12">
        <f t="shared" si="0"/>
        <v>29</v>
      </c>
      <c r="B33" s="13">
        <f>DATE(VLOOKUP([1]Feuil3!$G$1,[1]Feuil3!$E$1:$F$6,2,FALSE),VLOOKUP([1]Feuil3!$D$1,[1]Feuil3!$A$1:$C$12,2,FALSE),C33)</f>
        <v>43303</v>
      </c>
      <c r="C33" s="14" t="s">
        <v>26</v>
      </c>
      <c r="D33" s="10"/>
      <c r="E33" s="15"/>
      <c r="F33" s="16">
        <f t="shared" si="1"/>
        <v>0</v>
      </c>
    </row>
    <row r="34" spans="1:6" x14ac:dyDescent="0.25">
      <c r="A34" s="12">
        <f t="shared" si="0"/>
        <v>30</v>
      </c>
      <c r="B34" s="13">
        <f>DATE(VLOOKUP([1]Feuil3!$G$1,[1]Feuil3!$E$1:$F$6,2,FALSE),VLOOKUP([1]Feuil3!$D$1,[1]Feuil3!$A$1:$C$12,2,FALSE),C34)</f>
        <v>43304</v>
      </c>
      <c r="C34" s="14" t="s">
        <v>27</v>
      </c>
      <c r="D34" s="10"/>
      <c r="E34" s="15"/>
      <c r="F34" s="16">
        <f t="shared" si="1"/>
        <v>0</v>
      </c>
    </row>
    <row r="35" spans="1:6" x14ac:dyDescent="0.25">
      <c r="A35" s="12">
        <f t="shared" si="0"/>
        <v>30</v>
      </c>
      <c r="B35" s="13">
        <f>DATE(VLOOKUP([1]Feuil3!$G$1,[1]Feuil3!$E$1:$F$6,2,FALSE),VLOOKUP([1]Feuil3!$D$1,[1]Feuil3!$A$1:$C$12,2,FALSE),C35)</f>
        <v>43305</v>
      </c>
      <c r="C35" s="14" t="s">
        <v>28</v>
      </c>
      <c r="D35" s="10"/>
      <c r="E35" s="15"/>
      <c r="F35" s="16">
        <f t="shared" si="1"/>
        <v>0</v>
      </c>
    </row>
    <row r="36" spans="1:6" x14ac:dyDescent="0.25">
      <c r="A36" s="12">
        <f t="shared" si="0"/>
        <v>30</v>
      </c>
      <c r="B36" s="13">
        <f>DATE(VLOOKUP([1]Feuil3!$G$1,[1]Feuil3!$E$1:$F$6,2,FALSE),VLOOKUP([1]Feuil3!$D$1,[1]Feuil3!$A$1:$C$12,2,FALSE),C36)</f>
        <v>43306</v>
      </c>
      <c r="C36" s="14" t="s">
        <v>29</v>
      </c>
      <c r="D36" s="10"/>
      <c r="E36" s="15"/>
      <c r="F36" s="16">
        <f t="shared" si="1"/>
        <v>0</v>
      </c>
    </row>
    <row r="37" spans="1:6" x14ac:dyDescent="0.25">
      <c r="A37" s="12">
        <f t="shared" si="0"/>
        <v>30</v>
      </c>
      <c r="B37" s="13">
        <f>DATE(VLOOKUP([1]Feuil3!$G$1,[1]Feuil3!$E$1:$F$6,2,FALSE),VLOOKUP([1]Feuil3!$D$1,[1]Feuil3!$A$1:$C$12,2,FALSE),C37)</f>
        <v>43307</v>
      </c>
      <c r="C37" s="14" t="s">
        <v>30</v>
      </c>
      <c r="D37" s="10"/>
      <c r="E37" s="15"/>
      <c r="F37" s="16">
        <f t="shared" si="1"/>
        <v>0</v>
      </c>
    </row>
    <row r="38" spans="1:6" x14ac:dyDescent="0.25">
      <c r="A38" s="12">
        <f t="shared" si="0"/>
        <v>30</v>
      </c>
      <c r="B38" s="13">
        <f>DATE(VLOOKUP([1]Feuil3!$G$1,[1]Feuil3!$E$1:$F$6,2,FALSE),VLOOKUP([1]Feuil3!$D$1,[1]Feuil3!$A$1:$C$12,2,FALSE),C38)</f>
        <v>43308</v>
      </c>
      <c r="C38" s="14" t="s">
        <v>31</v>
      </c>
      <c r="D38" s="10"/>
      <c r="E38" s="15"/>
      <c r="F38" s="16">
        <f t="shared" si="1"/>
        <v>0</v>
      </c>
    </row>
    <row r="39" spans="1:6" x14ac:dyDescent="0.25">
      <c r="A39" s="12">
        <f t="shared" si="0"/>
        <v>30</v>
      </c>
      <c r="B39" s="13">
        <f>DATE(VLOOKUP([1]Feuil3!$G$1,[1]Feuil3!$E$1:$F$6,2,FALSE),VLOOKUP([1]Feuil3!$D$1,[1]Feuil3!$A$1:$C$12,2,FALSE),C39)</f>
        <v>43309</v>
      </c>
      <c r="C39" s="14" t="s">
        <v>32</v>
      </c>
      <c r="D39" s="10"/>
      <c r="E39" s="15"/>
      <c r="F39" s="16">
        <f t="shared" si="1"/>
        <v>0</v>
      </c>
    </row>
    <row r="40" spans="1:6" x14ac:dyDescent="0.25">
      <c r="A40" s="12">
        <f t="shared" si="0"/>
        <v>30</v>
      </c>
      <c r="B40" s="13">
        <f>DATE(VLOOKUP([1]Feuil3!$G$1,[1]Feuil3!$E$1:$F$6,2,FALSE),VLOOKUP([1]Feuil3!$D$1,[1]Feuil3!$A$1:$C$12,2,FALSE),C40)</f>
        <v>43310</v>
      </c>
      <c r="C40" s="14" t="s">
        <v>33</v>
      </c>
      <c r="D40" s="10"/>
      <c r="E40" s="15"/>
      <c r="F40" s="16">
        <f t="shared" si="1"/>
        <v>0</v>
      </c>
    </row>
    <row r="41" spans="1:6" x14ac:dyDescent="0.25">
      <c r="A41" s="12">
        <f t="shared" si="0"/>
        <v>31</v>
      </c>
      <c r="B41" s="13">
        <f>DATE(VLOOKUP([1]Feuil3!$G$1,[1]Feuil3!$E$1:$F$6,2,FALSE),VLOOKUP([1]Feuil3!$D$1,[1]Feuil3!$A$1:$C$12,2,FALSE),C41)</f>
        <v>43311</v>
      </c>
      <c r="C41" s="14" t="s">
        <v>34</v>
      </c>
      <c r="D41" s="10"/>
      <c r="E41" s="15"/>
      <c r="F41" s="16">
        <f t="shared" si="1"/>
        <v>0</v>
      </c>
    </row>
    <row r="42" spans="1:6" x14ac:dyDescent="0.25">
      <c r="A42" s="17">
        <f t="shared" si="0"/>
        <v>31</v>
      </c>
      <c r="B42" s="13">
        <f>DATE(VLOOKUP([1]Feuil3!$G$1,[1]Feuil3!$E$1:$F$6,2,FALSE),VLOOKUP([1]Feuil3!$D$1,[1]Feuil3!$A$1:$C$12,2,FALSE),C42)</f>
        <v>43312</v>
      </c>
      <c r="C42" s="14" t="s">
        <v>35</v>
      </c>
      <c r="D42" s="10"/>
      <c r="E42" s="15"/>
      <c r="F42" s="16">
        <f t="shared" si="1"/>
        <v>0</v>
      </c>
    </row>
    <row r="43" spans="1:6" x14ac:dyDescent="0.25">
      <c r="A43" s="18"/>
      <c r="B43" s="18"/>
      <c r="C43" s="18"/>
      <c r="D43" s="18"/>
      <c r="E43" s="18"/>
      <c r="F43" s="18"/>
    </row>
    <row r="44" spans="1:6" x14ac:dyDescent="0.25">
      <c r="A44" s="18"/>
      <c r="B44" s="19" t="s">
        <v>36</v>
      </c>
      <c r="C44" s="19"/>
      <c r="D44" s="20">
        <f>SUM(D12:D42)</f>
        <v>5</v>
      </c>
      <c r="E44" s="20">
        <f>SUM(E12:E42)</f>
        <v>9</v>
      </c>
      <c r="F44" s="20">
        <f>SUM(F12:F42)</f>
        <v>14</v>
      </c>
    </row>
  </sheetData>
  <mergeCells count="3">
    <mergeCell ref="A1:F10"/>
    <mergeCell ref="B11:C11"/>
    <mergeCell ref="B44:C44"/>
  </mergeCells>
  <conditionalFormatting sqref="A12:A42">
    <cfRule type="containsText" dxfId="35" priority="1" stopIfTrue="1" operator="containsText" text="49">
      <formula>NOT(ISERROR(SEARCH("49",A12)))</formula>
    </cfRule>
    <cfRule type="containsText" dxfId="34" priority="2" stopIfTrue="1" operator="containsText" text="47">
      <formula>NOT(ISERROR(SEARCH("47",A12)))</formula>
    </cfRule>
    <cfRule type="containsText" dxfId="33" priority="3" stopIfTrue="1" operator="containsText" text="45">
      <formula>NOT(ISERROR(SEARCH("45",A12)))</formula>
    </cfRule>
    <cfRule type="containsText" dxfId="32" priority="4" stopIfTrue="1" operator="containsText" text="43">
      <formula>NOT(ISERROR(SEARCH("43",A12)))</formula>
    </cfRule>
    <cfRule type="containsText" dxfId="31" priority="5" stopIfTrue="1" operator="containsText" text="41">
      <formula>NOT(ISERROR(SEARCH("41",A12)))</formula>
    </cfRule>
    <cfRule type="containsText" dxfId="30" priority="6" stopIfTrue="1" operator="containsText" text="29">
      <formula>NOT(ISERROR(SEARCH("29",A12)))</formula>
    </cfRule>
    <cfRule type="containsText" dxfId="29" priority="7" stopIfTrue="1" operator="containsText" text="27">
      <formula>NOT(ISERROR(SEARCH("27",A12)))</formula>
    </cfRule>
    <cfRule type="containsText" dxfId="28" priority="8" stopIfTrue="1" operator="containsText" text="25">
      <formula>NOT(ISERROR(SEARCH("25",A12)))</formula>
    </cfRule>
    <cfRule type="containsText" dxfId="27" priority="9" stopIfTrue="1" operator="containsText" text="23">
      <formula>NOT(ISERROR(SEARCH("23",A12)))</formula>
    </cfRule>
    <cfRule type="containsText" dxfId="26" priority="10" stopIfTrue="1" operator="containsText" text="21">
      <formula>NOT(ISERROR(SEARCH("21",A12)))</formula>
    </cfRule>
    <cfRule type="containsText" dxfId="25" priority="11" stopIfTrue="1" operator="containsText" text="52">
      <formula>NOT(ISERROR(SEARCH("52",A12)))</formula>
    </cfRule>
    <cfRule type="containsText" dxfId="24" priority="12" stopIfTrue="1" operator="containsText" text="50">
      <formula>NOT(ISERROR(SEARCH("50",A12)))</formula>
    </cfRule>
    <cfRule type="containsText" dxfId="23" priority="13" stopIfTrue="1" operator="containsText" text="48">
      <formula>NOT(ISERROR(SEARCH("48",A12)))</formula>
    </cfRule>
    <cfRule type="containsText" dxfId="22" priority="14" stopIfTrue="1" operator="containsText" text="46">
      <formula>NOT(ISERROR(SEARCH("46",A12)))</formula>
    </cfRule>
    <cfRule type="containsText" dxfId="21" priority="15" stopIfTrue="1" operator="containsText" text="44">
      <formula>NOT(ISERROR(SEARCH("44",A12)))</formula>
    </cfRule>
    <cfRule type="containsText" dxfId="20" priority="16" stopIfTrue="1" operator="containsText" text="42">
      <formula>NOT(ISERROR(SEARCH("42",A12)))</formula>
    </cfRule>
    <cfRule type="containsText" dxfId="19" priority="17" stopIfTrue="1" operator="containsText" text="40">
      <formula>NOT(ISERROR(SEARCH("40",A12)))</formula>
    </cfRule>
    <cfRule type="containsText" dxfId="18" priority="18" stopIfTrue="1" operator="containsText" text="38">
      <formula>NOT(ISERROR(SEARCH("38",A12)))</formula>
    </cfRule>
    <cfRule type="containsText" dxfId="17" priority="19" stopIfTrue="1" operator="containsText" text="36">
      <formula>NOT(ISERROR(SEARCH("36",A12)))</formula>
    </cfRule>
    <cfRule type="containsText" dxfId="16" priority="20" stopIfTrue="1" operator="containsText" text="34">
      <formula>NOT(ISERROR(SEARCH("34",A12)))</formula>
    </cfRule>
    <cfRule type="containsText" dxfId="15" priority="21" stopIfTrue="1" operator="containsText" text="32">
      <formula>NOT(ISERROR(SEARCH("32",A12)))</formula>
    </cfRule>
    <cfRule type="containsText" dxfId="14" priority="22" stopIfTrue="1" operator="containsText" text="30">
      <formula>NOT(ISERROR(SEARCH("30",A12)))</formula>
    </cfRule>
    <cfRule type="containsText" dxfId="13" priority="23" stopIfTrue="1" operator="containsText" text="28">
      <formula>NOT(ISERROR(SEARCH("28",A12)))</formula>
    </cfRule>
    <cfRule type="containsText" dxfId="12" priority="24" stopIfTrue="1" operator="containsText" text="26">
      <formula>NOT(ISERROR(SEARCH("26",A12)))</formula>
    </cfRule>
    <cfRule type="containsText" dxfId="11" priority="25" stopIfTrue="1" operator="containsText" text="24">
      <formula>NOT(ISERROR(SEARCH("24",A12)))</formula>
    </cfRule>
    <cfRule type="containsText" dxfId="10" priority="26" stopIfTrue="1" operator="containsText" text="22">
      <formula>NOT(ISERROR(SEARCH("22",A12)))</formula>
    </cfRule>
    <cfRule type="containsText" dxfId="9" priority="27" stopIfTrue="1" operator="containsText" text="20">
      <formula>NOT(ISERROR(SEARCH("20",A12)))</formula>
    </cfRule>
    <cfRule type="containsText" dxfId="8" priority="28" stopIfTrue="1" operator="containsText" text="18">
      <formula>NOT(ISERROR(SEARCH("18",A12)))</formula>
    </cfRule>
    <cfRule type="containsText" dxfId="7" priority="29" stopIfTrue="1" operator="containsText" text="16">
      <formula>NOT(ISERROR(SEARCH("16",A12)))</formula>
    </cfRule>
    <cfRule type="containsText" dxfId="6" priority="30" stopIfTrue="1" operator="containsText" text="14">
      <formula>NOT(ISERROR(SEARCH("14",A12)))</formula>
    </cfRule>
    <cfRule type="containsText" dxfId="5" priority="31" stopIfTrue="1" operator="containsText" text="12">
      <formula>NOT(ISERROR(SEARCH("12",A12)))</formula>
    </cfRule>
    <cfRule type="containsText" dxfId="4" priority="32" stopIfTrue="1" operator="containsText" text="10">
      <formula>NOT(ISERROR(SEARCH("10",A12)))</formula>
    </cfRule>
    <cfRule type="containsText" dxfId="3" priority="33" stopIfTrue="1" operator="containsText" text="8">
      <formula>NOT(ISERROR(SEARCH("8",A12)))</formula>
    </cfRule>
    <cfRule type="containsText" dxfId="2" priority="34" stopIfTrue="1" operator="containsText" text="6">
      <formula>NOT(ISERROR(SEARCH("6",A12)))</formula>
    </cfRule>
    <cfRule type="containsText" dxfId="1" priority="35" stopIfTrue="1" operator="containsText" text="4">
      <formula>NOT(ISERROR(SEARCH("4",A12)))</formula>
    </cfRule>
    <cfRule type="containsText" dxfId="0" priority="36" stopIfTrue="1" operator="containsText" text="2">
      <formula>NOT(ISERROR(SEARCH("2",A12)))</formula>
    </cfRule>
  </conditionalFormatting>
  <dataValidations count="1">
    <dataValidation type="list" allowBlank="1" showInputMessage="1" showErrorMessage="1" sqref="D12">
      <formula1>TABLEAU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4</xdr:col>
                    <xdr:colOff>533400</xdr:colOff>
                    <xdr:row>8</xdr:row>
                    <xdr:rowOff>28575</xdr:rowOff>
                  </from>
                  <to>
                    <xdr:col>5</xdr:col>
                    <xdr:colOff>600075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5</xdr:col>
                    <xdr:colOff>247650</xdr:colOff>
                    <xdr:row>8</xdr:row>
                    <xdr:rowOff>28575</xdr:rowOff>
                  </from>
                  <to>
                    <xdr:col>6</xdr:col>
                    <xdr:colOff>323850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4</xdr:col>
                    <xdr:colOff>790575</xdr:colOff>
                    <xdr:row>1</xdr:row>
                    <xdr:rowOff>76200</xdr:rowOff>
                  </from>
                  <to>
                    <xdr:col>7</xdr:col>
                    <xdr:colOff>19050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autoFill="0" autoLine="0" autoPict="0">
                <anchor moveWithCells="1">
                  <from>
                    <xdr:col>4</xdr:col>
                    <xdr:colOff>790575</xdr:colOff>
                    <xdr:row>2</xdr:row>
                    <xdr:rowOff>123825</xdr:rowOff>
                  </from>
                  <to>
                    <xdr:col>6</xdr:col>
                    <xdr:colOff>542925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autoFill="0" autoLine="0" autoPict="0">
                <anchor moveWithCells="1">
                  <from>
                    <xdr:col>4</xdr:col>
                    <xdr:colOff>790575</xdr:colOff>
                    <xdr:row>4</xdr:row>
                    <xdr:rowOff>85725</xdr:rowOff>
                  </from>
                  <to>
                    <xdr:col>6</xdr:col>
                    <xdr:colOff>542925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3</xdr:col>
                    <xdr:colOff>619125</xdr:colOff>
                    <xdr:row>1</xdr:row>
                    <xdr:rowOff>47625</xdr:rowOff>
                  </from>
                  <to>
                    <xdr:col>5</xdr:col>
                    <xdr:colOff>361950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3</xdr:col>
                    <xdr:colOff>619125</xdr:colOff>
                    <xdr:row>2</xdr:row>
                    <xdr:rowOff>95250</xdr:rowOff>
                  </from>
                  <to>
                    <xdr:col>5</xdr:col>
                    <xdr:colOff>352425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D16" sqref="D16"/>
    </sheetView>
  </sheetViews>
  <sheetFormatPr baseColWidth="10" defaultRowHeight="15" x14ac:dyDescent="0.25"/>
  <sheetData>
    <row r="1" spans="1:7" x14ac:dyDescent="0.25">
      <c r="A1">
        <v>1</v>
      </c>
      <c r="B1" s="21" t="s">
        <v>5</v>
      </c>
      <c r="C1" t="s">
        <v>37</v>
      </c>
      <c r="D1">
        <v>8</v>
      </c>
      <c r="E1">
        <v>1</v>
      </c>
      <c r="F1">
        <v>2014</v>
      </c>
      <c r="G1">
        <v>3</v>
      </c>
    </row>
    <row r="2" spans="1:7" x14ac:dyDescent="0.25">
      <c r="A2">
        <v>2</v>
      </c>
      <c r="B2" s="21" t="s">
        <v>6</v>
      </c>
      <c r="C2" t="s">
        <v>38</v>
      </c>
      <c r="E2">
        <v>2</v>
      </c>
      <c r="F2">
        <v>2015</v>
      </c>
    </row>
    <row r="3" spans="1:7" x14ac:dyDescent="0.25">
      <c r="A3">
        <v>3</v>
      </c>
      <c r="B3" s="21" t="s">
        <v>7</v>
      </c>
      <c r="C3" t="s">
        <v>39</v>
      </c>
      <c r="E3">
        <v>3</v>
      </c>
      <c r="F3">
        <v>2016</v>
      </c>
    </row>
    <row r="4" spans="1:7" x14ac:dyDescent="0.25">
      <c r="A4">
        <v>4</v>
      </c>
      <c r="B4" s="21" t="s">
        <v>8</v>
      </c>
      <c r="C4" t="s">
        <v>40</v>
      </c>
      <c r="E4">
        <v>4</v>
      </c>
      <c r="F4">
        <v>2017</v>
      </c>
    </row>
    <row r="5" spans="1:7" x14ac:dyDescent="0.25">
      <c r="A5">
        <v>5</v>
      </c>
      <c r="B5" s="21" t="s">
        <v>9</v>
      </c>
      <c r="C5" t="s">
        <v>41</v>
      </c>
      <c r="E5">
        <v>5</v>
      </c>
      <c r="F5">
        <v>2018</v>
      </c>
    </row>
    <row r="6" spans="1:7" x14ac:dyDescent="0.25">
      <c r="A6">
        <v>6</v>
      </c>
      <c r="B6" s="21" t="s">
        <v>10</v>
      </c>
      <c r="C6" t="s">
        <v>42</v>
      </c>
      <c r="E6">
        <v>6</v>
      </c>
    </row>
    <row r="7" spans="1:7" x14ac:dyDescent="0.25">
      <c r="A7">
        <v>7</v>
      </c>
      <c r="B7" s="21" t="s">
        <v>11</v>
      </c>
      <c r="C7" t="s">
        <v>43</v>
      </c>
      <c r="E7">
        <v>7</v>
      </c>
    </row>
    <row r="8" spans="1:7" x14ac:dyDescent="0.25">
      <c r="A8">
        <v>8</v>
      </c>
      <c r="B8" s="21" t="s">
        <v>12</v>
      </c>
      <c r="C8" t="s">
        <v>44</v>
      </c>
      <c r="E8">
        <v>8</v>
      </c>
    </row>
    <row r="9" spans="1:7" x14ac:dyDescent="0.25">
      <c r="A9">
        <v>9</v>
      </c>
      <c r="B9" s="21" t="s">
        <v>13</v>
      </c>
      <c r="C9" t="s">
        <v>45</v>
      </c>
      <c r="E9">
        <v>9</v>
      </c>
    </row>
    <row r="10" spans="1:7" x14ac:dyDescent="0.25">
      <c r="A10">
        <v>10</v>
      </c>
      <c r="B10" s="21" t="s">
        <v>14</v>
      </c>
      <c r="C10" t="s">
        <v>46</v>
      </c>
      <c r="E10">
        <v>10</v>
      </c>
    </row>
    <row r="11" spans="1:7" x14ac:dyDescent="0.25">
      <c r="A11">
        <v>11</v>
      </c>
      <c r="B11" s="21" t="s">
        <v>15</v>
      </c>
      <c r="C11" t="s">
        <v>47</v>
      </c>
      <c r="E11">
        <v>11</v>
      </c>
    </row>
    <row r="12" spans="1:7" x14ac:dyDescent="0.25">
      <c r="A12">
        <v>12</v>
      </c>
      <c r="B12" s="21" t="s">
        <v>16</v>
      </c>
      <c r="C12" t="s">
        <v>48</v>
      </c>
      <c r="E12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Walter</dc:creator>
  <cp:lastModifiedBy>Anne Walter</cp:lastModifiedBy>
  <dcterms:created xsi:type="dcterms:W3CDTF">2014-08-14T07:23:12Z</dcterms:created>
  <dcterms:modified xsi:type="dcterms:W3CDTF">2014-08-14T07:26:42Z</dcterms:modified>
</cp:coreProperties>
</file>