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11385" activeTab="1"/>
  </bookViews>
  <sheets>
    <sheet name="Tableau" sheetId="1" r:id="rId1"/>
    <sheet name="Saisie actions" sheetId="2" r:id="rId2"/>
  </sheets>
  <externalReferences>
    <externalReference r:id="rId3"/>
  </externalReferences>
  <definedNames>
    <definedName name="CLIENT" localSheetId="1">#REF!</definedName>
    <definedName name="CLIENT">#REF!</definedName>
    <definedName name="Equipe" localSheetId="1">#REF!</definedName>
    <definedName name="Equipe">#REF!</definedName>
    <definedName name="TL" localSheetId="1">#REF!</definedName>
    <definedName name="TL">#REF!</definedName>
    <definedName name="_xlnm.Print_Area" localSheetId="1">'Saisie actions'!$A$1:$I$25</definedName>
  </definedNames>
  <calcPr calcId="145621"/>
</workbook>
</file>

<file path=xl/calcChain.xml><?xml version="1.0" encoding="utf-8"?>
<calcChain xmlns="http://schemas.openxmlformats.org/spreadsheetml/2006/main">
  <c r="L3" i="2" l="1"/>
  <c r="L6" i="2" s="1"/>
  <c r="AO3" i="1" s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M12" i="1"/>
  <c r="AL12" i="1"/>
  <c r="AK12" i="1"/>
  <c r="AJ12" i="1"/>
  <c r="AI12" i="1"/>
  <c r="AH12" i="1"/>
  <c r="AG12" i="1"/>
  <c r="AF12" i="1"/>
  <c r="AE12" i="1"/>
  <c r="AD12" i="1"/>
  <c r="AC12" i="1"/>
  <c r="AM11" i="1"/>
  <c r="AL11" i="1"/>
  <c r="AK11" i="1"/>
  <c r="AJ11" i="1"/>
  <c r="AI11" i="1"/>
  <c r="AH11" i="1"/>
  <c r="AG11" i="1"/>
  <c r="AF11" i="1"/>
  <c r="AE11" i="1"/>
  <c r="AD11" i="1"/>
  <c r="AC11" i="1"/>
  <c r="AM10" i="1"/>
  <c r="AL10" i="1"/>
  <c r="AK10" i="1"/>
  <c r="AJ10" i="1"/>
  <c r="AI10" i="1"/>
  <c r="AH10" i="1"/>
  <c r="AG10" i="1"/>
  <c r="AF10" i="1"/>
  <c r="AE10" i="1"/>
  <c r="AD10" i="1"/>
  <c r="AC10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M7" i="1"/>
  <c r="AL7" i="1"/>
  <c r="AK7" i="1"/>
  <c r="AJ7" i="1"/>
  <c r="AI7" i="1"/>
  <c r="AH7" i="1"/>
  <c r="AG7" i="1"/>
  <c r="AF7" i="1"/>
  <c r="AE7" i="1"/>
  <c r="AD7" i="1"/>
  <c r="AC7" i="1"/>
  <c r="AM6" i="1"/>
  <c r="AL6" i="1"/>
  <c r="AK6" i="1"/>
  <c r="AJ6" i="1"/>
  <c r="AI6" i="1"/>
  <c r="AH6" i="1"/>
  <c r="AG6" i="1"/>
  <c r="AF6" i="1"/>
  <c r="AE6" i="1"/>
  <c r="AD6" i="1"/>
  <c r="AC6" i="1"/>
  <c r="AM5" i="1"/>
  <c r="AL5" i="1"/>
  <c r="AK5" i="1"/>
  <c r="AJ5" i="1"/>
  <c r="AI5" i="1"/>
  <c r="AH5" i="1"/>
  <c r="AG5" i="1"/>
  <c r="AF5" i="1"/>
  <c r="AE5" i="1"/>
  <c r="AD5" i="1"/>
  <c r="AC5" i="1"/>
  <c r="AO4" i="1"/>
  <c r="AM4" i="1"/>
  <c r="AL4" i="1"/>
  <c r="AK4" i="1"/>
  <c r="AJ4" i="1"/>
  <c r="AI4" i="1"/>
  <c r="AH4" i="1"/>
  <c r="AG4" i="1"/>
  <c r="AF4" i="1"/>
  <c r="AE4" i="1"/>
  <c r="AD4" i="1"/>
  <c r="AC4" i="1"/>
  <c r="AM3" i="1"/>
  <c r="AL3" i="1"/>
  <c r="AK3" i="1"/>
  <c r="AJ3" i="1"/>
  <c r="AI3" i="1"/>
  <c r="AH3" i="1"/>
  <c r="AG3" i="1"/>
  <c r="AF3" i="1"/>
  <c r="AE3" i="1"/>
  <c r="AD3" i="1"/>
  <c r="AC3" i="1"/>
  <c r="L5" i="2" l="1"/>
  <c r="AO2" i="1" s="1"/>
</calcChain>
</file>

<file path=xl/comments1.xml><?xml version="1.0" encoding="utf-8"?>
<comments xmlns="http://schemas.openxmlformats.org/spreadsheetml/2006/main">
  <authors>
    <author>Claire JARDIN-MENARD</author>
  </authors>
  <commentList>
    <comment ref="N1" authorId="0">
      <text>
        <r>
          <rPr>
            <b/>
            <sz val="8"/>
            <color indexed="81"/>
            <rFont val="Tahoma"/>
            <family val="2"/>
          </rPr>
          <t>Claire JARDIN-MENARD:</t>
        </r>
        <r>
          <rPr>
            <sz val="8"/>
            <color indexed="81"/>
            <rFont val="Tahoma"/>
            <family val="2"/>
          </rPr>
          <t xml:space="preserve">
OF ou etiq caisse ?</t>
        </r>
      </text>
    </comment>
  </commentList>
</comments>
</file>

<file path=xl/comments2.xml><?xml version="1.0" encoding="utf-8"?>
<comments xmlns="http://schemas.openxmlformats.org/spreadsheetml/2006/main">
  <authors>
    <author>Claire JARDIN-MENARD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D'après l'émetteur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sz val="7"/>
            <color indexed="81"/>
            <rFont val="Tahoma"/>
            <family val="2"/>
          </rPr>
          <t xml:space="preserve">Description du(s) défaut(s) observé(s), quel est le problème ?
</t>
        </r>
      </text>
    </comment>
    <comment ref="C14" authorId="0">
      <text>
        <r>
          <rPr>
            <sz val="8"/>
            <color indexed="81"/>
            <rFont val="Tahoma"/>
            <family val="2"/>
          </rPr>
          <t>En quel lieu le problème a-t'il été observé ? Comment le problème a-t-il été observé? Sous quel forme le problème apparaît-il?</t>
        </r>
      </text>
    </comment>
    <comment ref="C25" authorId="0">
      <text>
        <r>
          <rPr>
            <sz val="7"/>
            <color indexed="81"/>
            <rFont val="Tahoma"/>
            <family val="2"/>
          </rPr>
          <t xml:space="preserve">Exemple : Impact production Temps d'arrêts =  10 minutes x 3 personnes </t>
        </r>
      </text>
    </comment>
  </commentList>
</comments>
</file>

<file path=xl/sharedStrings.xml><?xml version="1.0" encoding="utf-8"?>
<sst xmlns="http://schemas.openxmlformats.org/spreadsheetml/2006/main" count="380" uniqueCount="95">
  <si>
    <t>N° FICHE</t>
  </si>
  <si>
    <t>SERVICE
EMETTEUR</t>
  </si>
  <si>
    <t>Nom de l'Emetteur</t>
  </si>
  <si>
    <t>Jour</t>
  </si>
  <si>
    <t>Mois</t>
  </si>
  <si>
    <t>Année</t>
  </si>
  <si>
    <t>Incident sur</t>
  </si>
  <si>
    <t>Ligne de conditionnement</t>
  </si>
  <si>
    <t>OF</t>
  </si>
  <si>
    <t>REF du composant concerné</t>
  </si>
  <si>
    <t>Désignation du composant concerné</t>
  </si>
  <si>
    <t>Lot Hermès du composant concerné</t>
  </si>
  <si>
    <t>REF du PF concerné</t>
  </si>
  <si>
    <t>Désignation du PF concerné</t>
  </si>
  <si>
    <t>Lot PF concerné</t>
  </si>
  <si>
    <t>Origine du problème pour l'émetteur</t>
  </si>
  <si>
    <t>Description du problème observé</t>
  </si>
  <si>
    <t>Où le problème a-t-il été observé</t>
  </si>
  <si>
    <t>Quantité annoncée sur l'OF (un)</t>
  </si>
  <si>
    <t>Quantité Produite (un)</t>
  </si>
  <si>
    <t>Quantité triée (un)</t>
  </si>
  <si>
    <t>Quantité non-conforme (un)</t>
  </si>
  <si>
    <t>Impact de la NC</t>
  </si>
  <si>
    <t>Nom du fournisseur</t>
  </si>
  <si>
    <t>LOT fournisseur</t>
  </si>
  <si>
    <t>Nom CONTRÔLEUR
QUALITE</t>
  </si>
  <si>
    <t>DATE</t>
  </si>
  <si>
    <t>Composant défectueux retrouvé dans colis fournisseur ?</t>
  </si>
  <si>
    <t>Service émetteur réponse</t>
  </si>
  <si>
    <t>Nom de l'émetteur réponse</t>
  </si>
  <si>
    <t>Analyse du problème</t>
  </si>
  <si>
    <t>Origine du problème</t>
  </si>
  <si>
    <t>Qui ?</t>
  </si>
  <si>
    <t>Quand ?</t>
  </si>
  <si>
    <t>Clôturé ?</t>
  </si>
  <si>
    <t>Atteindre Acx</t>
  </si>
  <si>
    <t>saisir</t>
  </si>
  <si>
    <t>GM</t>
  </si>
  <si>
    <t>juin</t>
  </si>
  <si>
    <t>2014</t>
  </si>
  <si>
    <t>JUS</t>
  </si>
  <si>
    <t>choisir</t>
  </si>
  <si>
    <t>QUA</t>
  </si>
  <si>
    <t>MP</t>
  </si>
  <si>
    <t>AOÛT</t>
  </si>
  <si>
    <t>COFATECH</t>
  </si>
  <si>
    <t>Eau dans le carton</t>
  </si>
  <si>
    <t>Conditionnement Pb Opérateur</t>
  </si>
  <si>
    <t>Sept 14</t>
  </si>
  <si>
    <t>OUI</t>
  </si>
  <si>
    <t/>
  </si>
  <si>
    <t>RTGD</t>
  </si>
  <si>
    <t>SAISIR</t>
  </si>
  <si>
    <t>ENCORE</t>
  </si>
  <si>
    <t>FGVSZF</t>
  </si>
  <si>
    <t>TEST MACRO3+INC</t>
  </si>
  <si>
    <t>TEST MACRO1</t>
  </si>
  <si>
    <t>formules</t>
  </si>
  <si>
    <t>FICHE D'INCIDENT &amp;
 de RESOLUTION DE PROBLEME
Causes et plan d'action</t>
  </si>
  <si>
    <t>Ligne</t>
  </si>
  <si>
    <t xml:space="preserve">Nom de l'émetteur : </t>
  </si>
  <si>
    <t xml:space="preserve">Date : </t>
  </si>
  <si>
    <t xml:space="preserve">Incident sur : </t>
  </si>
  <si>
    <t>Colonne</t>
  </si>
  <si>
    <t>AC</t>
  </si>
  <si>
    <t xml:space="preserve">Service : </t>
  </si>
  <si>
    <t>Cellule</t>
  </si>
  <si>
    <t xml:space="preserve">Ligne : </t>
  </si>
  <si>
    <t xml:space="preserve">REF du composant concerné : </t>
  </si>
  <si>
    <t>Adresse</t>
  </si>
  <si>
    <t xml:space="preserve">OF : </t>
  </si>
  <si>
    <t>Désignation du composant :</t>
  </si>
  <si>
    <t xml:space="preserve">LOT du composant  concerné : </t>
  </si>
  <si>
    <t xml:space="preserve">REF du PF concerné: </t>
  </si>
  <si>
    <t xml:space="preserve">Désignation du PF: </t>
  </si>
  <si>
    <t xml:space="preserve">Origine du problème : </t>
  </si>
  <si>
    <t xml:space="preserve">LOT PF: </t>
  </si>
  <si>
    <t>Description du problème observé ?</t>
  </si>
  <si>
    <t>Où le problème a-t-il été observé ?</t>
  </si>
  <si>
    <t>Combien ?</t>
  </si>
  <si>
    <t>Qté annoncée sur OF</t>
  </si>
  <si>
    <t>Qté produite</t>
  </si>
  <si>
    <t>Qté triée</t>
  </si>
  <si>
    <t>Qté non conforme</t>
  </si>
  <si>
    <t>Information traçabilité</t>
  </si>
  <si>
    <t>Nom du fournisseur :</t>
  </si>
  <si>
    <t>Lot Fournisseur :</t>
  </si>
  <si>
    <t xml:space="preserve">Visa CQ </t>
  </si>
  <si>
    <t>Impacts de la NC</t>
  </si>
  <si>
    <t xml:space="preserve">Nom du fournisseur : </t>
  </si>
  <si>
    <r>
      <rPr>
        <b/>
        <sz val="16"/>
        <rFont val="Arial"/>
        <family val="2"/>
      </rPr>
      <t>Analyse du problème</t>
    </r>
    <r>
      <rPr>
        <b/>
        <sz val="11"/>
        <rFont val="Arial"/>
        <family val="2"/>
      </rPr>
      <t xml:space="preserve">
Enquête /
Détermination des causes</t>
    </r>
  </si>
  <si>
    <t>Origine du problème :</t>
  </si>
  <si>
    <t>Plan d'action</t>
  </si>
  <si>
    <t>Clotûré ?</t>
  </si>
  <si>
    <t>NB : Merci de cliquer sur le bouton ci-dessous pour valider l'enregistrement de ces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</si>
</sst>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m;@"/>
  </numFmts>
  <fonts count="25" x14ac:knownFonts="1">
    <font>
      <sz val="10"/>
      <color theme="1"/>
      <name val="Century Gothic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0"/>
      <color indexed="57"/>
      <name val="Arial Narrow"/>
      <family val="2"/>
    </font>
    <font>
      <b/>
      <sz val="8"/>
      <color indexed="57"/>
      <name val="Arial Narrow"/>
      <family val="2"/>
    </font>
    <font>
      <sz val="8"/>
      <name val="Arial Narrow"/>
      <family val="2"/>
    </font>
    <font>
      <sz val="8"/>
      <color theme="1"/>
      <name val="Century Gothic"/>
      <family val="2"/>
    </font>
    <font>
      <sz val="12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sz val="12"/>
      <color theme="1"/>
      <name val="Arial"/>
      <family val="2"/>
    </font>
    <font>
      <b/>
      <sz val="11"/>
      <color indexed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28"/>
      <name val="Calibri"/>
      <family val="2"/>
    </font>
    <font>
      <b/>
      <sz val="11"/>
      <name val="Arial"/>
      <family val="2"/>
    </font>
    <font>
      <sz val="12"/>
      <name val="Calibri"/>
      <family val="2"/>
    </font>
    <font>
      <b/>
      <sz val="14"/>
      <color rgb="FFFF0000"/>
      <name val="Arial"/>
      <family val="2"/>
    </font>
    <font>
      <sz val="7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5" tint="0.59996337778862885"/>
      </left>
      <right/>
      <top style="thick">
        <color theme="5" tint="0.59996337778862885"/>
      </top>
      <bottom/>
      <diagonal/>
    </border>
    <border>
      <left/>
      <right/>
      <top style="thick">
        <color theme="5" tint="0.59996337778862885"/>
      </top>
      <bottom/>
      <diagonal/>
    </border>
    <border>
      <left/>
      <right style="thick">
        <color theme="5" tint="0.59996337778862885"/>
      </right>
      <top style="thick">
        <color theme="5" tint="0.59996337778862885"/>
      </top>
      <bottom/>
      <diagonal/>
    </border>
    <border>
      <left style="thick">
        <color theme="5" tint="0.59996337778862885"/>
      </left>
      <right/>
      <top/>
      <bottom/>
      <diagonal/>
    </border>
    <border>
      <left style="thin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/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/>
      <right style="thick">
        <color theme="5" tint="0.59996337778862885"/>
      </right>
      <top/>
      <bottom/>
      <diagonal/>
    </border>
    <border>
      <left style="thick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/>
      <right/>
      <top style="thin">
        <color theme="5" tint="0.59996337778862885"/>
      </top>
      <bottom style="thin">
        <color theme="5" tint="0.59996337778862885"/>
      </bottom>
      <diagonal/>
    </border>
    <border>
      <left/>
      <right style="thick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ck">
        <color theme="5" tint="0.59996337778862885"/>
      </left>
      <right/>
      <top style="thin">
        <color theme="5" tint="0.59996337778862885"/>
      </top>
      <bottom/>
      <diagonal/>
    </border>
    <border>
      <left/>
      <right style="thin">
        <color theme="5" tint="0.59996337778862885"/>
      </right>
      <top style="thin">
        <color theme="5" tint="0.59996337778862885"/>
      </top>
      <bottom/>
      <diagonal/>
    </border>
    <border>
      <left/>
      <right/>
      <top style="thin">
        <color theme="5" tint="0.59996337778862885"/>
      </top>
      <bottom/>
      <diagonal/>
    </border>
    <border>
      <left/>
      <right style="thick">
        <color theme="5" tint="0.59996337778862885"/>
      </right>
      <top style="thin">
        <color theme="5" tint="0.59996337778862885"/>
      </top>
      <bottom/>
      <diagonal/>
    </border>
    <border>
      <left style="thick">
        <color theme="5" tint="0.59996337778862885"/>
      </left>
      <right/>
      <top/>
      <bottom style="thin">
        <color theme="5" tint="0.59996337778862885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thick">
        <color theme="5" tint="0.59996337778862885"/>
      </right>
      <top/>
      <bottom style="thin">
        <color theme="5" tint="0.59996337778862885"/>
      </bottom>
      <diagonal/>
    </border>
    <border>
      <left style="thick">
        <color theme="5" tint="0.59996337778862885"/>
      </left>
      <right/>
      <top/>
      <bottom style="thick">
        <color theme="5" tint="0.59996337778862885"/>
      </bottom>
      <diagonal/>
    </border>
    <border>
      <left/>
      <right/>
      <top/>
      <bottom style="thick">
        <color theme="5" tint="0.59996337778862885"/>
      </bottom>
      <diagonal/>
    </border>
    <border>
      <left/>
      <right style="thick">
        <color theme="5" tint="0.59996337778862885"/>
      </right>
      <top/>
      <bottom style="thick">
        <color theme="5" tint="0.59996337778862885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0" fillId="0" borderId="0"/>
  </cellStyleXfs>
  <cellXfs count="15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textRotation="90" wrapText="1"/>
    </xf>
    <xf numFmtId="164" fontId="4" fillId="4" borderId="1" xfId="1" applyNumberFormat="1" applyFont="1" applyFill="1" applyBorder="1" applyAlignment="1">
      <alignment horizontal="center" vertical="center" textRotation="90" wrapText="1"/>
    </xf>
    <xf numFmtId="49" fontId="3" fillId="2" borderId="1" xfId="1" applyNumberFormat="1" applyFont="1" applyFill="1" applyBorder="1" applyAlignment="1">
      <alignment horizontal="center" vertical="center" textRotation="90" wrapText="1"/>
    </xf>
    <xf numFmtId="0" fontId="3" fillId="5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 vertical="center" wrapText="1"/>
    </xf>
    <xf numFmtId="0" fontId="1" fillId="7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4" fontId="3" fillId="5" borderId="1" xfId="1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49" fontId="0" fillId="0" borderId="0" xfId="0" applyNumberFormat="1"/>
    <xf numFmtId="0" fontId="11" fillId="0" borderId="4" xfId="2" applyFont="1" applyBorder="1" applyAlignment="1" applyProtection="1">
      <alignment horizontal="center" vertical="center" wrapText="1"/>
    </xf>
    <xf numFmtId="0" fontId="11" fillId="0" borderId="5" xfId="2" applyFont="1" applyBorder="1" applyAlignment="1" applyProtection="1">
      <alignment horizontal="center" vertical="center" wrapText="1"/>
    </xf>
    <xf numFmtId="0" fontId="10" fillId="0" borderId="6" xfId="2" applyBorder="1" applyAlignment="1" applyProtection="1">
      <alignment horizontal="center"/>
    </xf>
    <xf numFmtId="0" fontId="12" fillId="0" borderId="6" xfId="2" applyFont="1" applyBorder="1" applyAlignment="1" applyProtection="1">
      <alignment horizontal="center" vertical="center"/>
    </xf>
    <xf numFmtId="0" fontId="10" fillId="0" borderId="0" xfId="2" applyProtection="1"/>
    <xf numFmtId="0" fontId="11" fillId="0" borderId="7" xfId="2" applyFont="1" applyBorder="1" applyAlignment="1" applyProtection="1">
      <alignment horizontal="center" vertical="center" wrapText="1"/>
    </xf>
    <xf numFmtId="0" fontId="11" fillId="0" borderId="8" xfId="2" applyFont="1" applyBorder="1" applyAlignment="1" applyProtection="1">
      <alignment horizontal="center" vertical="center" wrapText="1"/>
    </xf>
    <xf numFmtId="0" fontId="11" fillId="0" borderId="9" xfId="2" applyFont="1" applyBorder="1" applyAlignment="1" applyProtection="1">
      <alignment horizontal="center" vertical="center" wrapText="1"/>
    </xf>
    <xf numFmtId="0" fontId="11" fillId="0" borderId="0" xfId="2" applyFont="1" applyBorder="1" applyAlignment="1" applyProtection="1">
      <alignment horizontal="center" vertical="center" wrapText="1"/>
    </xf>
    <xf numFmtId="0" fontId="10" fillId="0" borderId="10" xfId="2" applyBorder="1" applyAlignment="1" applyProtection="1">
      <alignment horizontal="center"/>
    </xf>
    <xf numFmtId="0" fontId="13" fillId="0" borderId="11" xfId="0" applyFont="1" applyBorder="1" applyAlignment="1" applyProtection="1">
      <alignment horizontal="center" vertical="center"/>
      <protection locked="0"/>
    </xf>
    <xf numFmtId="0" fontId="14" fillId="2" borderId="9" xfId="2" applyFont="1" applyFill="1" applyBorder="1" applyAlignment="1" applyProtection="1">
      <alignment horizontal="center" vertical="center" wrapText="1"/>
    </xf>
    <xf numFmtId="0" fontId="14" fillId="2" borderId="0" xfId="2" applyFont="1" applyFill="1" applyBorder="1" applyAlignment="1" applyProtection="1">
      <alignment horizontal="center" vertical="center"/>
    </xf>
    <xf numFmtId="0" fontId="14" fillId="2" borderId="5" xfId="2" applyFont="1" applyFill="1" applyBorder="1" applyAlignment="1" applyProtection="1">
      <alignment horizontal="center" vertical="center"/>
    </xf>
    <xf numFmtId="0" fontId="14" fillId="2" borderId="12" xfId="2" applyFont="1" applyFill="1" applyBorder="1" applyAlignment="1" applyProtection="1">
      <alignment horizontal="center" vertical="center"/>
    </xf>
    <xf numFmtId="0" fontId="15" fillId="2" borderId="9" xfId="2" applyFont="1" applyFill="1" applyBorder="1" applyAlignment="1" applyProtection="1">
      <alignment horizontal="right" vertical="center"/>
    </xf>
    <xf numFmtId="0" fontId="15" fillId="2" borderId="0" xfId="2" applyFont="1" applyFill="1" applyBorder="1" applyAlignment="1" applyProtection="1">
      <alignment horizontal="right" vertical="center"/>
    </xf>
    <xf numFmtId="0" fontId="10" fillId="2" borderId="0" xfId="2" applyFont="1" applyFill="1" applyBorder="1" applyAlignment="1" applyProtection="1">
      <alignment horizontal="left" vertical="center"/>
    </xf>
    <xf numFmtId="0" fontId="15" fillId="3" borderId="0" xfId="2" applyFont="1" applyFill="1" applyBorder="1" applyAlignment="1" applyProtection="1">
      <alignment vertical="center"/>
    </xf>
    <xf numFmtId="1" fontId="10" fillId="0" borderId="0" xfId="2" applyNumberFormat="1" applyBorder="1" applyAlignment="1" applyProtection="1">
      <alignment horizontal="right" vertical="center"/>
    </xf>
    <xf numFmtId="0" fontId="10" fillId="2" borderId="0" xfId="2" applyFont="1" applyFill="1" applyBorder="1" applyAlignment="1" applyProtection="1">
      <alignment horizontal="center" vertical="center"/>
    </xf>
    <xf numFmtId="0" fontId="12" fillId="3" borderId="0" xfId="2" applyFont="1" applyFill="1" applyBorder="1" applyAlignment="1" applyProtection="1">
      <alignment horizontal="left" vertical="center"/>
    </xf>
    <xf numFmtId="0" fontId="10" fillId="2" borderId="13" xfId="2" applyFill="1" applyBorder="1" applyAlignment="1" applyProtection="1">
      <alignment horizontal="center" vertical="center"/>
    </xf>
    <xf numFmtId="0" fontId="10" fillId="0" borderId="0" xfId="2" applyFont="1" applyProtection="1"/>
    <xf numFmtId="0" fontId="10" fillId="2" borderId="0" xfId="2" applyFont="1" applyFill="1" applyBorder="1" applyAlignment="1" applyProtection="1">
      <alignment vertical="center"/>
    </xf>
    <xf numFmtId="0" fontId="10" fillId="2" borderId="0" xfId="2" applyFill="1" applyBorder="1" applyAlignment="1" applyProtection="1">
      <alignment vertical="center"/>
    </xf>
    <xf numFmtId="0" fontId="10" fillId="2" borderId="13" xfId="2" applyFill="1" applyBorder="1" applyAlignment="1" applyProtection="1">
      <alignment vertical="center"/>
    </xf>
    <xf numFmtId="0" fontId="15" fillId="3" borderId="9" xfId="2" applyFont="1" applyFill="1" applyBorder="1" applyAlignment="1" applyProtection="1">
      <alignment horizontal="right" vertical="center"/>
    </xf>
    <xf numFmtId="0" fontId="10" fillId="3" borderId="0" xfId="2" applyFill="1" applyBorder="1" applyAlignment="1" applyProtection="1">
      <alignment horizontal="center" vertical="center"/>
    </xf>
    <xf numFmtId="0" fontId="15" fillId="3" borderId="0" xfId="2" applyFont="1" applyFill="1" applyBorder="1" applyAlignment="1" applyProtection="1">
      <alignment horizontal="right" vertical="center"/>
    </xf>
    <xf numFmtId="0" fontId="10" fillId="0" borderId="0" xfId="2" applyBorder="1" applyAlignment="1" applyProtection="1">
      <alignment horizontal="center" vertical="center"/>
    </xf>
    <xf numFmtId="0" fontId="10" fillId="0" borderId="13" xfId="2" applyBorder="1" applyAlignment="1" applyProtection="1">
      <alignment horizontal="center" vertical="center"/>
    </xf>
    <xf numFmtId="0" fontId="10" fillId="0" borderId="0" xfId="2" applyAlignment="1" applyProtection="1">
      <alignment horizontal="center"/>
    </xf>
    <xf numFmtId="0" fontId="16" fillId="2" borderId="9" xfId="2" applyFont="1" applyFill="1" applyBorder="1" applyAlignment="1" applyProtection="1">
      <alignment horizontal="right" vertical="center"/>
    </xf>
    <xf numFmtId="0" fontId="15" fillId="2" borderId="9" xfId="2" applyFont="1" applyFill="1" applyBorder="1" applyAlignment="1" applyProtection="1">
      <alignment horizontal="right" vertical="center"/>
    </xf>
    <xf numFmtId="0" fontId="15" fillId="3" borderId="9" xfId="2" applyFont="1" applyFill="1" applyBorder="1" applyAlignment="1" applyProtection="1">
      <alignment horizontal="left" vertical="center"/>
    </xf>
    <xf numFmtId="0" fontId="10" fillId="3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horizontal="right" vertical="center"/>
    </xf>
    <xf numFmtId="0" fontId="17" fillId="2" borderId="9" xfId="2" applyFont="1" applyFill="1" applyBorder="1" applyAlignment="1" applyProtection="1">
      <alignment horizontal="right" vertical="center" wrapText="1"/>
    </xf>
    <xf numFmtId="0" fontId="17" fillId="2" borderId="0" xfId="2" applyFont="1" applyFill="1" applyBorder="1" applyAlignment="1" applyProtection="1">
      <alignment horizontal="right" vertical="center" wrapText="1"/>
    </xf>
    <xf numFmtId="0" fontId="18" fillId="2" borderId="0" xfId="2" applyFont="1" applyFill="1" applyBorder="1" applyAlignment="1" applyProtection="1">
      <alignment horizontal="center"/>
    </xf>
    <xf numFmtId="0" fontId="15" fillId="2" borderId="0" xfId="2" applyFont="1" applyFill="1" applyBorder="1" applyAlignment="1" applyProtection="1">
      <alignment vertical="center" wrapText="1"/>
    </xf>
    <xf numFmtId="0" fontId="10" fillId="2" borderId="0" xfId="2" applyFont="1" applyFill="1" applyBorder="1" applyAlignment="1" applyProtection="1">
      <alignment vertical="top"/>
    </xf>
    <xf numFmtId="0" fontId="10" fillId="2" borderId="13" xfId="2" applyFont="1" applyFill="1" applyBorder="1" applyAlignment="1" applyProtection="1">
      <alignment vertical="top"/>
    </xf>
    <xf numFmtId="0" fontId="10" fillId="0" borderId="0" xfId="2" applyFill="1" applyProtection="1"/>
    <xf numFmtId="0" fontId="19" fillId="3" borderId="14" xfId="2" applyFont="1" applyFill="1" applyBorder="1" applyAlignment="1" applyProtection="1">
      <alignment horizontal="center" vertical="center" wrapText="1"/>
    </xf>
    <xf numFmtId="0" fontId="19" fillId="3" borderId="15" xfId="2" applyFont="1" applyFill="1" applyBorder="1" applyAlignment="1" applyProtection="1">
      <alignment horizontal="center" vertical="center" wrapText="1"/>
    </xf>
    <xf numFmtId="0" fontId="10" fillId="2" borderId="1" xfId="2" applyFont="1" applyFill="1" applyBorder="1" applyAlignment="1" applyProtection="1">
      <alignment horizontal="left" vertical="center"/>
    </xf>
    <xf numFmtId="0" fontId="10" fillId="2" borderId="16" xfId="2" applyFont="1" applyFill="1" applyBorder="1" applyAlignment="1" applyProtection="1">
      <alignment horizontal="left" vertical="center"/>
    </xf>
    <xf numFmtId="0" fontId="17" fillId="2" borderId="17" xfId="2" applyFont="1" applyFill="1" applyBorder="1" applyAlignment="1" applyProtection="1">
      <alignment horizontal="center" vertical="center" wrapText="1"/>
    </xf>
    <xf numFmtId="0" fontId="17" fillId="2" borderId="18" xfId="2" applyFont="1" applyFill="1" applyBorder="1" applyAlignment="1" applyProtection="1">
      <alignment horizontal="center" vertical="center" wrapText="1"/>
    </xf>
    <xf numFmtId="0" fontId="10" fillId="2" borderId="18" xfId="2" applyFont="1" applyFill="1" applyBorder="1" applyAlignment="1" applyProtection="1">
      <alignment vertical="center"/>
    </xf>
    <xf numFmtId="0" fontId="10" fillId="2" borderId="1" xfId="2" applyFont="1" applyFill="1" applyBorder="1" applyAlignment="1" applyProtection="1">
      <alignment horizontal="center" vertical="center"/>
    </xf>
    <xf numFmtId="0" fontId="12" fillId="3" borderId="0" xfId="2" applyFont="1" applyFill="1" applyBorder="1" applyAlignment="1" applyProtection="1">
      <alignment vertical="center" wrapText="1"/>
    </xf>
    <xf numFmtId="0" fontId="20" fillId="3" borderId="0" xfId="2" applyFont="1" applyFill="1" applyBorder="1" applyAlignment="1" applyProtection="1">
      <alignment vertical="center"/>
    </xf>
    <xf numFmtId="0" fontId="20" fillId="3" borderId="13" xfId="2" applyFont="1" applyFill="1" applyBorder="1" applyAlignment="1" applyProtection="1">
      <alignment vertical="center"/>
    </xf>
    <xf numFmtId="0" fontId="17" fillId="2" borderId="14" xfId="2" applyFont="1" applyFill="1" applyBorder="1" applyAlignment="1" applyProtection="1">
      <alignment horizontal="center" vertical="center" wrapText="1"/>
    </xf>
    <xf numFmtId="0" fontId="17" fillId="2" borderId="1" xfId="2" applyFont="1" applyFill="1" applyBorder="1" applyAlignment="1" applyProtection="1">
      <alignment horizontal="center" vertical="center" wrapText="1"/>
    </xf>
    <xf numFmtId="0" fontId="10" fillId="2" borderId="1" xfId="2" applyFont="1" applyFill="1" applyBorder="1" applyAlignment="1" applyProtection="1">
      <alignment vertical="center"/>
    </xf>
    <xf numFmtId="0" fontId="17" fillId="2" borderId="19" xfId="2" applyFont="1" applyFill="1" applyBorder="1" applyAlignment="1" applyProtection="1">
      <alignment horizontal="center" vertical="center" wrapText="1"/>
    </xf>
    <xf numFmtId="0" fontId="17" fillId="2" borderId="20" xfId="2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 applyProtection="1">
      <alignment vertical="center"/>
    </xf>
    <xf numFmtId="0" fontId="10" fillId="3" borderId="0" xfId="2" applyFill="1" applyBorder="1" applyProtection="1"/>
    <xf numFmtId="0" fontId="10" fillId="3" borderId="13" xfId="2" applyFill="1" applyBorder="1" applyProtection="1"/>
    <xf numFmtId="0" fontId="17" fillId="2" borderId="21" xfId="2" applyFont="1" applyFill="1" applyBorder="1" applyAlignment="1" applyProtection="1">
      <alignment horizontal="center" vertical="center" wrapText="1"/>
    </xf>
    <xf numFmtId="0" fontId="17" fillId="2" borderId="22" xfId="2" applyFont="1" applyFill="1" applyBorder="1" applyAlignment="1" applyProtection="1">
      <alignment horizontal="center" vertical="center" wrapText="1"/>
    </xf>
    <xf numFmtId="0" fontId="10" fillId="3" borderId="22" xfId="2" applyFont="1" applyFill="1" applyBorder="1" applyAlignment="1" applyProtection="1">
      <alignment horizontal="right" vertical="center"/>
    </xf>
    <xf numFmtId="0" fontId="10" fillId="3" borderId="0" xfId="2" applyFont="1" applyFill="1" applyBorder="1" applyAlignment="1" applyProtection="1">
      <alignment horizontal="right" vertical="center"/>
    </xf>
    <xf numFmtId="0" fontId="10" fillId="2" borderId="16" xfId="2" applyFont="1" applyFill="1" applyBorder="1" applyAlignment="1" applyProtection="1">
      <alignment horizontal="center" vertical="center"/>
    </xf>
    <xf numFmtId="0" fontId="17" fillId="2" borderId="9" xfId="2" applyFont="1" applyFill="1" applyBorder="1" applyAlignment="1" applyProtection="1">
      <alignment horizontal="center" vertical="center" wrapText="1"/>
    </xf>
    <xf numFmtId="0" fontId="17" fillId="2" borderId="0" xfId="2" applyFont="1" applyFill="1" applyBorder="1" applyAlignment="1" applyProtection="1">
      <alignment horizontal="center" vertical="center" wrapText="1"/>
    </xf>
    <xf numFmtId="0" fontId="17" fillId="2" borderId="0" xfId="2" applyFont="1" applyFill="1" applyBorder="1" applyAlignment="1" applyProtection="1">
      <alignment vertical="center" wrapText="1"/>
    </xf>
    <xf numFmtId="0" fontId="10" fillId="0" borderId="0" xfId="2" applyFill="1" applyBorder="1" applyAlignment="1" applyProtection="1">
      <alignment horizontal="right" vertical="center"/>
    </xf>
    <xf numFmtId="0" fontId="10" fillId="0" borderId="23" xfId="2" applyFill="1" applyBorder="1" applyAlignment="1" applyProtection="1">
      <alignment horizontal="right" vertical="center"/>
    </xf>
    <xf numFmtId="0" fontId="17" fillId="2" borderId="24" xfId="2" applyFont="1" applyFill="1" applyBorder="1" applyAlignment="1" applyProtection="1">
      <alignment horizontal="right" vertical="center" wrapText="1"/>
    </xf>
    <xf numFmtId="0" fontId="17" fillId="2" borderId="25" xfId="2" applyFont="1" applyFill="1" applyBorder="1" applyAlignment="1" applyProtection="1">
      <alignment horizontal="right" vertical="center" wrapText="1"/>
    </xf>
    <xf numFmtId="0" fontId="18" fillId="2" borderId="25" xfId="2" applyFont="1" applyFill="1" applyBorder="1" applyAlignment="1" applyProtection="1">
      <alignment horizontal="center"/>
    </xf>
    <xf numFmtId="0" fontId="10" fillId="0" borderId="0" xfId="2" applyFill="1" applyBorder="1" applyProtection="1"/>
    <xf numFmtId="0" fontId="10" fillId="0" borderId="13" xfId="2" applyFill="1" applyBorder="1" applyProtection="1"/>
    <xf numFmtId="0" fontId="15" fillId="2" borderId="22" xfId="2" applyFont="1" applyFill="1" applyBorder="1" applyAlignment="1" applyProtection="1">
      <alignment vertical="center" wrapText="1"/>
    </xf>
    <xf numFmtId="0" fontId="10" fillId="2" borderId="22" xfId="2" applyFont="1" applyFill="1" applyBorder="1" applyAlignment="1" applyProtection="1">
      <alignment vertical="top"/>
    </xf>
    <xf numFmtId="0" fontId="10" fillId="2" borderId="26" xfId="2" applyFont="1" applyFill="1" applyBorder="1" applyAlignment="1" applyProtection="1">
      <alignment vertical="top"/>
    </xf>
    <xf numFmtId="14" fontId="10" fillId="0" borderId="1" xfId="2" applyNumberFormat="1" applyFill="1" applyBorder="1" applyAlignment="1" applyProtection="1">
      <alignment horizontal="center" vertical="center"/>
    </xf>
    <xf numFmtId="0" fontId="10" fillId="0" borderId="1" xfId="2" applyFill="1" applyBorder="1" applyAlignment="1" applyProtection="1">
      <alignment horizontal="center" vertical="center"/>
    </xf>
    <xf numFmtId="0" fontId="21" fillId="2" borderId="3" xfId="2" applyFont="1" applyFill="1" applyBorder="1" applyAlignment="1" applyProtection="1">
      <alignment horizontal="center" vertical="center" wrapText="1"/>
    </xf>
    <xf numFmtId="0" fontId="21" fillId="2" borderId="23" xfId="2" applyFont="1" applyFill="1" applyBorder="1" applyAlignment="1" applyProtection="1">
      <alignment horizontal="center" vertical="center" wrapText="1"/>
    </xf>
    <xf numFmtId="0" fontId="22" fillId="2" borderId="1" xfId="2" applyFont="1" applyFill="1" applyBorder="1" applyAlignment="1" applyProtection="1">
      <alignment horizontal="center" vertical="center"/>
    </xf>
    <xf numFmtId="0" fontId="22" fillId="2" borderId="16" xfId="2" applyFont="1" applyFill="1" applyBorder="1" applyAlignment="1" applyProtection="1">
      <alignment horizontal="center" vertical="center"/>
    </xf>
    <xf numFmtId="0" fontId="17" fillId="2" borderId="24" xfId="2" applyFont="1" applyFill="1" applyBorder="1" applyAlignment="1" applyProtection="1">
      <alignment horizontal="center" vertical="center" wrapText="1"/>
    </xf>
    <xf numFmtId="0" fontId="17" fillId="2" borderId="25" xfId="2" applyFont="1" applyFill="1" applyBorder="1" applyAlignment="1" applyProtection="1">
      <alignment horizontal="center" vertical="center" wrapText="1"/>
    </xf>
    <xf numFmtId="0" fontId="15" fillId="2" borderId="25" xfId="2" applyFont="1" applyFill="1" applyBorder="1" applyAlignment="1" applyProtection="1">
      <alignment vertical="center" wrapText="1"/>
    </xf>
    <xf numFmtId="0" fontId="10" fillId="0" borderId="1" xfId="2" applyFill="1" applyBorder="1" applyAlignment="1" applyProtection="1">
      <alignment horizontal="center" vertical="center" wrapText="1"/>
    </xf>
    <xf numFmtId="0" fontId="21" fillId="2" borderId="27" xfId="2" applyFont="1" applyFill="1" applyBorder="1" applyAlignment="1" applyProtection="1">
      <alignment horizontal="center" vertical="center" wrapText="1"/>
    </xf>
    <xf numFmtId="0" fontId="21" fillId="2" borderId="28" xfId="2" applyFont="1" applyFill="1" applyBorder="1" applyAlignment="1" applyProtection="1">
      <alignment horizontal="center" vertical="center" wrapText="1"/>
    </xf>
    <xf numFmtId="0" fontId="19" fillId="2" borderId="29" xfId="2" applyFont="1" applyFill="1" applyBorder="1" applyAlignment="1" applyProtection="1">
      <alignment horizontal="center" vertical="center" wrapText="1"/>
    </xf>
    <xf numFmtId="0" fontId="19" fillId="2" borderId="30" xfId="2" applyFont="1" applyFill="1" applyBorder="1" applyAlignment="1" applyProtection="1">
      <alignment horizontal="center" vertical="center" wrapText="1"/>
    </xf>
    <xf numFmtId="14" fontId="10" fillId="0" borderId="8" xfId="2" applyNumberFormat="1" applyFill="1" applyBorder="1" applyAlignment="1" applyProtection="1">
      <alignment horizontal="left" vertical="center"/>
    </xf>
    <xf numFmtId="14" fontId="10" fillId="0" borderId="31" xfId="2" applyNumberFormat="1" applyFill="1" applyBorder="1" applyAlignment="1" applyProtection="1">
      <alignment horizontal="left" vertical="center"/>
    </xf>
    <xf numFmtId="0" fontId="14" fillId="2" borderId="32" xfId="2" applyFont="1" applyFill="1" applyBorder="1" applyAlignment="1" applyProtection="1">
      <alignment horizontal="center" vertical="center" wrapText="1"/>
    </xf>
    <xf numFmtId="0" fontId="14" fillId="2" borderId="33" xfId="2" applyFont="1" applyFill="1" applyBorder="1" applyAlignment="1" applyProtection="1">
      <alignment horizontal="center" vertical="center"/>
    </xf>
    <xf numFmtId="0" fontId="14" fillId="2" borderId="34" xfId="2" applyFont="1" applyFill="1" applyBorder="1" applyAlignment="1" applyProtection="1">
      <alignment horizontal="center" vertical="center"/>
    </xf>
    <xf numFmtId="0" fontId="15" fillId="2" borderId="35" xfId="2" applyFont="1" applyFill="1" applyBorder="1" applyAlignment="1" applyProtection="1">
      <alignment horizontal="right" vertical="center"/>
    </xf>
    <xf numFmtId="0" fontId="10" fillId="2" borderId="36" xfId="2" applyFont="1" applyFill="1" applyBorder="1" applyAlignment="1" applyProtection="1">
      <alignment horizontal="left" vertical="center"/>
      <protection locked="0"/>
    </xf>
    <xf numFmtId="0" fontId="10" fillId="2" borderId="37" xfId="2" applyFont="1" applyFill="1" applyBorder="1" applyAlignment="1" applyProtection="1">
      <alignment horizontal="left" vertical="center"/>
      <protection locked="0"/>
    </xf>
    <xf numFmtId="1" fontId="10" fillId="0" borderId="38" xfId="2" applyNumberFormat="1" applyBorder="1" applyAlignment="1" applyProtection="1">
      <alignment horizontal="right" vertical="center"/>
      <protection locked="0"/>
    </xf>
    <xf numFmtId="0" fontId="10" fillId="2" borderId="38" xfId="2" applyFont="1" applyFill="1" applyBorder="1" applyAlignment="1" applyProtection="1">
      <alignment horizontal="center" vertical="center"/>
      <protection locked="0"/>
    </xf>
    <xf numFmtId="0" fontId="10" fillId="2" borderId="38" xfId="2" applyFont="1" applyFill="1" applyBorder="1" applyAlignment="1" applyProtection="1">
      <alignment horizontal="left" vertical="center"/>
      <protection locked="0"/>
    </xf>
    <xf numFmtId="0" fontId="10" fillId="2" borderId="39" xfId="2" applyFill="1" applyBorder="1" applyAlignment="1" applyProtection="1">
      <alignment horizontal="center" vertical="center"/>
    </xf>
    <xf numFmtId="0" fontId="10" fillId="2" borderId="39" xfId="2" applyFill="1" applyBorder="1" applyAlignment="1" applyProtection="1">
      <alignment vertical="center"/>
    </xf>
    <xf numFmtId="0" fontId="10" fillId="0" borderId="35" xfId="2" applyBorder="1" applyAlignment="1" applyProtection="1">
      <alignment vertical="center"/>
    </xf>
    <xf numFmtId="0" fontId="10" fillId="0" borderId="0" xfId="2" applyBorder="1" applyAlignment="1" applyProtection="1">
      <alignment vertical="center"/>
    </xf>
    <xf numFmtId="0" fontId="10" fillId="0" borderId="39" xfId="2" applyBorder="1" applyProtection="1"/>
    <xf numFmtId="0" fontId="10" fillId="0" borderId="36" xfId="2" applyBorder="1" applyAlignment="1" applyProtection="1">
      <alignment horizontal="left" vertical="center"/>
      <protection locked="0"/>
    </xf>
    <xf numFmtId="0" fontId="10" fillId="0" borderId="37" xfId="2" applyBorder="1" applyAlignment="1" applyProtection="1">
      <alignment horizontal="left" vertical="center"/>
      <protection locked="0"/>
    </xf>
    <xf numFmtId="0" fontId="10" fillId="0" borderId="35" xfId="2" applyBorder="1" applyProtection="1"/>
    <xf numFmtId="0" fontId="10" fillId="0" borderId="0" xfId="2" applyBorder="1" applyProtection="1"/>
    <xf numFmtId="0" fontId="21" fillId="0" borderId="40" xfId="2" applyFont="1" applyBorder="1" applyAlignment="1" applyProtection="1">
      <alignment horizontal="center" vertical="center" wrapText="1"/>
    </xf>
    <xf numFmtId="0" fontId="21" fillId="0" borderId="37" xfId="2" applyFont="1" applyBorder="1" applyAlignment="1" applyProtection="1">
      <alignment horizontal="center" vertical="center" wrapText="1"/>
    </xf>
    <xf numFmtId="0" fontId="10" fillId="0" borderId="41" xfId="2" applyBorder="1" applyAlignment="1" applyProtection="1">
      <alignment horizontal="left" vertical="center"/>
      <protection locked="0"/>
    </xf>
    <xf numFmtId="0" fontId="10" fillId="0" borderId="42" xfId="2" applyBorder="1" applyAlignment="1" applyProtection="1">
      <alignment horizontal="left" vertical="center"/>
      <protection locked="0"/>
    </xf>
    <xf numFmtId="0" fontId="19" fillId="2" borderId="43" xfId="2" applyFont="1" applyFill="1" applyBorder="1" applyAlignment="1" applyProtection="1">
      <alignment horizontal="right" vertical="center"/>
    </xf>
    <xf numFmtId="0" fontId="19" fillId="2" borderId="44" xfId="2" applyFont="1" applyFill="1" applyBorder="1" applyAlignment="1" applyProtection="1">
      <alignment horizontal="right" vertical="center"/>
    </xf>
    <xf numFmtId="0" fontId="10" fillId="0" borderId="43" xfId="2" applyBorder="1" applyProtection="1"/>
    <xf numFmtId="0" fontId="10" fillId="0" borderId="45" xfId="2" applyBorder="1" applyProtection="1"/>
    <xf numFmtId="0" fontId="10" fillId="0" borderId="46" xfId="2" applyBorder="1" applyProtection="1"/>
    <xf numFmtId="0" fontId="17" fillId="2" borderId="35" xfId="2" applyFont="1" applyFill="1" applyBorder="1" applyAlignment="1" applyProtection="1">
      <alignment horizontal="center" vertical="center" wrapText="1"/>
    </xf>
    <xf numFmtId="14" fontId="10" fillId="0" borderId="0" xfId="2" applyNumberFormat="1" applyFill="1" applyBorder="1" applyAlignment="1" applyProtection="1">
      <alignment horizontal="center" vertical="center"/>
      <protection locked="0"/>
    </xf>
    <xf numFmtId="0" fontId="10" fillId="0" borderId="0" xfId="2" applyFill="1" applyBorder="1" applyAlignment="1" applyProtection="1">
      <alignment horizontal="center" vertical="center"/>
      <protection locked="0"/>
    </xf>
    <xf numFmtId="49" fontId="10" fillId="0" borderId="0" xfId="2" applyNumberFormat="1" applyFill="1" applyBorder="1" applyAlignment="1" applyProtection="1">
      <alignment horizontal="center" vertical="center" wrapText="1"/>
      <protection locked="0"/>
    </xf>
    <xf numFmtId="0" fontId="10" fillId="0" borderId="0" xfId="2" applyFill="1" applyBorder="1" applyAlignment="1" applyProtection="1">
      <alignment horizontal="center" vertical="center" wrapText="1"/>
      <protection locked="0"/>
    </xf>
    <xf numFmtId="0" fontId="10" fillId="0" borderId="47" xfId="2" applyBorder="1" applyProtection="1"/>
    <xf numFmtId="0" fontId="10" fillId="0" borderId="48" xfId="2" applyBorder="1" applyProtection="1"/>
    <xf numFmtId="0" fontId="10" fillId="0" borderId="49" xfId="2" applyBorder="1" applyProtection="1"/>
    <xf numFmtId="0" fontId="23" fillId="0" borderId="35" xfId="2" applyFont="1" applyBorder="1" applyAlignment="1" applyProtection="1">
      <alignment horizontal="center"/>
    </xf>
    <xf numFmtId="0" fontId="23" fillId="0" borderId="0" xfId="2" applyFont="1" applyBorder="1" applyAlignment="1" applyProtection="1">
      <alignment horizontal="center"/>
    </xf>
    <xf numFmtId="0" fontId="23" fillId="0" borderId="39" xfId="2" applyFont="1" applyBorder="1" applyAlignment="1" applyProtection="1">
      <alignment horizontal="center"/>
    </xf>
    <xf numFmtId="0" fontId="10" fillId="0" borderId="50" xfId="2" applyBorder="1" applyProtection="1"/>
    <xf numFmtId="0" fontId="10" fillId="0" borderId="51" xfId="2" applyBorder="1" applyProtection="1"/>
    <xf numFmtId="0" fontId="10" fillId="0" borderId="52" xfId="2" applyBorder="1" applyProtection="1"/>
  </cellXfs>
  <cellStyles count="4">
    <cellStyle name="Normal" xfId="0" builtinId="0"/>
    <cellStyle name="Normal 2" xfId="3"/>
    <cellStyle name="Normal 3" xfId="1"/>
    <cellStyle name="Normal 4" xfId="2"/>
  </cellStyles>
  <dxfs count="34">
    <dxf>
      <font>
        <color theme="0"/>
      </font>
    </dxf>
    <dxf>
      <font>
        <color theme="0"/>
      </font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1</xdr:row>
      <xdr:rowOff>0</xdr:rowOff>
    </xdr:from>
    <xdr:to>
      <xdr:col>8</xdr:col>
      <xdr:colOff>304800</xdr:colOff>
      <xdr:row>1</xdr:row>
      <xdr:rowOff>152400</xdr:rowOff>
    </xdr:to>
    <xdr:sp macro="" textlink="">
      <xdr:nvSpPr>
        <xdr:cNvPr id="2" name="Text Box 8"/>
        <xdr:cNvSpPr txBox="1">
          <a:spLocks noChangeArrowheads="1"/>
        </xdr:cNvSpPr>
      </xdr:nvSpPr>
      <xdr:spPr bwMode="auto">
        <a:xfrm>
          <a:off x="8210550" y="371475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342900</xdr:colOff>
      <xdr:row>45</xdr:row>
      <xdr:rowOff>19050</xdr:rowOff>
    </xdr:from>
    <xdr:to>
      <xdr:col>5</xdr:col>
      <xdr:colOff>1009650</xdr:colOff>
      <xdr:row>52</xdr:row>
      <xdr:rowOff>0</xdr:rowOff>
    </xdr:to>
    <xdr:sp macro="" textlink="">
      <xdr:nvSpPr>
        <xdr:cNvPr id="5" name="ZoneTexte 4"/>
        <xdr:cNvSpPr txBox="1"/>
      </xdr:nvSpPr>
      <xdr:spPr>
        <a:xfrm>
          <a:off x="2486025" y="14582775"/>
          <a:ext cx="3476625" cy="1114425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0"/>
        </a:gradFill>
        <a:ln w="38100" cap="sq" cmpd="sng">
          <a:solidFill>
            <a:schemeClr val="lt1">
              <a:shade val="50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0">
              <a:latin typeface="Curlz MT" panose="04040404050702020202" pitchFamily="82" charset="0"/>
            </a:rPr>
            <a:t>Cliquez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maury\Desktop\Formulaire%20de%20travail%20Fiche%20Incident%20Qualit&#233;%2008-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de saisie"/>
      <sheetName val="Impression fiche"/>
      <sheetName val="Tableau"/>
      <sheetName val="Saisie actions"/>
      <sheetName val="Validation des données"/>
      <sheetName val="Feuil2"/>
      <sheetName val="Feuil1"/>
    </sheetNames>
    <sheetDataSet>
      <sheetData sheetId="0">
        <row r="2">
          <cell r="I2">
            <v>14012</v>
          </cell>
        </row>
        <row r="4">
          <cell r="C4" t="str">
            <v>saisir</v>
          </cell>
          <cell r="E4" t="str">
            <v>saisir</v>
          </cell>
          <cell r="F4" t="str">
            <v>choisir</v>
          </cell>
          <cell r="G4" t="str">
            <v>saisir</v>
          </cell>
          <cell r="I4" t="str">
            <v>choisir</v>
          </cell>
        </row>
        <row r="5">
          <cell r="C5" t="str">
            <v>choisir</v>
          </cell>
        </row>
        <row r="6">
          <cell r="B6" t="str">
            <v>choisir</v>
          </cell>
          <cell r="G6" t="str">
            <v>saisir</v>
          </cell>
        </row>
        <row r="7">
          <cell r="B7" t="str">
            <v>saisir</v>
          </cell>
          <cell r="G7" t="str">
            <v>saisir</v>
          </cell>
        </row>
        <row r="8">
          <cell r="G8" t="str">
            <v>saisir</v>
          </cell>
        </row>
        <row r="9">
          <cell r="G9" t="str">
            <v>saisir</v>
          </cell>
        </row>
        <row r="10">
          <cell r="G10" t="str">
            <v>saisir</v>
          </cell>
        </row>
        <row r="11">
          <cell r="C11" t="str">
            <v>choisir</v>
          </cell>
          <cell r="G11" t="str">
            <v>saisir</v>
          </cell>
        </row>
        <row r="13">
          <cell r="C13" t="str">
            <v>saisir</v>
          </cell>
        </row>
        <row r="14">
          <cell r="C14" t="str">
            <v>saisir</v>
          </cell>
        </row>
        <row r="15">
          <cell r="D15" t="str">
            <v>saisir</v>
          </cell>
        </row>
        <row r="16">
          <cell r="D16" t="str">
            <v>saisir</v>
          </cell>
        </row>
        <row r="17">
          <cell r="D17" t="str">
            <v>saisir</v>
          </cell>
        </row>
        <row r="18">
          <cell r="D18" t="str">
            <v>saisir</v>
          </cell>
        </row>
        <row r="19">
          <cell r="F19" t="str">
            <v>saisir</v>
          </cell>
        </row>
        <row r="20">
          <cell r="F20" t="str">
            <v>saisir</v>
          </cell>
        </row>
        <row r="24">
          <cell r="D24" t="str">
            <v>saisir</v>
          </cell>
          <cell r="H24" t="str">
            <v>choisir</v>
          </cell>
        </row>
        <row r="25">
          <cell r="D25" t="str">
            <v>saisir</v>
          </cell>
        </row>
        <row r="26">
          <cell r="C26" t="str">
            <v>saisir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O49"/>
  <sheetViews>
    <sheetView workbookViewId="0">
      <pane xSplit="1" ySplit="1" topLeftCell="AA17" activePane="bottomRight" state="frozen"/>
      <selection activeCell="AJ22" sqref="AJ22"/>
      <selection pane="topRight" activeCell="AJ22" sqref="AJ22"/>
      <selection pane="bottomLeft" activeCell="AJ22" sqref="AJ22"/>
      <selection pane="bottomRight" activeCell="Y12" sqref="Y12"/>
    </sheetView>
  </sheetViews>
  <sheetFormatPr baseColWidth="10" defaultRowHeight="17.25" x14ac:dyDescent="0.25"/>
  <cols>
    <col min="1" max="1" width="11.42578125" style="17"/>
    <col min="3" max="3" width="17.85546875" bestFit="1" customWidth="1"/>
    <col min="4" max="13" width="11.42578125" customWidth="1"/>
    <col min="14" max="14" width="18.85546875" customWidth="1"/>
    <col min="15" max="15" width="11.42578125" customWidth="1"/>
    <col min="16" max="16" width="12.5703125" customWidth="1"/>
    <col min="17" max="21" width="11.42578125" customWidth="1"/>
    <col min="26" max="26" width="13.7109375" customWidth="1"/>
    <col min="27" max="27" width="11.42578125" style="18"/>
    <col min="31" max="31" width="5.85546875" customWidth="1"/>
    <col min="32" max="32" width="7.140625" customWidth="1"/>
    <col min="33" max="33" width="7.7109375" customWidth="1"/>
    <col min="34" max="34" width="14.5703125" customWidth="1"/>
    <col min="35" max="35" width="26.5703125" customWidth="1"/>
    <col min="36" max="36" width="30.85546875" bestFit="1" customWidth="1"/>
    <col min="38" max="38" width="11.42578125" style="19"/>
    <col min="39" max="39" width="8.7109375" customWidth="1"/>
  </cols>
  <sheetData>
    <row r="1" spans="1:41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2" t="s">
        <v>8</v>
      </c>
      <c r="J1" s="9" t="s">
        <v>9</v>
      </c>
      <c r="K1" s="9" t="s">
        <v>10</v>
      </c>
      <c r="L1" s="9" t="s">
        <v>11</v>
      </c>
      <c r="M1" s="2" t="s">
        <v>12</v>
      </c>
      <c r="N1" s="2" t="s">
        <v>13</v>
      </c>
      <c r="O1" s="2" t="s">
        <v>14</v>
      </c>
      <c r="P1" s="10" t="s">
        <v>15</v>
      </c>
      <c r="Q1" s="2" t="s">
        <v>16</v>
      </c>
      <c r="R1" s="2" t="s">
        <v>17</v>
      </c>
      <c r="S1" s="2" t="s">
        <v>18</v>
      </c>
      <c r="T1" s="11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7" t="s">
        <v>25</v>
      </c>
      <c r="AA1" s="12" t="s">
        <v>26</v>
      </c>
      <c r="AB1" s="13" t="s">
        <v>27</v>
      </c>
      <c r="AC1" s="14" t="s">
        <v>28</v>
      </c>
      <c r="AD1" s="14" t="s">
        <v>29</v>
      </c>
      <c r="AE1" s="14" t="s">
        <v>3</v>
      </c>
      <c r="AF1" s="14" t="s">
        <v>4</v>
      </c>
      <c r="AG1" s="14" t="s">
        <v>5</v>
      </c>
      <c r="AH1" s="14" t="s">
        <v>23</v>
      </c>
      <c r="AI1" s="14" t="s">
        <v>30</v>
      </c>
      <c r="AJ1" s="14" t="s">
        <v>31</v>
      </c>
      <c r="AK1" s="14" t="s">
        <v>32</v>
      </c>
      <c r="AL1" s="15" t="s">
        <v>33</v>
      </c>
      <c r="AM1" s="14" t="s">
        <v>34</v>
      </c>
      <c r="AO1" s="16" t="s">
        <v>35</v>
      </c>
    </row>
    <row r="2" spans="1:41" x14ac:dyDescent="0.25">
      <c r="A2" s="17">
        <v>14001</v>
      </c>
      <c r="B2" t="s">
        <v>36</v>
      </c>
      <c r="C2" t="s">
        <v>37</v>
      </c>
      <c r="D2">
        <v>23</v>
      </c>
      <c r="E2" t="s">
        <v>38</v>
      </c>
      <c r="F2" t="s">
        <v>39</v>
      </c>
      <c r="G2" t="s">
        <v>40</v>
      </c>
      <c r="H2" t="s">
        <v>41</v>
      </c>
      <c r="I2" t="s">
        <v>36</v>
      </c>
      <c r="J2" t="s">
        <v>36</v>
      </c>
      <c r="K2" t="s">
        <v>36</v>
      </c>
      <c r="L2" t="s">
        <v>36</v>
      </c>
      <c r="M2" t="s">
        <v>36</v>
      </c>
      <c r="N2" t="s">
        <v>36</v>
      </c>
      <c r="O2" t="s">
        <v>36</v>
      </c>
      <c r="P2" t="s">
        <v>41</v>
      </c>
      <c r="Q2" t="s">
        <v>36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36</v>
      </c>
      <c r="Y2" t="s">
        <v>36</v>
      </c>
      <c r="Z2" t="s">
        <v>36</v>
      </c>
      <c r="AA2" s="18" t="s">
        <v>36</v>
      </c>
      <c r="AB2" t="s">
        <v>41</v>
      </c>
      <c r="AC2" t="s">
        <v>42</v>
      </c>
      <c r="AD2" t="s">
        <v>43</v>
      </c>
      <c r="AE2">
        <v>8</v>
      </c>
      <c r="AF2" t="s">
        <v>44</v>
      </c>
      <c r="AG2">
        <v>2014</v>
      </c>
      <c r="AH2" t="s">
        <v>45</v>
      </c>
      <c r="AI2" t="s">
        <v>46</v>
      </c>
      <c r="AJ2" t="s">
        <v>47</v>
      </c>
      <c r="AK2" t="s">
        <v>43</v>
      </c>
      <c r="AL2" s="19" t="s">
        <v>48</v>
      </c>
      <c r="AM2" t="s">
        <v>49</v>
      </c>
      <c r="AO2" t="str">
        <f>'Saisie actions'!L5</f>
        <v>AC8</v>
      </c>
    </row>
    <row r="3" spans="1:41" x14ac:dyDescent="0.25">
      <c r="A3" s="17">
        <v>14002</v>
      </c>
      <c r="B3" t="s">
        <v>50</v>
      </c>
      <c r="C3" t="s">
        <v>50</v>
      </c>
      <c r="D3" t="s">
        <v>50</v>
      </c>
      <c r="E3" t="s">
        <v>50</v>
      </c>
      <c r="F3" t="s">
        <v>50</v>
      </c>
      <c r="G3" t="s">
        <v>50</v>
      </c>
      <c r="H3" t="s">
        <v>50</v>
      </c>
      <c r="I3" t="s">
        <v>50</v>
      </c>
      <c r="J3" t="s">
        <v>50</v>
      </c>
      <c r="K3" t="s">
        <v>50</v>
      </c>
      <c r="L3" t="s">
        <v>50</v>
      </c>
      <c r="M3" t="s">
        <v>50</v>
      </c>
      <c r="N3" t="s">
        <v>50</v>
      </c>
      <c r="O3" t="s">
        <v>50</v>
      </c>
      <c r="P3" t="s">
        <v>50</v>
      </c>
      <c r="Q3" t="s">
        <v>50</v>
      </c>
      <c r="R3" t="s">
        <v>50</v>
      </c>
      <c r="S3" t="s">
        <v>50</v>
      </c>
      <c r="T3" t="s">
        <v>50</v>
      </c>
      <c r="U3" t="s">
        <v>50</v>
      </c>
      <c r="V3" t="s">
        <v>50</v>
      </c>
      <c r="W3" t="s">
        <v>50</v>
      </c>
      <c r="X3" t="s">
        <v>50</v>
      </c>
      <c r="Y3" t="s">
        <v>50</v>
      </c>
      <c r="Z3" t="s">
        <v>50</v>
      </c>
      <c r="AA3" s="18" t="s">
        <v>50</v>
      </c>
      <c r="AB3" t="s">
        <v>50</v>
      </c>
      <c r="AC3" t="str">
        <f>IF($A3='Saisie actions'!$I$2,'Saisie actions'!$C$30,"")</f>
        <v/>
      </c>
      <c r="AD3" t="str">
        <f>IF($A3='Saisie actions'!$I$2,'Saisie actions'!$C$29,"")</f>
        <v/>
      </c>
      <c r="AE3" t="str">
        <f>IF($A3='Saisie actions'!$I$2,'Saisie actions'!$F$29,"")</f>
        <v/>
      </c>
      <c r="AF3" t="str">
        <f>IF($A3='Saisie actions'!$I$2,'Saisie actions'!$G$29,"")</f>
        <v/>
      </c>
      <c r="AG3" t="str">
        <f>IF($A3='Saisie actions'!$I$2,'Saisie actions'!$H$29,"")</f>
        <v/>
      </c>
      <c r="AH3" t="str">
        <f>IF($A3='Saisie actions'!$I$2,'Saisie actions'!$C$32,"")</f>
        <v/>
      </c>
      <c r="AI3" t="str">
        <f>IF($A3='Saisie actions'!$I$2,'Saisie actions'!$C$34,"")</f>
        <v/>
      </c>
      <c r="AJ3" t="str">
        <f>IF($A3='Saisie actions'!$I$2,'Saisie actions'!$C$35,"")</f>
        <v/>
      </c>
      <c r="AK3" t="str">
        <f>IF($A3='Saisie actions'!$I$2,'Saisie actions'!$D$37,"")</f>
        <v/>
      </c>
      <c r="AL3" s="19" t="str">
        <f>IF($A3='Saisie actions'!$I$2,'Saisie actions'!$D$38,"")</f>
        <v/>
      </c>
      <c r="AM3" t="str">
        <f>IF($A3='Saisie actions'!$I$2,'Saisie actions'!$D$39,"")</f>
        <v/>
      </c>
      <c r="AO3" t="str">
        <f>'Saisie actions'!L6</f>
        <v>$AC$8</v>
      </c>
    </row>
    <row r="4" spans="1:41" x14ac:dyDescent="0.25">
      <c r="A4" s="17">
        <v>14003</v>
      </c>
      <c r="B4" t="s">
        <v>50</v>
      </c>
      <c r="C4" t="s">
        <v>50</v>
      </c>
      <c r="D4" t="s">
        <v>50</v>
      </c>
      <c r="E4" t="s">
        <v>50</v>
      </c>
      <c r="F4" t="s">
        <v>50</v>
      </c>
      <c r="G4" t="s">
        <v>50</v>
      </c>
      <c r="H4" t="s">
        <v>50</v>
      </c>
      <c r="I4" t="s">
        <v>50</v>
      </c>
      <c r="J4" t="s">
        <v>50</v>
      </c>
      <c r="K4" t="s">
        <v>50</v>
      </c>
      <c r="L4" t="s">
        <v>50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50</v>
      </c>
      <c r="S4" t="s">
        <v>50</v>
      </c>
      <c r="T4" t="s">
        <v>50</v>
      </c>
      <c r="U4" t="s">
        <v>50</v>
      </c>
      <c r="V4" t="s">
        <v>50</v>
      </c>
      <c r="W4" t="s">
        <v>50</v>
      </c>
      <c r="X4" t="s">
        <v>50</v>
      </c>
      <c r="Y4" t="s">
        <v>50</v>
      </c>
      <c r="Z4" t="s">
        <v>50</v>
      </c>
      <c r="AA4" s="18" t="s">
        <v>50</v>
      </c>
      <c r="AB4" t="s">
        <v>50</v>
      </c>
      <c r="AC4" t="str">
        <f>IF($A4='Saisie actions'!$I$2,'Saisie actions'!$C$30,"")</f>
        <v/>
      </c>
      <c r="AD4" t="str">
        <f>IF($A4='Saisie actions'!$I$2,'Saisie actions'!$C$29,"")</f>
        <v/>
      </c>
      <c r="AE4" t="str">
        <f>IF($A4='Saisie actions'!$I$2,'Saisie actions'!$F$29,"")</f>
        <v/>
      </c>
      <c r="AF4" t="str">
        <f>IF($A4='Saisie actions'!$I$2,'Saisie actions'!$G$29,"")</f>
        <v/>
      </c>
      <c r="AG4" t="str">
        <f>IF($A4='Saisie actions'!$I$2,'Saisie actions'!$H$29,"")</f>
        <v/>
      </c>
      <c r="AH4" t="str">
        <f>IF($A4='Saisie actions'!$I$2,'Saisie actions'!$C$32,"")</f>
        <v/>
      </c>
      <c r="AI4" t="str">
        <f>IF($A4='Saisie actions'!$I$2,'Saisie actions'!$C$34,"")</f>
        <v/>
      </c>
      <c r="AJ4" t="str">
        <f>IF($A4='Saisie actions'!$I$2,'Saisie actions'!$C$35,"")</f>
        <v/>
      </c>
      <c r="AK4" t="str">
        <f>IF($A4='Saisie actions'!$I$2,'Saisie actions'!$D$37,"")</f>
        <v/>
      </c>
      <c r="AL4" s="19" t="str">
        <f>IF($A4='Saisie actions'!$I$2,'Saisie actions'!$D$38,"")</f>
        <v/>
      </c>
      <c r="AM4" t="str">
        <f>IF($A4='Saisie actions'!$I$2,'Saisie actions'!$D$39,"")</f>
        <v/>
      </c>
      <c r="AO4">
        <f>'Saisie actions'!L7</f>
        <v>0</v>
      </c>
    </row>
    <row r="5" spans="1:41" x14ac:dyDescent="0.25">
      <c r="A5" s="17">
        <v>14004</v>
      </c>
      <c r="B5" t="s">
        <v>41</v>
      </c>
      <c r="C5" t="s">
        <v>51</v>
      </c>
      <c r="D5" t="s">
        <v>36</v>
      </c>
      <c r="E5" t="s">
        <v>41</v>
      </c>
      <c r="F5" t="s">
        <v>36</v>
      </c>
      <c r="G5" t="s">
        <v>41</v>
      </c>
      <c r="H5" t="s">
        <v>41</v>
      </c>
      <c r="I5" t="s">
        <v>36</v>
      </c>
      <c r="J5" t="s">
        <v>36</v>
      </c>
      <c r="K5" t="s">
        <v>52</v>
      </c>
      <c r="L5" t="s">
        <v>52</v>
      </c>
      <c r="M5" t="s">
        <v>36</v>
      </c>
      <c r="N5" t="s">
        <v>52</v>
      </c>
      <c r="O5" t="s">
        <v>36</v>
      </c>
      <c r="P5" t="s">
        <v>41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52</v>
      </c>
      <c r="Y5" t="s">
        <v>52</v>
      </c>
      <c r="Z5" t="s">
        <v>52</v>
      </c>
      <c r="AA5" s="18" t="s">
        <v>36</v>
      </c>
      <c r="AB5" t="s">
        <v>41</v>
      </c>
      <c r="AC5" t="str">
        <f>IF($A5='Saisie actions'!$I$2,'Saisie actions'!$C$30,"")</f>
        <v/>
      </c>
      <c r="AD5" t="str">
        <f>IF($A5='Saisie actions'!$I$2,'Saisie actions'!$C$29,"")</f>
        <v/>
      </c>
      <c r="AE5" t="str">
        <f>IF($A5='Saisie actions'!$I$2,'Saisie actions'!$F$29,"")</f>
        <v/>
      </c>
      <c r="AF5" t="str">
        <f>IF($A5='Saisie actions'!$I$2,'Saisie actions'!$G$29,"")</f>
        <v/>
      </c>
      <c r="AG5" t="str">
        <f>IF($A5='Saisie actions'!$I$2,'Saisie actions'!$H$29,"")</f>
        <v/>
      </c>
      <c r="AH5" t="str">
        <f>IF($A5='Saisie actions'!$I$2,'Saisie actions'!$C$32,"")</f>
        <v/>
      </c>
      <c r="AI5" t="str">
        <f>IF($A5='Saisie actions'!$I$2,'Saisie actions'!$C$34,"")</f>
        <v/>
      </c>
      <c r="AJ5" t="str">
        <f>IF($A5='Saisie actions'!$I$2,'Saisie actions'!$C$35,"")</f>
        <v/>
      </c>
      <c r="AK5" t="str">
        <f>IF($A5='Saisie actions'!$I$2,'Saisie actions'!$D$37,"")</f>
        <v/>
      </c>
      <c r="AL5" s="19" t="str">
        <f>IF($A5='Saisie actions'!$I$2,'Saisie actions'!$D$38,"")</f>
        <v/>
      </c>
      <c r="AM5" t="str">
        <f>IF($A5='Saisie actions'!$I$2,'Saisie actions'!$D$39,"")</f>
        <v/>
      </c>
    </row>
    <row r="6" spans="1:41" x14ac:dyDescent="0.25">
      <c r="A6" s="17">
        <v>14005</v>
      </c>
      <c r="B6" t="s">
        <v>41</v>
      </c>
      <c r="C6" t="s">
        <v>53</v>
      </c>
      <c r="D6" t="s">
        <v>36</v>
      </c>
      <c r="E6" t="s">
        <v>41</v>
      </c>
      <c r="F6" t="s">
        <v>36</v>
      </c>
      <c r="G6" t="s">
        <v>41</v>
      </c>
      <c r="H6" t="s">
        <v>41</v>
      </c>
      <c r="I6" t="s">
        <v>36</v>
      </c>
      <c r="J6" t="s">
        <v>36</v>
      </c>
      <c r="K6" t="s">
        <v>52</v>
      </c>
      <c r="L6" t="s">
        <v>52</v>
      </c>
      <c r="M6" t="s">
        <v>36</v>
      </c>
      <c r="N6" t="s">
        <v>52</v>
      </c>
      <c r="O6" t="s">
        <v>36</v>
      </c>
      <c r="P6" t="s">
        <v>41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52</v>
      </c>
      <c r="Y6" t="s">
        <v>52</v>
      </c>
      <c r="Z6" t="s">
        <v>52</v>
      </c>
      <c r="AA6" s="18" t="s">
        <v>36</v>
      </c>
      <c r="AB6" t="s">
        <v>41</v>
      </c>
      <c r="AC6" t="str">
        <f>IF($A6='Saisie actions'!$I$2,'Saisie actions'!$C$30,"")</f>
        <v/>
      </c>
      <c r="AD6" t="str">
        <f>IF($A6='Saisie actions'!$I$2,'Saisie actions'!$C$29,"")</f>
        <v/>
      </c>
      <c r="AE6" t="str">
        <f>IF($A6='Saisie actions'!$I$2,'Saisie actions'!$F$29,"")</f>
        <v/>
      </c>
      <c r="AF6" t="str">
        <f>IF($A6='Saisie actions'!$I$2,'Saisie actions'!$G$29,"")</f>
        <v/>
      </c>
      <c r="AG6" t="str">
        <f>IF($A6='Saisie actions'!$I$2,'Saisie actions'!$H$29,"")</f>
        <v/>
      </c>
      <c r="AH6" t="str">
        <f>IF($A6='Saisie actions'!$I$2,'Saisie actions'!$C$32,"")</f>
        <v/>
      </c>
      <c r="AI6" t="str">
        <f>IF($A6='Saisie actions'!$I$2,'Saisie actions'!$C$34,"")</f>
        <v/>
      </c>
      <c r="AJ6" t="str">
        <f>IF($A6='Saisie actions'!$I$2,'Saisie actions'!$C$35,"")</f>
        <v/>
      </c>
      <c r="AK6" t="str">
        <f>IF($A6='Saisie actions'!$I$2,'Saisie actions'!$D$37,"")</f>
        <v/>
      </c>
      <c r="AL6" s="19" t="str">
        <f>IF($A6='Saisie actions'!$I$2,'Saisie actions'!$D$38,"")</f>
        <v/>
      </c>
      <c r="AM6" t="str">
        <f>IF($A6='Saisie actions'!$I$2,'Saisie actions'!$D$39,"")</f>
        <v/>
      </c>
    </row>
    <row r="7" spans="1:41" x14ac:dyDescent="0.25">
      <c r="A7" s="17">
        <v>14006</v>
      </c>
      <c r="B7" t="s">
        <v>41</v>
      </c>
      <c r="C7" t="s">
        <v>54</v>
      </c>
      <c r="D7" t="s">
        <v>36</v>
      </c>
      <c r="E7" t="s">
        <v>41</v>
      </c>
      <c r="F7" t="s">
        <v>36</v>
      </c>
      <c r="G7" t="s">
        <v>41</v>
      </c>
      <c r="H7" t="s">
        <v>41</v>
      </c>
      <c r="I7" t="s">
        <v>36</v>
      </c>
      <c r="J7" t="s">
        <v>36</v>
      </c>
      <c r="K7" t="s">
        <v>52</v>
      </c>
      <c r="L7" t="s">
        <v>52</v>
      </c>
      <c r="M7" t="s">
        <v>36</v>
      </c>
      <c r="N7" t="s">
        <v>52</v>
      </c>
      <c r="O7" t="s">
        <v>36</v>
      </c>
      <c r="P7" t="s">
        <v>41</v>
      </c>
      <c r="Q7" t="s">
        <v>52</v>
      </c>
      <c r="R7" t="s">
        <v>52</v>
      </c>
      <c r="S7" t="s">
        <v>36</v>
      </c>
      <c r="T7" t="s">
        <v>36</v>
      </c>
      <c r="U7" t="s">
        <v>36</v>
      </c>
      <c r="V7" t="s">
        <v>36</v>
      </c>
      <c r="W7" t="s">
        <v>52</v>
      </c>
      <c r="X7" t="s">
        <v>52</v>
      </c>
      <c r="Y7" t="s">
        <v>52</v>
      </c>
      <c r="Z7" t="s">
        <v>52</v>
      </c>
      <c r="AA7" t="s">
        <v>36</v>
      </c>
      <c r="AB7" t="s">
        <v>41</v>
      </c>
      <c r="AC7" t="str">
        <f>IF($A7='Saisie actions'!$I$2,'Saisie actions'!$C$30,"")</f>
        <v/>
      </c>
      <c r="AD7" t="str">
        <f>IF($A7='Saisie actions'!$I$2,'Saisie actions'!$C$29,"")</f>
        <v/>
      </c>
      <c r="AE7" t="str">
        <f>IF($A7='Saisie actions'!$I$2,'Saisie actions'!$F$29,"")</f>
        <v/>
      </c>
      <c r="AF7" t="str">
        <f>IF($A7='Saisie actions'!$I$2,'Saisie actions'!$G$29,"")</f>
        <v/>
      </c>
      <c r="AG7" t="str">
        <f>IF($A7='Saisie actions'!$I$2,'Saisie actions'!$H$29,"")</f>
        <v/>
      </c>
      <c r="AH7" t="str">
        <f>IF($A7='Saisie actions'!$I$2,'Saisie actions'!$C$32,"")</f>
        <v/>
      </c>
      <c r="AI7" t="str">
        <f>IF($A7='Saisie actions'!$I$2,'Saisie actions'!$C$34,"")</f>
        <v/>
      </c>
      <c r="AJ7" t="str">
        <f>IF($A7='Saisie actions'!$I$2,'Saisie actions'!$C$35,"")</f>
        <v/>
      </c>
      <c r="AK7" t="str">
        <f>IF($A7='Saisie actions'!$I$2,'Saisie actions'!$D$37,"")</f>
        <v/>
      </c>
      <c r="AL7" s="19" t="str">
        <f>IF($A7='Saisie actions'!$I$2,'Saisie actions'!$D$38,"")</f>
        <v/>
      </c>
      <c r="AM7" t="str">
        <f>IF($A7='Saisie actions'!$I$2,'Saisie actions'!$D$39,"")</f>
        <v/>
      </c>
      <c r="AO7" s="18"/>
    </row>
    <row r="8" spans="1:41" x14ac:dyDescent="0.25">
      <c r="A8" s="17">
        <v>14007</v>
      </c>
      <c r="B8" t="str">
        <f>IF($A8='[1]Formulaire de saisie'!$I$2,'[1]Formulaire de saisie'!$C$5,"")</f>
        <v/>
      </c>
      <c r="C8" t="str">
        <f>UPPER(IF($A8='[1]Formulaire de saisie'!$I$2,'[1]Formulaire de saisie'!$C$4,""))</f>
        <v/>
      </c>
      <c r="D8" t="str">
        <f>IF($A8='[1]Formulaire de saisie'!$I$2,'[1]Formulaire de saisie'!$E$4,"")</f>
        <v/>
      </c>
      <c r="E8" t="str">
        <f>IF($A8='[1]Formulaire de saisie'!$I$2,'[1]Formulaire de saisie'!$F$4,"")</f>
        <v/>
      </c>
      <c r="F8" t="str">
        <f>IF($A8='[1]Formulaire de saisie'!$I$2,'[1]Formulaire de saisie'!$G$4,"")</f>
        <v/>
      </c>
      <c r="G8" t="str">
        <f>IF($A8='[1]Formulaire de saisie'!$I$2,'[1]Formulaire de saisie'!$I$4,"")</f>
        <v/>
      </c>
      <c r="H8" t="str">
        <f>IF($A8='[1]Formulaire de saisie'!$I$2,'[1]Formulaire de saisie'!$B$6,"")</f>
        <v/>
      </c>
      <c r="I8" t="str">
        <f>IF($A8='[1]Formulaire de saisie'!$I$2,'[1]Formulaire de saisie'!$B$7,"")</f>
        <v/>
      </c>
      <c r="J8" t="str">
        <f>IF($A8='[1]Formulaire de saisie'!$I$2,'[1]Formulaire de saisie'!$G$6,"")</f>
        <v/>
      </c>
      <c r="K8" t="str">
        <f>UPPER(IF($A8='[1]Formulaire de saisie'!$I$2,'[1]Formulaire de saisie'!$G$7,""))</f>
        <v/>
      </c>
      <c r="L8" t="str">
        <f>UPPER(IF($A8='[1]Formulaire de saisie'!$I$2,'[1]Formulaire de saisie'!$G$8,""))</f>
        <v/>
      </c>
      <c r="M8" t="str">
        <f>IF($A8='[1]Formulaire de saisie'!$I$2,'[1]Formulaire de saisie'!$G$9,"")</f>
        <v/>
      </c>
      <c r="N8" t="str">
        <f>UPPER(IF($A8='[1]Formulaire de saisie'!$I$2,'[1]Formulaire de saisie'!$G$10,""))</f>
        <v/>
      </c>
      <c r="O8" t="str">
        <f>IF($A8='[1]Formulaire de saisie'!$I$2,'[1]Formulaire de saisie'!$G$11,"")</f>
        <v/>
      </c>
      <c r="P8" t="str">
        <f>IF($A8='[1]Formulaire de saisie'!$I$2,'[1]Formulaire de saisie'!$C$11,"")</f>
        <v/>
      </c>
      <c r="Q8" t="str">
        <f>UPPER(IF($A8='[1]Formulaire de saisie'!$I$2,'[1]Formulaire de saisie'!$C$13,""))</f>
        <v/>
      </c>
      <c r="R8" t="str">
        <f>UPPER(IF($A8='[1]Formulaire de saisie'!$I$2,'[1]Formulaire de saisie'!$C$14,""))</f>
        <v/>
      </c>
      <c r="S8" t="str">
        <f>IF($A8='[1]Formulaire de saisie'!$I$2,'[1]Formulaire de saisie'!$D$15,"")</f>
        <v/>
      </c>
      <c r="T8" t="str">
        <f>IF($A8='[1]Formulaire de saisie'!$I$2,'[1]Formulaire de saisie'!$D$16,"")</f>
        <v/>
      </c>
      <c r="U8" t="str">
        <f>IF($A8='[1]Formulaire de saisie'!$I$2,'[1]Formulaire de saisie'!$D$17,"")</f>
        <v/>
      </c>
      <c r="V8" t="str">
        <f>IF($A8='[1]Formulaire de saisie'!$I$2,'[1]Formulaire de saisie'!$D$18,"")</f>
        <v/>
      </c>
      <c r="W8" t="str">
        <f>UPPER(IF($A8='[1]Formulaire de saisie'!$I$2,'[1]Formulaire de saisie'!$C$26,""))</f>
        <v/>
      </c>
      <c r="X8" t="str">
        <f>UPPER(IF($A8='[1]Formulaire de saisie'!$I$2,'[1]Formulaire de saisie'!$F$19,""))</f>
        <v/>
      </c>
      <c r="Y8" t="str">
        <f>UPPER(IF($A8='[1]Formulaire de saisie'!$I$2,'[1]Formulaire de saisie'!$F$20,""))</f>
        <v/>
      </c>
      <c r="Z8" t="str">
        <f>UPPER(IF($A8='[1]Formulaire de saisie'!$I$2,'[1]Formulaire de saisie'!$D$25,""))</f>
        <v/>
      </c>
      <c r="AA8" s="18" t="str">
        <f>IF($A8='[1]Formulaire de saisie'!$I$2,'[1]Formulaire de saisie'!$D$24,"")</f>
        <v/>
      </c>
      <c r="AB8" t="str">
        <f>IF($A8='[1]Formulaire de saisie'!$I$2,'[1]Formulaire de saisie'!$H$24,"")</f>
        <v/>
      </c>
      <c r="AC8" t="str">
        <f>IF($A8='Saisie actions'!$I$2,'Saisie actions'!$C$30,"")</f>
        <v>QUA</v>
      </c>
      <c r="AD8" t="str">
        <f>IF($A8='Saisie actions'!$I$2,'Saisie actions'!$C$29,"")</f>
        <v>MP</v>
      </c>
      <c r="AE8">
        <f>IF($A8='Saisie actions'!$I$2,'Saisie actions'!$F$29,"")</f>
        <v>8</v>
      </c>
      <c r="AF8" t="str">
        <f>IF($A8='Saisie actions'!$I$2,'Saisie actions'!$G$29,"")</f>
        <v>AOÛT</v>
      </c>
      <c r="AG8">
        <f>IF($A8='Saisie actions'!$I$2,'Saisie actions'!$H$29,"")</f>
        <v>2014</v>
      </c>
      <c r="AH8" t="str">
        <f>IF($A8='Saisie actions'!$I$2,'Saisie actions'!$C$32,"")</f>
        <v>COFATECH</v>
      </c>
      <c r="AI8" t="str">
        <f>IF($A8='Saisie actions'!$I$2,'Saisie actions'!$C$34,"")</f>
        <v>Eau dans le carton</v>
      </c>
      <c r="AJ8" t="str">
        <f>IF($A8='Saisie actions'!$I$2,'Saisie actions'!$C$35,"")</f>
        <v>Conditionnement Pb Opérateur</v>
      </c>
      <c r="AK8" t="str">
        <f>IF($A8='Saisie actions'!$I$2,'Saisie actions'!$D$37,"")</f>
        <v>MP</v>
      </c>
      <c r="AL8" s="19" t="str">
        <f>IF($A8='Saisie actions'!$I$2,'Saisie actions'!$D$38,"")</f>
        <v>Sept 14</v>
      </c>
      <c r="AM8" t="str">
        <f>IF($A8='Saisie actions'!$I$2,'Saisie actions'!$D$39,"")</f>
        <v>OUI</v>
      </c>
    </row>
    <row r="9" spans="1:41" x14ac:dyDescent="0.25">
      <c r="A9" s="17">
        <v>14008</v>
      </c>
      <c r="B9" t="str">
        <f>IF($A9='[1]Formulaire de saisie'!$I$2,'[1]Formulaire de saisie'!$C$5,"")</f>
        <v/>
      </c>
      <c r="C9" t="str">
        <f>UPPER(IF($A9='[1]Formulaire de saisie'!$I$2,'[1]Formulaire de saisie'!$C$4,""))</f>
        <v/>
      </c>
      <c r="D9" t="str">
        <f>IF($A9='[1]Formulaire de saisie'!$I$2,'[1]Formulaire de saisie'!$E$4,"")</f>
        <v/>
      </c>
      <c r="E9" t="str">
        <f>IF($A9='[1]Formulaire de saisie'!$I$2,'[1]Formulaire de saisie'!$F$4,"")</f>
        <v/>
      </c>
      <c r="F9" t="str">
        <f>IF($A9='[1]Formulaire de saisie'!$I$2,'[1]Formulaire de saisie'!$G$4,"")</f>
        <v/>
      </c>
      <c r="G9" t="str">
        <f>IF($A9='[1]Formulaire de saisie'!$I$2,'[1]Formulaire de saisie'!$I$4,"")</f>
        <v/>
      </c>
      <c r="H9" t="str">
        <f>IF($A9='[1]Formulaire de saisie'!$I$2,'[1]Formulaire de saisie'!$B$6,"")</f>
        <v/>
      </c>
      <c r="I9" t="str">
        <f>IF($A9='[1]Formulaire de saisie'!$I$2,'[1]Formulaire de saisie'!$B$7,"")</f>
        <v/>
      </c>
      <c r="J9" t="str">
        <f>IF($A9='[1]Formulaire de saisie'!$I$2,'[1]Formulaire de saisie'!$G$6,"")</f>
        <v/>
      </c>
      <c r="K9" t="str">
        <f>UPPER(IF($A9='[1]Formulaire de saisie'!$I$2,'[1]Formulaire de saisie'!$G$7,""))</f>
        <v/>
      </c>
      <c r="L9" t="str">
        <f>UPPER(IF($A9='[1]Formulaire de saisie'!$I$2,'[1]Formulaire de saisie'!$G$8,""))</f>
        <v/>
      </c>
      <c r="M9" t="str">
        <f>IF($A9='[1]Formulaire de saisie'!$I$2,'[1]Formulaire de saisie'!$G$9,"")</f>
        <v/>
      </c>
      <c r="N9" t="str">
        <f>UPPER(IF($A9='[1]Formulaire de saisie'!$I$2,'[1]Formulaire de saisie'!$G$10,""))</f>
        <v/>
      </c>
      <c r="O9" t="str">
        <f>IF($A9='[1]Formulaire de saisie'!$I$2,'[1]Formulaire de saisie'!$G$11,"")</f>
        <v/>
      </c>
      <c r="P9" t="str">
        <f>IF($A9='[1]Formulaire de saisie'!$I$2,'[1]Formulaire de saisie'!$C$11,"")</f>
        <v/>
      </c>
      <c r="Q9" t="str">
        <f>UPPER(IF($A9='[1]Formulaire de saisie'!$I$2,'[1]Formulaire de saisie'!$C$13,""))</f>
        <v/>
      </c>
      <c r="R9" t="str">
        <f>UPPER(IF($A9='[1]Formulaire de saisie'!$I$2,'[1]Formulaire de saisie'!$C$14,""))</f>
        <v/>
      </c>
      <c r="S9" t="str">
        <f>IF($A9='[1]Formulaire de saisie'!$I$2,'[1]Formulaire de saisie'!$D$15,"")</f>
        <v/>
      </c>
      <c r="T9" t="str">
        <f>IF($A9='[1]Formulaire de saisie'!$I$2,'[1]Formulaire de saisie'!$D$16,"")</f>
        <v/>
      </c>
      <c r="U9" t="str">
        <f>IF($A9='[1]Formulaire de saisie'!$I$2,'[1]Formulaire de saisie'!$D$17,"")</f>
        <v/>
      </c>
      <c r="V9" t="str">
        <f>IF($A9='[1]Formulaire de saisie'!$I$2,'[1]Formulaire de saisie'!$D$18,"")</f>
        <v/>
      </c>
      <c r="W9" t="str">
        <f>UPPER(IF($A9='[1]Formulaire de saisie'!$I$2,'[1]Formulaire de saisie'!$C$26,""))</f>
        <v/>
      </c>
      <c r="X9" t="str">
        <f>UPPER(IF($A9='[1]Formulaire de saisie'!$I$2,'[1]Formulaire de saisie'!$F$19,""))</f>
        <v/>
      </c>
      <c r="Y9" t="str">
        <f>UPPER(IF($A9='[1]Formulaire de saisie'!$I$2,'[1]Formulaire de saisie'!$F$20,""))</f>
        <v/>
      </c>
      <c r="Z9" t="str">
        <f>UPPER(IF($A9='[1]Formulaire de saisie'!$I$2,'[1]Formulaire de saisie'!$D$25,""))</f>
        <v/>
      </c>
      <c r="AA9" s="18" t="str">
        <f>IF($A9='[1]Formulaire de saisie'!$I$2,'[1]Formulaire de saisie'!$D$24,"")</f>
        <v/>
      </c>
      <c r="AB9" t="str">
        <f>IF($A9='[1]Formulaire de saisie'!$I$2,'[1]Formulaire de saisie'!$H$24,"")</f>
        <v/>
      </c>
      <c r="AC9" t="str">
        <f>IF($A9='Saisie actions'!$I$2,'Saisie actions'!$C$30,"")</f>
        <v/>
      </c>
      <c r="AD9" t="str">
        <f>IF($A9='Saisie actions'!$I$2,'Saisie actions'!$C$29,"")</f>
        <v/>
      </c>
      <c r="AE9" t="str">
        <f>IF($A9='Saisie actions'!$I$2,'Saisie actions'!$F$29,"")</f>
        <v/>
      </c>
      <c r="AF9" t="str">
        <f>IF($A9='Saisie actions'!$I$2,'Saisie actions'!$G$29,"")</f>
        <v/>
      </c>
      <c r="AG9" t="str">
        <f>IF($A9='Saisie actions'!$I$2,'Saisie actions'!$H$29,"")</f>
        <v/>
      </c>
      <c r="AH9" t="str">
        <f>IF($A9='Saisie actions'!$I$2,'Saisie actions'!$C$32,"")</f>
        <v/>
      </c>
      <c r="AI9" t="str">
        <f>IF($A9='Saisie actions'!$I$2,'Saisie actions'!$C$34,"")</f>
        <v/>
      </c>
      <c r="AJ9" t="str">
        <f>IF($A9='Saisie actions'!$I$2,'Saisie actions'!$C$35,"")</f>
        <v/>
      </c>
      <c r="AK9" t="str">
        <f>IF($A9='Saisie actions'!$I$2,'Saisie actions'!$D$37,"")</f>
        <v/>
      </c>
      <c r="AL9" s="19" t="str">
        <f>IF($A9='Saisie actions'!$I$2,'Saisie actions'!$D$38,"")</f>
        <v/>
      </c>
      <c r="AM9" t="str">
        <f>IF($A9='Saisie actions'!$I$2,'Saisie actions'!$D$39,"")</f>
        <v/>
      </c>
    </row>
    <row r="10" spans="1:41" x14ac:dyDescent="0.25">
      <c r="A10" s="17">
        <v>14009</v>
      </c>
      <c r="B10" t="s">
        <v>41</v>
      </c>
      <c r="C10" t="s">
        <v>55</v>
      </c>
      <c r="D10" t="s">
        <v>36</v>
      </c>
      <c r="E10" t="s">
        <v>41</v>
      </c>
      <c r="F10" t="s">
        <v>36</v>
      </c>
      <c r="G10" t="s">
        <v>41</v>
      </c>
      <c r="H10" t="s">
        <v>41</v>
      </c>
      <c r="I10" t="s">
        <v>36</v>
      </c>
      <c r="J10" t="s">
        <v>36</v>
      </c>
      <c r="K10" t="s">
        <v>52</v>
      </c>
      <c r="L10" t="s">
        <v>52</v>
      </c>
      <c r="M10" t="s">
        <v>36</v>
      </c>
      <c r="N10" t="s">
        <v>52</v>
      </c>
      <c r="O10" t="s">
        <v>36</v>
      </c>
      <c r="P10" t="s">
        <v>41</v>
      </c>
      <c r="Q10" t="s">
        <v>52</v>
      </c>
      <c r="R10" t="s">
        <v>52</v>
      </c>
      <c r="S10" t="s">
        <v>36</v>
      </c>
      <c r="T10" t="s">
        <v>36</v>
      </c>
      <c r="U10" t="s">
        <v>36</v>
      </c>
      <c r="V10" t="s">
        <v>36</v>
      </c>
      <c r="W10" t="s">
        <v>52</v>
      </c>
      <c r="X10" t="s">
        <v>52</v>
      </c>
      <c r="Y10" t="s">
        <v>52</v>
      </c>
      <c r="Z10" t="s">
        <v>52</v>
      </c>
      <c r="AA10" s="18" t="s">
        <v>36</v>
      </c>
      <c r="AB10" t="s">
        <v>41</v>
      </c>
      <c r="AC10" t="str">
        <f>IF($A10='Saisie actions'!$I$2,'Saisie actions'!$C$30,"")</f>
        <v/>
      </c>
      <c r="AD10" t="str">
        <f>IF($A10='Saisie actions'!$I$2,'Saisie actions'!$C$29,"")</f>
        <v/>
      </c>
      <c r="AE10" t="str">
        <f>IF($A10='Saisie actions'!$I$2,'Saisie actions'!$F$29,"")</f>
        <v/>
      </c>
      <c r="AF10" t="str">
        <f>IF($A10='Saisie actions'!$I$2,'Saisie actions'!$G$29,"")</f>
        <v/>
      </c>
      <c r="AG10" t="str">
        <f>IF($A10='Saisie actions'!$I$2,'Saisie actions'!$H$29,"")</f>
        <v/>
      </c>
      <c r="AH10" t="str">
        <f>IF($A10='Saisie actions'!$I$2,'Saisie actions'!$C$32,"")</f>
        <v/>
      </c>
      <c r="AI10" t="str">
        <f>IF($A10='Saisie actions'!$I$2,'Saisie actions'!$C$34,"")</f>
        <v/>
      </c>
      <c r="AJ10" t="str">
        <f>IF($A10='Saisie actions'!$I$2,'Saisie actions'!$C$35,"")</f>
        <v/>
      </c>
      <c r="AK10" t="str">
        <f>IF($A10='Saisie actions'!$I$2,'Saisie actions'!$D$37,"")</f>
        <v/>
      </c>
      <c r="AL10" s="19" t="str">
        <f>IF($A10='Saisie actions'!$I$2,'Saisie actions'!$D$38,"")</f>
        <v/>
      </c>
      <c r="AM10" t="str">
        <f>IF($A10='Saisie actions'!$I$2,'Saisie actions'!$D$39,"")</f>
        <v/>
      </c>
    </row>
    <row r="11" spans="1:41" x14ac:dyDescent="0.25">
      <c r="A11" s="17">
        <v>14010</v>
      </c>
      <c r="B11" t="s">
        <v>41</v>
      </c>
      <c r="C11" t="s">
        <v>56</v>
      </c>
      <c r="D11" t="s">
        <v>36</v>
      </c>
      <c r="E11" t="s">
        <v>41</v>
      </c>
      <c r="F11" t="s">
        <v>36</v>
      </c>
      <c r="G11" t="s">
        <v>41</v>
      </c>
      <c r="H11" t="s">
        <v>41</v>
      </c>
      <c r="I11" t="s">
        <v>36</v>
      </c>
      <c r="J11" t="s">
        <v>36</v>
      </c>
      <c r="K11" t="s">
        <v>52</v>
      </c>
      <c r="L11" t="s">
        <v>52</v>
      </c>
      <c r="M11" t="s">
        <v>36</v>
      </c>
      <c r="N11" t="s">
        <v>52</v>
      </c>
      <c r="O11" t="s">
        <v>36</v>
      </c>
      <c r="P11" t="s">
        <v>41</v>
      </c>
      <c r="Q11" t="s">
        <v>52</v>
      </c>
      <c r="R11" t="s">
        <v>52</v>
      </c>
      <c r="S11" t="s">
        <v>36</v>
      </c>
      <c r="T11" t="s">
        <v>36</v>
      </c>
      <c r="U11" t="s">
        <v>36</v>
      </c>
      <c r="V11" t="s">
        <v>36</v>
      </c>
      <c r="W11" t="s">
        <v>52</v>
      </c>
      <c r="X11" t="s">
        <v>52</v>
      </c>
      <c r="Y11" t="s">
        <v>52</v>
      </c>
      <c r="Z11" t="s">
        <v>52</v>
      </c>
      <c r="AA11" s="18" t="s">
        <v>36</v>
      </c>
      <c r="AB11" t="s">
        <v>41</v>
      </c>
      <c r="AC11" t="str">
        <f>IF($A11='Saisie actions'!$I$2,'Saisie actions'!$C$30,"")</f>
        <v/>
      </c>
      <c r="AD11" t="str">
        <f>IF($A11='Saisie actions'!$I$2,'Saisie actions'!$C$29,"")</f>
        <v/>
      </c>
      <c r="AE11" t="str">
        <f>IF($A11='Saisie actions'!$I$2,'Saisie actions'!$F$29,"")</f>
        <v/>
      </c>
      <c r="AF11" t="str">
        <f>IF($A11='Saisie actions'!$I$2,'Saisie actions'!$G$29,"")</f>
        <v/>
      </c>
      <c r="AG11" t="str">
        <f>IF($A11='Saisie actions'!$I$2,'Saisie actions'!$H$29,"")</f>
        <v/>
      </c>
      <c r="AH11" t="str">
        <f>IF($A11='Saisie actions'!$I$2,'Saisie actions'!$C$32,"")</f>
        <v/>
      </c>
      <c r="AI11" t="str">
        <f>IF($A11='Saisie actions'!$I$2,'Saisie actions'!$C$34,"")</f>
        <v/>
      </c>
      <c r="AJ11" t="str">
        <f>IF($A11='Saisie actions'!$I$2,'Saisie actions'!$C$35,"")</f>
        <v/>
      </c>
      <c r="AK11" t="str">
        <f>IF($A11='Saisie actions'!$I$2,'Saisie actions'!$D$37,"")</f>
        <v/>
      </c>
      <c r="AL11" s="19" t="str">
        <f>IF($A11='Saisie actions'!$I$2,'Saisie actions'!$D$38,"")</f>
        <v/>
      </c>
      <c r="AM11" t="str">
        <f>IF($A11='Saisie actions'!$I$2,'Saisie actions'!$D$39,"")</f>
        <v/>
      </c>
    </row>
    <row r="12" spans="1:41" x14ac:dyDescent="0.25">
      <c r="A12" s="17">
        <v>14011</v>
      </c>
      <c r="B12" t="s">
        <v>41</v>
      </c>
      <c r="C12" t="s">
        <v>53</v>
      </c>
      <c r="D12">
        <v>11</v>
      </c>
      <c r="E12" t="s">
        <v>44</v>
      </c>
      <c r="F12" t="s">
        <v>39</v>
      </c>
      <c r="G12" t="s">
        <v>41</v>
      </c>
      <c r="H12" t="s">
        <v>41</v>
      </c>
      <c r="I12" t="s">
        <v>36</v>
      </c>
      <c r="J12" t="s">
        <v>36</v>
      </c>
      <c r="K12" t="s">
        <v>52</v>
      </c>
      <c r="L12" t="s">
        <v>52</v>
      </c>
      <c r="M12" t="s">
        <v>36</v>
      </c>
      <c r="N12" t="s">
        <v>52</v>
      </c>
      <c r="O12" t="s">
        <v>36</v>
      </c>
      <c r="P12" t="s">
        <v>41</v>
      </c>
      <c r="Q12" t="s">
        <v>52</v>
      </c>
      <c r="R12" t="s">
        <v>52</v>
      </c>
      <c r="S12" t="s">
        <v>36</v>
      </c>
      <c r="T12" t="s">
        <v>36</v>
      </c>
      <c r="U12" t="s">
        <v>36</v>
      </c>
      <c r="V12" t="s">
        <v>36</v>
      </c>
      <c r="W12" t="s">
        <v>52</v>
      </c>
      <c r="X12" t="s">
        <v>52</v>
      </c>
      <c r="Y12" t="s">
        <v>52</v>
      </c>
      <c r="Z12" t="s">
        <v>52</v>
      </c>
      <c r="AA12" s="18" t="s">
        <v>36</v>
      </c>
      <c r="AB12" t="s">
        <v>41</v>
      </c>
      <c r="AC12" t="str">
        <f>IF($A12='Saisie actions'!$I$2,'Saisie actions'!$C$30,"")</f>
        <v/>
      </c>
      <c r="AD12" t="str">
        <f>IF($A12='Saisie actions'!$I$2,'Saisie actions'!$C$29,"")</f>
        <v/>
      </c>
      <c r="AE12" t="str">
        <f>IF($A12='Saisie actions'!$I$2,'Saisie actions'!$F$29,"")</f>
        <v/>
      </c>
      <c r="AF12" t="str">
        <f>IF($A12='Saisie actions'!$I$2,'Saisie actions'!$G$29,"")</f>
        <v/>
      </c>
      <c r="AG12" t="str">
        <f>IF($A12='Saisie actions'!$I$2,'Saisie actions'!$H$29,"")</f>
        <v/>
      </c>
      <c r="AH12" t="str">
        <f>IF($A12='Saisie actions'!$I$2,'Saisie actions'!$C$32,"")</f>
        <v/>
      </c>
      <c r="AI12" t="str">
        <f>IF($A12='Saisie actions'!$I$2,'Saisie actions'!$C$34,"")</f>
        <v/>
      </c>
      <c r="AJ12" t="str">
        <f>IF($A12='Saisie actions'!$I$2,'Saisie actions'!$C$35,"")</f>
        <v/>
      </c>
      <c r="AK12" t="str">
        <f>IF($A12='Saisie actions'!$I$2,'Saisie actions'!$D$37,"")</f>
        <v/>
      </c>
      <c r="AL12" s="19" t="str">
        <f>IF($A12='Saisie actions'!$I$2,'Saisie actions'!$D$38,"")</f>
        <v/>
      </c>
      <c r="AM12" t="str">
        <f>IF($A12='Saisie actions'!$I$2,'Saisie actions'!$D$39,"")</f>
        <v/>
      </c>
    </row>
    <row r="13" spans="1:41" x14ac:dyDescent="0.25">
      <c r="A13" s="17">
        <v>14012</v>
      </c>
      <c r="B13" t="str">
        <f>IF($A13='[1]Formulaire de saisie'!$I$2,'[1]Formulaire de saisie'!$C$5,"")</f>
        <v>choisir</v>
      </c>
      <c r="C13" t="str">
        <f>UPPER(IF($A13='[1]Formulaire de saisie'!$I$2,'[1]Formulaire de saisie'!$C$4,""))</f>
        <v>SAISIR</v>
      </c>
      <c r="D13" t="str">
        <f>IF($A13='[1]Formulaire de saisie'!$I$2,'[1]Formulaire de saisie'!$E$4,"")</f>
        <v>saisir</v>
      </c>
      <c r="E13" t="str">
        <f>IF($A13='[1]Formulaire de saisie'!$I$2,'[1]Formulaire de saisie'!$F$4,"")</f>
        <v>choisir</v>
      </c>
      <c r="F13" t="str">
        <f>IF($A13='[1]Formulaire de saisie'!$I$2,'[1]Formulaire de saisie'!$G$4,"")</f>
        <v>saisir</v>
      </c>
      <c r="G13" t="str">
        <f>IF($A13='[1]Formulaire de saisie'!$I$2,'[1]Formulaire de saisie'!$I$4,"")</f>
        <v>choisir</v>
      </c>
      <c r="H13" t="str">
        <f>IF($A13='[1]Formulaire de saisie'!$I$2,'[1]Formulaire de saisie'!$B$6,"")</f>
        <v>choisir</v>
      </c>
      <c r="I13" t="str">
        <f>IF($A13='[1]Formulaire de saisie'!$I$2,'[1]Formulaire de saisie'!$B$7,"")</f>
        <v>saisir</v>
      </c>
      <c r="J13" t="str">
        <f>IF($A13='[1]Formulaire de saisie'!$I$2,'[1]Formulaire de saisie'!$G$6,"")</f>
        <v>saisir</v>
      </c>
      <c r="K13" t="str">
        <f>UPPER(IF($A13='[1]Formulaire de saisie'!$I$2,'[1]Formulaire de saisie'!$G$7,""))</f>
        <v>SAISIR</v>
      </c>
      <c r="L13" t="str">
        <f>UPPER(IF($A13='[1]Formulaire de saisie'!$I$2,'[1]Formulaire de saisie'!$G$8,""))</f>
        <v>SAISIR</v>
      </c>
      <c r="M13" t="str">
        <f>IF($A13='[1]Formulaire de saisie'!$I$2,'[1]Formulaire de saisie'!$G$9,"")</f>
        <v>saisir</v>
      </c>
      <c r="N13" t="str">
        <f>UPPER(IF($A13='[1]Formulaire de saisie'!$I$2,'[1]Formulaire de saisie'!$G$10,""))</f>
        <v>SAISIR</v>
      </c>
      <c r="O13" t="str">
        <f>IF($A13='[1]Formulaire de saisie'!$I$2,'[1]Formulaire de saisie'!$G$11,"")</f>
        <v>saisir</v>
      </c>
      <c r="P13" t="str">
        <f>IF($A13='[1]Formulaire de saisie'!$I$2,'[1]Formulaire de saisie'!$C$11,"")</f>
        <v>choisir</v>
      </c>
      <c r="Q13" t="str">
        <f>UPPER(IF($A13='[1]Formulaire de saisie'!$I$2,'[1]Formulaire de saisie'!$C$13,""))</f>
        <v>SAISIR</v>
      </c>
      <c r="R13" t="str">
        <f>UPPER(IF($A13='[1]Formulaire de saisie'!$I$2,'[1]Formulaire de saisie'!$C$14,""))</f>
        <v>SAISIR</v>
      </c>
      <c r="S13" t="str">
        <f>IF($A13='[1]Formulaire de saisie'!$I$2,'[1]Formulaire de saisie'!$D$15,"")</f>
        <v>saisir</v>
      </c>
      <c r="T13" t="str">
        <f>IF($A13='[1]Formulaire de saisie'!$I$2,'[1]Formulaire de saisie'!$D$16,"")</f>
        <v>saisir</v>
      </c>
      <c r="U13" t="str">
        <f>IF($A13='[1]Formulaire de saisie'!$I$2,'[1]Formulaire de saisie'!$D$17,"")</f>
        <v>saisir</v>
      </c>
      <c r="V13" t="str">
        <f>IF($A13='[1]Formulaire de saisie'!$I$2,'[1]Formulaire de saisie'!$D$18,"")</f>
        <v>saisir</v>
      </c>
      <c r="W13" t="str">
        <f>UPPER(IF($A13='[1]Formulaire de saisie'!$I$2,'[1]Formulaire de saisie'!$C$26,""))</f>
        <v>SAISIR</v>
      </c>
      <c r="X13" t="str">
        <f>UPPER(IF($A13='[1]Formulaire de saisie'!$I$2,'[1]Formulaire de saisie'!$F$19,""))</f>
        <v>SAISIR</v>
      </c>
      <c r="Y13" t="str">
        <f>UPPER(IF($A13='[1]Formulaire de saisie'!$I$2,'[1]Formulaire de saisie'!$F$20,""))</f>
        <v>SAISIR</v>
      </c>
      <c r="Z13" t="str">
        <f>UPPER(IF($A13='[1]Formulaire de saisie'!$I$2,'[1]Formulaire de saisie'!$D$25,""))</f>
        <v>SAISIR</v>
      </c>
      <c r="AA13" s="18" t="str">
        <f>IF($A13='[1]Formulaire de saisie'!$I$2,'[1]Formulaire de saisie'!$D$24,"")</f>
        <v>saisir</v>
      </c>
      <c r="AB13" t="str">
        <f>IF($A13='[1]Formulaire de saisie'!$I$2,'[1]Formulaire de saisie'!$H$24,"")</f>
        <v>choisir</v>
      </c>
      <c r="AC13" t="str">
        <f>IF($A13='Saisie actions'!$I$2,'Saisie actions'!$C$30,"")</f>
        <v/>
      </c>
      <c r="AD13" t="str">
        <f>IF($A13='Saisie actions'!$I$2,'Saisie actions'!$C$29,"")</f>
        <v/>
      </c>
      <c r="AE13" t="str">
        <f>IF($A13='Saisie actions'!$I$2,'Saisie actions'!$F$29,"")</f>
        <v/>
      </c>
      <c r="AF13" t="str">
        <f>IF($A13='Saisie actions'!$I$2,'Saisie actions'!$G$29,"")</f>
        <v/>
      </c>
      <c r="AG13" t="str">
        <f>IF($A13='Saisie actions'!$I$2,'Saisie actions'!$H$29,"")</f>
        <v/>
      </c>
      <c r="AH13" t="str">
        <f>IF($A13='Saisie actions'!$I$2,'Saisie actions'!$C$32,"")</f>
        <v/>
      </c>
      <c r="AI13" t="str">
        <f>IF($A13='Saisie actions'!$I$2,'Saisie actions'!$C$34,"")</f>
        <v/>
      </c>
      <c r="AJ13" t="str">
        <f>IF($A13='Saisie actions'!$I$2,'Saisie actions'!$C$35,"")</f>
        <v/>
      </c>
      <c r="AK13" t="str">
        <f>IF($A13='Saisie actions'!$I$2,'Saisie actions'!$D$37,"")</f>
        <v/>
      </c>
      <c r="AL13" s="19" t="str">
        <f>IF($A13='Saisie actions'!$I$2,'Saisie actions'!$D$38,"")</f>
        <v/>
      </c>
      <c r="AM13" t="str">
        <f>IF($A13='Saisie actions'!$I$2,'Saisie actions'!$D$39,"")</f>
        <v/>
      </c>
    </row>
    <row r="49" spans="1:39" x14ac:dyDescent="0.25">
      <c r="A49" s="17" t="s">
        <v>57</v>
      </c>
      <c r="B49" t="str">
        <f>IF($A49='[1]Formulaire de saisie'!$I$2,'[1]Formulaire de saisie'!$C$5,"")</f>
        <v/>
      </c>
      <c r="C49" t="str">
        <f>UPPER(IF($A49='[1]Formulaire de saisie'!$I$2,'[1]Formulaire de saisie'!$C$4,""))</f>
        <v/>
      </c>
      <c r="D49" t="str">
        <f>IF($A49='[1]Formulaire de saisie'!$I$2,'[1]Formulaire de saisie'!$E$4,"")</f>
        <v/>
      </c>
      <c r="E49" t="str">
        <f>IF($A49='[1]Formulaire de saisie'!$I$2,'[1]Formulaire de saisie'!$F$4,"")</f>
        <v/>
      </c>
      <c r="F49" t="str">
        <f>IF($A49='[1]Formulaire de saisie'!$I$2,'[1]Formulaire de saisie'!$G$4,"")</f>
        <v/>
      </c>
      <c r="G49" t="str">
        <f>IF($A49='[1]Formulaire de saisie'!$I$2,'[1]Formulaire de saisie'!$I$4,"")</f>
        <v/>
      </c>
      <c r="H49" t="str">
        <f>IF($A49='[1]Formulaire de saisie'!$I$2,'[1]Formulaire de saisie'!$B$6,"")</f>
        <v/>
      </c>
      <c r="I49" t="str">
        <f>IF($A49='[1]Formulaire de saisie'!$I$2,'[1]Formulaire de saisie'!$B$7,"")</f>
        <v/>
      </c>
      <c r="J49" t="str">
        <f>IF($A49='[1]Formulaire de saisie'!$I$2,'[1]Formulaire de saisie'!$G$6,"")</f>
        <v/>
      </c>
      <c r="K49" t="str">
        <f>UPPER(IF($A49='[1]Formulaire de saisie'!$I$2,'[1]Formulaire de saisie'!$G$7,""))</f>
        <v/>
      </c>
      <c r="L49" t="str">
        <f>UPPER(IF($A49='[1]Formulaire de saisie'!$I$2,'[1]Formulaire de saisie'!$G$8,""))</f>
        <v/>
      </c>
      <c r="M49" t="str">
        <f>IF($A49='[1]Formulaire de saisie'!$I$2,'[1]Formulaire de saisie'!$G$9,"")</f>
        <v/>
      </c>
      <c r="N49" t="str">
        <f>UPPER(IF($A49='[1]Formulaire de saisie'!$I$2,'[1]Formulaire de saisie'!$G$10,""))</f>
        <v/>
      </c>
      <c r="O49" t="str">
        <f>IF($A49='[1]Formulaire de saisie'!$I$2,'[1]Formulaire de saisie'!$G$11,"")</f>
        <v/>
      </c>
      <c r="P49" t="str">
        <f>IF($A49='[1]Formulaire de saisie'!$I$2,'[1]Formulaire de saisie'!$C$11,"")</f>
        <v/>
      </c>
      <c r="Q49" t="str">
        <f>UPPER(IF($A49='[1]Formulaire de saisie'!$I$2,'[1]Formulaire de saisie'!$C$13,""))</f>
        <v/>
      </c>
      <c r="R49" t="str">
        <f>UPPER(IF($A49='[1]Formulaire de saisie'!$I$2,'[1]Formulaire de saisie'!$C$14,""))</f>
        <v/>
      </c>
      <c r="S49" t="str">
        <f>IF($A49='[1]Formulaire de saisie'!$I$2,'[1]Formulaire de saisie'!$D$15,"")</f>
        <v/>
      </c>
      <c r="T49" t="str">
        <f>IF($A49='[1]Formulaire de saisie'!$I$2,'[1]Formulaire de saisie'!$D$16,"")</f>
        <v/>
      </c>
      <c r="U49" t="str">
        <f>IF($A49='[1]Formulaire de saisie'!$I$2,'[1]Formulaire de saisie'!$D$17,"")</f>
        <v/>
      </c>
      <c r="V49" t="str">
        <f>IF($A49='[1]Formulaire de saisie'!$I$2,'[1]Formulaire de saisie'!$D$18,"")</f>
        <v/>
      </c>
      <c r="W49" t="str">
        <f>UPPER(IF($A49='[1]Formulaire de saisie'!$I$2,'[1]Formulaire de saisie'!$C$26,""))</f>
        <v/>
      </c>
      <c r="X49" t="str">
        <f>UPPER(IF($A49='[1]Formulaire de saisie'!$I$2,'[1]Formulaire de saisie'!$F$19,""))</f>
        <v/>
      </c>
      <c r="Y49" t="str">
        <f>UPPER(IF($A49='[1]Formulaire de saisie'!$I$2,'[1]Formulaire de saisie'!$F$20,""))</f>
        <v/>
      </c>
      <c r="Z49" t="str">
        <f>UPPER(IF($A49='[1]Formulaire de saisie'!$I$2,'[1]Formulaire de saisie'!$D$25,""))</f>
        <v/>
      </c>
      <c r="AA49" s="18" t="str">
        <f>IF($A49='[1]Formulaire de saisie'!$I$2,'[1]Formulaire de saisie'!$D$24,"")</f>
        <v/>
      </c>
      <c r="AB49" t="str">
        <f>IF($A49='[1]Formulaire de saisie'!$I$2,'[1]Formulaire de saisie'!$H$24,"")</f>
        <v/>
      </c>
      <c r="AC49" t="str">
        <f>IF($A49='Saisie actions'!$I$2,'Saisie actions'!$C$30,"")</f>
        <v/>
      </c>
      <c r="AD49" t="str">
        <f>IF($A49='Saisie actions'!$I$2,'Saisie actions'!$C$29,"")</f>
        <v/>
      </c>
      <c r="AE49" t="str">
        <f>IF($A49='Saisie actions'!$I$2,'Saisie actions'!$F$29,"")</f>
        <v/>
      </c>
      <c r="AF49" t="str">
        <f>IF($A49='Saisie actions'!$I$2,'Saisie actions'!$G$29,"")</f>
        <v/>
      </c>
      <c r="AG49" t="str">
        <f>IF($A49='Saisie actions'!$I$2,'Saisie actions'!$H$29,"")</f>
        <v/>
      </c>
      <c r="AH49" t="str">
        <f>IF($A49='Saisie actions'!$I$2,'Saisie actions'!$C$32,"")</f>
        <v/>
      </c>
      <c r="AI49" t="str">
        <f>IF($A49='Saisie actions'!$I$2,'Saisie actions'!$C$34,"")</f>
        <v/>
      </c>
      <c r="AJ49" t="str">
        <f>IF($A49='Saisie actions'!$I$2,'Saisie actions'!$C$35,"")</f>
        <v/>
      </c>
      <c r="AK49" t="str">
        <f>IF($A49='Saisie actions'!$I$2,'Saisie actions'!$D$37,"")</f>
        <v/>
      </c>
      <c r="AL49" s="19" t="str">
        <f>IF($A49='Saisie actions'!$I$2,'Saisie actions'!$D$38,"")</f>
        <v/>
      </c>
      <c r="AM49" t="str">
        <f>IF($A49='Saisie actions'!$I$2,'Saisie actions'!$D$39,"")</f>
        <v/>
      </c>
    </row>
  </sheetData>
  <conditionalFormatting sqref="B49:AB49 A2:AB3 AN49:XFD49 A5:A8 AN2:XFD3">
    <cfRule type="cellIs" dxfId="33" priority="29" operator="equal">
      <formula>"saisir"</formula>
    </cfRule>
    <cfRule type="cellIs" dxfId="32" priority="30" operator="equal">
      <formula>"choisir"</formula>
    </cfRule>
  </conditionalFormatting>
  <conditionalFormatting sqref="B5:AB5">
    <cfRule type="cellIs" dxfId="31" priority="27" operator="equal">
      <formula>"saisir"</formula>
    </cfRule>
    <cfRule type="cellIs" dxfId="30" priority="28" operator="equal">
      <formula>"choisir"</formula>
    </cfRule>
  </conditionalFormatting>
  <conditionalFormatting sqref="B6:AB6 Y7">
    <cfRule type="cellIs" dxfId="29" priority="25" operator="equal">
      <formula>"saisir"</formula>
    </cfRule>
    <cfRule type="cellIs" dxfId="28" priority="26" operator="equal">
      <formula>"choisir"</formula>
    </cfRule>
  </conditionalFormatting>
  <conditionalFormatting sqref="B7:O7">
    <cfRule type="cellIs" dxfId="27" priority="23" operator="equal">
      <formula>"saisir"</formula>
    </cfRule>
    <cfRule type="cellIs" dxfId="26" priority="24" operator="equal">
      <formula>"choisir"</formula>
    </cfRule>
  </conditionalFormatting>
  <conditionalFormatting sqref="P7:X7 AN7:AP7 Z7:AB7">
    <cfRule type="cellIs" dxfId="25" priority="21" operator="equal">
      <formula>"saisir"</formula>
    </cfRule>
    <cfRule type="cellIs" dxfId="24" priority="22" operator="equal">
      <formula>"choisir"</formula>
    </cfRule>
  </conditionalFormatting>
  <conditionalFormatting sqref="B8:X8 AN8:XFD8 Z8:AB8">
    <cfRule type="cellIs" dxfId="23" priority="19" operator="equal">
      <formula>"saisir"</formula>
    </cfRule>
    <cfRule type="cellIs" dxfId="22" priority="20" operator="equal">
      <formula>"choisir"</formula>
    </cfRule>
  </conditionalFormatting>
  <conditionalFormatting sqref="Y8">
    <cfRule type="cellIs" dxfId="21" priority="17" operator="equal">
      <formula>"saisir"</formula>
    </cfRule>
    <cfRule type="cellIs" dxfId="20" priority="18" operator="equal">
      <formula>"choisir"</formula>
    </cfRule>
  </conditionalFormatting>
  <conditionalFormatting sqref="B10:AB10 AN10:XFD10">
    <cfRule type="cellIs" dxfId="19" priority="15" operator="equal">
      <formula>"saisir"</formula>
    </cfRule>
    <cfRule type="cellIs" dxfId="18" priority="16" operator="equal">
      <formula>"choisir"</formula>
    </cfRule>
  </conditionalFormatting>
  <conditionalFormatting sqref="B13:AB13">
    <cfRule type="cellIs" dxfId="17" priority="9" operator="equal">
      <formula>"saisir"</formula>
    </cfRule>
    <cfRule type="cellIs" dxfId="16" priority="10" operator="equal">
      <formula>"choisir"</formula>
    </cfRule>
  </conditionalFormatting>
  <conditionalFormatting sqref="B12:AB12">
    <cfRule type="cellIs" dxfId="15" priority="11" operator="equal">
      <formula>"saisir"</formula>
    </cfRule>
    <cfRule type="cellIs" dxfId="14" priority="12" operator="equal">
      <formula>"choisir"</formula>
    </cfRule>
  </conditionalFormatting>
  <conditionalFormatting sqref="B11:AB11">
    <cfRule type="cellIs" dxfId="13" priority="13" operator="equal">
      <formula>"saisir"</formula>
    </cfRule>
    <cfRule type="cellIs" dxfId="12" priority="14" operator="equal">
      <formula>"choisir"</formula>
    </cfRule>
  </conditionalFormatting>
  <conditionalFormatting sqref="A4:AB4 AN4:XFD4">
    <cfRule type="cellIs" dxfId="11" priority="7" operator="equal">
      <formula>"saisir"</formula>
    </cfRule>
    <cfRule type="cellIs" dxfId="10" priority="8" operator="equal">
      <formula>"choisir"</formula>
    </cfRule>
  </conditionalFormatting>
  <conditionalFormatting sqref="A9">
    <cfRule type="cellIs" dxfId="9" priority="5" operator="equal">
      <formula>"saisir"</formula>
    </cfRule>
    <cfRule type="cellIs" dxfId="8" priority="6" operator="equal">
      <formula>"choisir"</formula>
    </cfRule>
  </conditionalFormatting>
  <conditionalFormatting sqref="B9:X9 AN9:XFD9 Z9:AB9">
    <cfRule type="cellIs" dxfId="7" priority="3" operator="equal">
      <formula>"saisir"</formula>
    </cfRule>
    <cfRule type="cellIs" dxfId="6" priority="4" operator="equal">
      <formula>"choisir"</formula>
    </cfRule>
  </conditionalFormatting>
  <conditionalFormatting sqref="Y9">
    <cfRule type="cellIs" dxfId="5" priority="1" operator="equal">
      <formula>"saisir"</formula>
    </cfRule>
    <cfRule type="cellIs" dxfId="4" priority="2" operator="equal">
      <formula>"choisir"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88"/>
  <sheetViews>
    <sheetView showGridLines="0" tabSelected="1" zoomScaleNormal="100" workbookViewId="0">
      <selection activeCell="I2" sqref="I2"/>
    </sheetView>
  </sheetViews>
  <sheetFormatPr baseColWidth="10" defaultRowHeight="12.75" x14ac:dyDescent="0.2"/>
  <cols>
    <col min="1" max="1" width="16.7109375" style="24" customWidth="1"/>
    <col min="2" max="2" width="15.42578125" style="24" customWidth="1"/>
    <col min="3" max="3" width="19.28515625" style="24" customWidth="1"/>
    <col min="4" max="5" width="11.42578125" style="24"/>
    <col min="6" max="7" width="16.7109375" style="24" customWidth="1"/>
    <col min="8" max="8" width="13.28515625" style="24" customWidth="1"/>
    <col min="9" max="9" width="20.140625" style="24" customWidth="1"/>
    <col min="10" max="10" width="2.7109375" style="24" customWidth="1"/>
    <col min="11" max="11" width="9.85546875" style="24" bestFit="1" customWidth="1"/>
    <col min="12" max="12" width="2.7109375" style="24" customWidth="1"/>
    <col min="13" max="18" width="11.42578125" style="24"/>
    <col min="19" max="19" width="23" style="24" customWidth="1"/>
    <col min="20" max="20" width="16.7109375" style="24" customWidth="1"/>
    <col min="21" max="21" width="11.42578125" style="24"/>
    <col min="22" max="22" width="16.42578125" style="24" customWidth="1"/>
    <col min="23" max="16384" width="11.42578125" style="24"/>
  </cols>
  <sheetData>
    <row r="1" spans="1:14" ht="29.25" customHeight="1" x14ac:dyDescent="0.2">
      <c r="A1" s="20"/>
      <c r="B1" s="21"/>
      <c r="C1" s="20" t="s">
        <v>58</v>
      </c>
      <c r="D1" s="21"/>
      <c r="E1" s="21"/>
      <c r="F1" s="21"/>
      <c r="G1" s="21"/>
      <c r="H1" s="22"/>
      <c r="I1" s="23" t="s">
        <v>0</v>
      </c>
    </row>
    <row r="2" spans="1:14" ht="39.75" customHeight="1" thickBot="1" x14ac:dyDescent="0.25">
      <c r="A2" s="25"/>
      <c r="B2" s="26"/>
      <c r="C2" s="27"/>
      <c r="D2" s="28"/>
      <c r="E2" s="28"/>
      <c r="F2" s="28"/>
      <c r="G2" s="28"/>
      <c r="H2" s="29"/>
      <c r="I2" s="30">
        <v>14007</v>
      </c>
    </row>
    <row r="3" spans="1:14" ht="11.25" customHeight="1" x14ac:dyDescent="0.2">
      <c r="A3" s="31"/>
      <c r="B3" s="32"/>
      <c r="C3" s="33"/>
      <c r="D3" s="33"/>
      <c r="E3" s="33"/>
      <c r="F3" s="33"/>
      <c r="G3" s="33"/>
      <c r="H3" s="33"/>
      <c r="I3" s="34"/>
      <c r="K3" s="24" t="s">
        <v>59</v>
      </c>
      <c r="L3" s="24">
        <f>MATCH(I2,Tableau!A:A,1)</f>
        <v>8</v>
      </c>
    </row>
    <row r="4" spans="1:14" ht="24.75" customHeight="1" x14ac:dyDescent="0.2">
      <c r="A4" s="35" t="s">
        <v>60</v>
      </c>
      <c r="B4" s="36"/>
      <c r="C4" s="37" t="s">
        <v>36</v>
      </c>
      <c r="D4" s="38" t="s">
        <v>61</v>
      </c>
      <c r="E4" s="39" t="s">
        <v>36</v>
      </c>
      <c r="F4" s="40" t="s">
        <v>41</v>
      </c>
      <c r="G4" s="37" t="s">
        <v>36</v>
      </c>
      <c r="H4" s="41" t="s">
        <v>62</v>
      </c>
      <c r="I4" s="42" t="s">
        <v>41</v>
      </c>
      <c r="K4" s="24" t="s">
        <v>63</v>
      </c>
      <c r="L4" s="43" t="s">
        <v>64</v>
      </c>
    </row>
    <row r="5" spans="1:14" ht="24.75" customHeight="1" x14ac:dyDescent="0.2">
      <c r="A5" s="35" t="s">
        <v>65</v>
      </c>
      <c r="B5" s="36"/>
      <c r="C5" s="37" t="s">
        <v>41</v>
      </c>
      <c r="D5" s="44"/>
      <c r="E5" s="44"/>
      <c r="F5" s="45"/>
      <c r="G5" s="45"/>
      <c r="H5" s="45"/>
      <c r="I5" s="46"/>
      <c r="K5" s="24" t="s">
        <v>66</v>
      </c>
      <c r="L5" s="43" t="str">
        <f>CONCATENATE(L4,L3)</f>
        <v>AC8</v>
      </c>
    </row>
    <row r="6" spans="1:14" ht="24.75" customHeight="1" x14ac:dyDescent="0.2">
      <c r="A6" s="47" t="s">
        <v>67</v>
      </c>
      <c r="B6" s="48" t="s">
        <v>41</v>
      </c>
      <c r="C6" s="49" t="s">
        <v>68</v>
      </c>
      <c r="D6" s="49"/>
      <c r="E6" s="49"/>
      <c r="F6" s="49"/>
      <c r="G6" s="50" t="s">
        <v>36</v>
      </c>
      <c r="H6" s="50"/>
      <c r="I6" s="51"/>
      <c r="K6" s="24" t="s">
        <v>69</v>
      </c>
      <c r="L6" s="24" t="str">
        <f>ADDRESS(L3,29)</f>
        <v>$AC$8</v>
      </c>
    </row>
    <row r="7" spans="1:14" ht="24.75" customHeight="1" x14ac:dyDescent="0.2">
      <c r="A7" s="47" t="s">
        <v>70</v>
      </c>
      <c r="B7" s="48" t="s">
        <v>36</v>
      </c>
      <c r="C7" s="49" t="s">
        <v>71</v>
      </c>
      <c r="D7" s="49"/>
      <c r="E7" s="49"/>
      <c r="F7" s="49"/>
      <c r="G7" s="50" t="s">
        <v>36</v>
      </c>
      <c r="H7" s="50"/>
      <c r="I7" s="51"/>
      <c r="L7" s="43"/>
    </row>
    <row r="8" spans="1:14" ht="24.75" customHeight="1" x14ac:dyDescent="0.2">
      <c r="A8" s="47"/>
      <c r="B8" s="48"/>
      <c r="C8" s="49" t="s">
        <v>72</v>
      </c>
      <c r="D8" s="49"/>
      <c r="E8" s="49"/>
      <c r="F8" s="49"/>
      <c r="G8" s="50" t="s">
        <v>36</v>
      </c>
      <c r="H8" s="50"/>
      <c r="I8" s="51"/>
      <c r="N8" s="52"/>
    </row>
    <row r="9" spans="1:14" ht="24.75" customHeight="1" x14ac:dyDescent="0.2">
      <c r="A9" s="53"/>
      <c r="B9" s="48"/>
      <c r="C9" s="49" t="s">
        <v>73</v>
      </c>
      <c r="D9" s="49"/>
      <c r="E9" s="49"/>
      <c r="F9" s="49"/>
      <c r="G9" s="50" t="s">
        <v>36</v>
      </c>
      <c r="H9" s="50"/>
      <c r="I9" s="51"/>
    </row>
    <row r="10" spans="1:14" ht="24.75" customHeight="1" x14ac:dyDescent="0.2">
      <c r="A10" s="54"/>
      <c r="B10" s="48"/>
      <c r="C10" s="49" t="s">
        <v>74</v>
      </c>
      <c r="D10" s="49"/>
      <c r="E10" s="49"/>
      <c r="F10" s="49"/>
      <c r="G10" s="50" t="s">
        <v>36</v>
      </c>
      <c r="H10" s="50"/>
      <c r="I10" s="51"/>
    </row>
    <row r="11" spans="1:14" ht="24.75" customHeight="1" x14ac:dyDescent="0.2">
      <c r="A11" s="55" t="s">
        <v>75</v>
      </c>
      <c r="B11" s="48"/>
      <c r="C11" s="56" t="s">
        <v>41</v>
      </c>
      <c r="D11" s="57"/>
      <c r="E11" s="57"/>
      <c r="F11" s="57" t="s">
        <v>76</v>
      </c>
      <c r="G11" s="50" t="s">
        <v>36</v>
      </c>
      <c r="H11" s="50"/>
      <c r="I11" s="51"/>
      <c r="M11" s="43"/>
    </row>
    <row r="12" spans="1:14" s="64" customFormat="1" ht="9.75" customHeight="1" x14ac:dyDescent="0.3">
      <c r="A12" s="58"/>
      <c r="B12" s="59"/>
      <c r="C12" s="59"/>
      <c r="D12" s="60"/>
      <c r="E12" s="60"/>
      <c r="F12" s="61"/>
      <c r="G12" s="61"/>
      <c r="H12" s="62"/>
      <c r="I12" s="63"/>
    </row>
    <row r="13" spans="1:14" ht="50.25" customHeight="1" x14ac:dyDescent="0.2">
      <c r="A13" s="65" t="s">
        <v>77</v>
      </c>
      <c r="B13" s="66"/>
      <c r="C13" s="67" t="s">
        <v>36</v>
      </c>
      <c r="D13" s="67"/>
      <c r="E13" s="67"/>
      <c r="F13" s="67"/>
      <c r="G13" s="67"/>
      <c r="H13" s="67"/>
      <c r="I13" s="68"/>
    </row>
    <row r="14" spans="1:14" ht="50.25" customHeight="1" x14ac:dyDescent="0.2">
      <c r="A14" s="65" t="s">
        <v>78</v>
      </c>
      <c r="B14" s="66"/>
      <c r="C14" s="67" t="s">
        <v>36</v>
      </c>
      <c r="D14" s="67"/>
      <c r="E14" s="67"/>
      <c r="F14" s="67"/>
      <c r="G14" s="67"/>
      <c r="H14" s="67"/>
      <c r="I14" s="68"/>
    </row>
    <row r="15" spans="1:14" ht="24.95" customHeight="1" x14ac:dyDescent="0.2">
      <c r="A15" s="69" t="s">
        <v>79</v>
      </c>
      <c r="B15" s="70"/>
      <c r="C15" s="71" t="s">
        <v>80</v>
      </c>
      <c r="D15" s="72" t="s">
        <v>36</v>
      </c>
      <c r="E15" s="72"/>
      <c r="F15" s="73"/>
      <c r="G15" s="73"/>
      <c r="H15" s="74"/>
      <c r="I15" s="75"/>
    </row>
    <row r="16" spans="1:14" ht="24.95" customHeight="1" x14ac:dyDescent="0.2">
      <c r="A16" s="76"/>
      <c r="B16" s="77"/>
      <c r="C16" s="78" t="s">
        <v>81</v>
      </c>
      <c r="D16" s="72" t="s">
        <v>36</v>
      </c>
      <c r="E16" s="72"/>
      <c r="F16" s="73"/>
      <c r="G16" s="73"/>
      <c r="H16" s="74"/>
      <c r="I16" s="75"/>
    </row>
    <row r="17" spans="1:12" ht="24.95" customHeight="1" x14ac:dyDescent="0.2">
      <c r="A17" s="76"/>
      <c r="B17" s="77"/>
      <c r="C17" s="78" t="s">
        <v>82</v>
      </c>
      <c r="D17" s="72" t="s">
        <v>36</v>
      </c>
      <c r="E17" s="72"/>
      <c r="F17" s="73"/>
      <c r="G17" s="73"/>
      <c r="H17" s="74"/>
      <c r="I17" s="75"/>
    </row>
    <row r="18" spans="1:12" ht="24.95" customHeight="1" x14ac:dyDescent="0.2">
      <c r="A18" s="79"/>
      <c r="B18" s="80"/>
      <c r="C18" s="81" t="s">
        <v>83</v>
      </c>
      <c r="D18" s="72" t="s">
        <v>36</v>
      </c>
      <c r="E18" s="72"/>
      <c r="F18" s="73"/>
      <c r="G18" s="73"/>
      <c r="H18" s="82"/>
      <c r="I18" s="83"/>
    </row>
    <row r="19" spans="1:12" ht="29.25" customHeight="1" x14ac:dyDescent="0.2">
      <c r="A19" s="84" t="s">
        <v>84</v>
      </c>
      <c r="B19" s="85"/>
      <c r="C19" s="86" t="s">
        <v>85</v>
      </c>
      <c r="D19" s="87"/>
      <c r="E19" s="87"/>
      <c r="F19" s="72" t="s">
        <v>36</v>
      </c>
      <c r="G19" s="72"/>
      <c r="H19" s="72"/>
      <c r="I19" s="88"/>
    </row>
    <row r="20" spans="1:12" s="64" customFormat="1" ht="24.95" customHeight="1" x14ac:dyDescent="0.2">
      <c r="A20" s="89"/>
      <c r="B20" s="90"/>
      <c r="C20" s="91"/>
      <c r="D20" s="92" t="s">
        <v>86</v>
      </c>
      <c r="E20" s="93"/>
      <c r="F20" s="72" t="s">
        <v>36</v>
      </c>
      <c r="G20" s="72"/>
      <c r="H20" s="72"/>
      <c r="I20" s="88"/>
    </row>
    <row r="21" spans="1:12" s="64" customFormat="1" ht="12.75" customHeight="1" x14ac:dyDescent="0.3">
      <c r="A21" s="94"/>
      <c r="B21" s="95"/>
      <c r="C21" s="95"/>
      <c r="D21" s="96"/>
      <c r="E21" s="96"/>
      <c r="F21" s="60"/>
      <c r="G21" s="73"/>
      <c r="H21" s="97"/>
      <c r="I21" s="98"/>
    </row>
    <row r="22" spans="1:12" s="64" customFormat="1" ht="9.75" customHeight="1" x14ac:dyDescent="0.3">
      <c r="A22" s="58"/>
      <c r="B22" s="59"/>
      <c r="C22" s="59"/>
      <c r="D22" s="60"/>
      <c r="E22" s="60"/>
      <c r="F22" s="99"/>
      <c r="G22" s="99"/>
      <c r="H22" s="100"/>
      <c r="I22" s="101"/>
    </row>
    <row r="23" spans="1:12" s="64" customFormat="1" ht="42" customHeight="1" x14ac:dyDescent="0.2">
      <c r="A23" s="89" t="s">
        <v>87</v>
      </c>
      <c r="B23" s="90"/>
      <c r="C23" s="61" t="s">
        <v>41</v>
      </c>
      <c r="D23" s="102" t="s">
        <v>41</v>
      </c>
      <c r="E23" s="103"/>
      <c r="F23" s="104" t="s">
        <v>41</v>
      </c>
      <c r="G23" s="105"/>
      <c r="H23" s="106" t="s">
        <v>41</v>
      </c>
      <c r="I23" s="107"/>
    </row>
    <row r="24" spans="1:12" s="64" customFormat="1" ht="42" customHeight="1" x14ac:dyDescent="0.2">
      <c r="A24" s="108"/>
      <c r="B24" s="109"/>
      <c r="C24" s="110" t="s">
        <v>41</v>
      </c>
      <c r="D24" s="111" t="s">
        <v>41</v>
      </c>
      <c r="E24" s="111"/>
      <c r="F24" s="112"/>
      <c r="G24" s="113"/>
      <c r="H24" s="106"/>
      <c r="I24" s="107"/>
    </row>
    <row r="25" spans="1:12" s="64" customFormat="1" ht="35.25" customHeight="1" thickBot="1" x14ac:dyDescent="0.25">
      <c r="A25" s="114" t="s">
        <v>88</v>
      </c>
      <c r="B25" s="115"/>
      <c r="C25" s="116" t="s">
        <v>41</v>
      </c>
      <c r="D25" s="116"/>
      <c r="E25" s="116"/>
      <c r="F25" s="116"/>
      <c r="G25" s="116"/>
      <c r="H25" s="116"/>
      <c r="I25" s="117"/>
    </row>
    <row r="26" spans="1:12" x14ac:dyDescent="0.2">
      <c r="A26" s="43"/>
      <c r="C26" s="24" t="s">
        <v>36</v>
      </c>
      <c r="D26" s="43" t="s">
        <v>36</v>
      </c>
      <c r="E26" s="24" t="s">
        <v>36</v>
      </c>
      <c r="F26" s="24" t="s">
        <v>36</v>
      </c>
      <c r="G26" s="24" t="s">
        <v>36</v>
      </c>
      <c r="H26" s="24" t="s">
        <v>36</v>
      </c>
      <c r="I26" s="24" t="s">
        <v>36</v>
      </c>
    </row>
    <row r="27" spans="1:12" ht="13.5" thickBot="1" x14ac:dyDescent="0.25"/>
    <row r="28" spans="1:12" ht="11.25" customHeight="1" thickTop="1" x14ac:dyDescent="0.2">
      <c r="A28" s="118"/>
      <c r="B28" s="119"/>
      <c r="C28" s="119"/>
      <c r="D28" s="119"/>
      <c r="E28" s="119"/>
      <c r="F28" s="119"/>
      <c r="G28" s="119"/>
      <c r="H28" s="119"/>
      <c r="I28" s="120"/>
    </row>
    <row r="29" spans="1:12" ht="24.75" customHeight="1" x14ac:dyDescent="0.2">
      <c r="A29" s="121" t="s">
        <v>60</v>
      </c>
      <c r="B29" s="36"/>
      <c r="C29" s="122" t="s">
        <v>43</v>
      </c>
      <c r="D29" s="123"/>
      <c r="E29" s="38" t="s">
        <v>61</v>
      </c>
      <c r="F29" s="124">
        <v>8</v>
      </c>
      <c r="G29" s="125" t="s">
        <v>44</v>
      </c>
      <c r="H29" s="126">
        <v>2014</v>
      </c>
      <c r="I29" s="127"/>
      <c r="L29" s="43"/>
    </row>
    <row r="30" spans="1:12" ht="24.75" customHeight="1" x14ac:dyDescent="0.2">
      <c r="A30" s="121" t="s">
        <v>65</v>
      </c>
      <c r="B30" s="36"/>
      <c r="C30" s="126" t="s">
        <v>42</v>
      </c>
      <c r="D30" s="44"/>
      <c r="E30" s="44"/>
      <c r="F30" s="45"/>
      <c r="G30" s="45"/>
      <c r="H30" s="45"/>
      <c r="I30" s="128"/>
      <c r="L30" s="43"/>
    </row>
    <row r="31" spans="1:12" x14ac:dyDescent="0.2">
      <c r="A31" s="129"/>
      <c r="B31" s="130"/>
      <c r="C31" s="130"/>
      <c r="D31" s="130"/>
      <c r="E31" s="130"/>
      <c r="F31" s="130"/>
      <c r="G31" s="130"/>
      <c r="H31" s="130"/>
      <c r="I31" s="131"/>
    </row>
    <row r="32" spans="1:12" ht="18" x14ac:dyDescent="0.2">
      <c r="A32" s="121" t="s">
        <v>89</v>
      </c>
      <c r="B32" s="36"/>
      <c r="C32" s="132" t="s">
        <v>45</v>
      </c>
      <c r="D32" s="133"/>
      <c r="E32" s="130"/>
      <c r="F32" s="130"/>
      <c r="G32" s="130"/>
      <c r="H32" s="130"/>
      <c r="I32" s="131"/>
    </row>
    <row r="33" spans="1:9" x14ac:dyDescent="0.2">
      <c r="A33" s="134"/>
      <c r="B33" s="135"/>
      <c r="C33" s="135"/>
      <c r="D33" s="135"/>
      <c r="E33" s="135"/>
      <c r="F33" s="135"/>
      <c r="G33" s="135"/>
      <c r="H33" s="135"/>
      <c r="I33" s="131"/>
    </row>
    <row r="34" spans="1:9" ht="60" customHeight="1" x14ac:dyDescent="0.2">
      <c r="A34" s="136" t="s">
        <v>90</v>
      </c>
      <c r="B34" s="137"/>
      <c r="C34" s="132" t="s">
        <v>46</v>
      </c>
      <c r="D34" s="138"/>
      <c r="E34" s="138"/>
      <c r="F34" s="138"/>
      <c r="G34" s="138"/>
      <c r="H34" s="138"/>
      <c r="I34" s="139"/>
    </row>
    <row r="35" spans="1:9" ht="50.25" customHeight="1" x14ac:dyDescent="0.2">
      <c r="A35" s="140" t="s">
        <v>91</v>
      </c>
      <c r="B35" s="141"/>
      <c r="C35" s="132" t="s">
        <v>47</v>
      </c>
      <c r="D35" s="138"/>
      <c r="E35" s="135"/>
      <c r="F35" s="135"/>
      <c r="G35" s="135"/>
      <c r="H35" s="135"/>
      <c r="I35" s="131"/>
    </row>
    <row r="36" spans="1:9" x14ac:dyDescent="0.2">
      <c r="A36" s="142"/>
      <c r="B36" s="143"/>
      <c r="C36" s="143"/>
      <c r="D36" s="143"/>
      <c r="E36" s="143"/>
      <c r="F36" s="143"/>
      <c r="G36" s="143"/>
      <c r="H36" s="143"/>
      <c r="I36" s="144"/>
    </row>
    <row r="37" spans="1:9" ht="42" customHeight="1" x14ac:dyDescent="0.2">
      <c r="A37" s="145" t="s">
        <v>92</v>
      </c>
      <c r="B37" s="90"/>
      <c r="C37" s="61" t="s">
        <v>32</v>
      </c>
      <c r="D37" s="146" t="s">
        <v>43</v>
      </c>
      <c r="E37" s="147"/>
      <c r="F37" s="135"/>
      <c r="G37" s="135"/>
      <c r="H37" s="135"/>
      <c r="I37" s="131"/>
    </row>
    <row r="38" spans="1:9" s="135" customFormat="1" ht="42" customHeight="1" x14ac:dyDescent="0.2">
      <c r="A38" s="145"/>
      <c r="B38" s="90"/>
      <c r="C38" s="61" t="s">
        <v>33</v>
      </c>
      <c r="D38" s="148" t="s">
        <v>48</v>
      </c>
      <c r="E38" s="148"/>
      <c r="I38" s="131"/>
    </row>
    <row r="39" spans="1:9" s="135" customFormat="1" ht="42.75" customHeight="1" x14ac:dyDescent="0.2">
      <c r="A39" s="145"/>
      <c r="B39" s="90"/>
      <c r="C39" s="61" t="s">
        <v>93</v>
      </c>
      <c r="D39" s="149" t="s">
        <v>49</v>
      </c>
      <c r="E39" s="149"/>
      <c r="I39" s="131"/>
    </row>
    <row r="40" spans="1:9" x14ac:dyDescent="0.2">
      <c r="A40" s="150"/>
      <c r="B40" s="151"/>
      <c r="C40" s="151"/>
      <c r="D40" s="151"/>
      <c r="E40" s="151"/>
      <c r="F40" s="151"/>
      <c r="G40" s="151"/>
      <c r="H40" s="151"/>
      <c r="I40" s="152"/>
    </row>
    <row r="41" spans="1:9" x14ac:dyDescent="0.2">
      <c r="A41" s="134"/>
      <c r="B41" s="135"/>
      <c r="C41" s="135"/>
      <c r="D41" s="135"/>
      <c r="E41" s="135"/>
      <c r="F41" s="135"/>
      <c r="G41" s="135"/>
      <c r="H41" s="135"/>
      <c r="I41" s="131"/>
    </row>
    <row r="42" spans="1:9" ht="18" x14ac:dyDescent="0.25">
      <c r="A42" s="153" t="s">
        <v>94</v>
      </c>
      <c r="B42" s="154"/>
      <c r="C42" s="154"/>
      <c r="D42" s="154"/>
      <c r="E42" s="154"/>
      <c r="F42" s="154"/>
      <c r="G42" s="154"/>
      <c r="H42" s="154"/>
      <c r="I42" s="155"/>
    </row>
    <row r="43" spans="1:9" ht="13.5" thickBot="1" x14ac:dyDescent="0.25">
      <c r="A43" s="156"/>
      <c r="B43" s="157"/>
      <c r="C43" s="157"/>
      <c r="D43" s="157"/>
      <c r="E43" s="157"/>
      <c r="F43" s="157"/>
      <c r="G43" s="157"/>
      <c r="H43" s="157"/>
      <c r="I43" s="158"/>
    </row>
    <row r="44" spans="1:9" ht="13.5" thickTop="1" x14ac:dyDescent="0.2"/>
    <row r="88" spans="4:4" x14ac:dyDescent="0.2">
      <c r="D88" s="43"/>
    </row>
  </sheetData>
  <sheetProtection selectLockedCells="1"/>
  <mergeCells count="54">
    <mergeCell ref="A42:I42"/>
    <mergeCell ref="A34:B34"/>
    <mergeCell ref="C34:I34"/>
    <mergeCell ref="A35:B35"/>
    <mergeCell ref="C35:D35"/>
    <mergeCell ref="A37:B39"/>
    <mergeCell ref="D37:E37"/>
    <mergeCell ref="D38:E38"/>
    <mergeCell ref="D39:E39"/>
    <mergeCell ref="A28:I28"/>
    <mergeCell ref="A29:B29"/>
    <mergeCell ref="C29:D29"/>
    <mergeCell ref="A30:B30"/>
    <mergeCell ref="A32:B32"/>
    <mergeCell ref="C32:D32"/>
    <mergeCell ref="A23:B24"/>
    <mergeCell ref="D23:E23"/>
    <mergeCell ref="F23:G24"/>
    <mergeCell ref="H23:I24"/>
    <mergeCell ref="D24:E24"/>
    <mergeCell ref="A25:B25"/>
    <mergeCell ref="C25:I25"/>
    <mergeCell ref="A19:B20"/>
    <mergeCell ref="C19:E19"/>
    <mergeCell ref="F19:I19"/>
    <mergeCell ref="D20:E20"/>
    <mergeCell ref="F20:I20"/>
    <mergeCell ref="A21:C21"/>
    <mergeCell ref="A14:B14"/>
    <mergeCell ref="C14:I14"/>
    <mergeCell ref="A15:B18"/>
    <mergeCell ref="D15:E15"/>
    <mergeCell ref="D16:E16"/>
    <mergeCell ref="D17:E17"/>
    <mergeCell ref="D18:E18"/>
    <mergeCell ref="C9:F9"/>
    <mergeCell ref="G9:I9"/>
    <mergeCell ref="C10:F10"/>
    <mergeCell ref="G10:I10"/>
    <mergeCell ref="G11:I11"/>
    <mergeCell ref="A13:B13"/>
    <mergeCell ref="C13:I13"/>
    <mergeCell ref="C6:F6"/>
    <mergeCell ref="G6:I6"/>
    <mergeCell ref="C7:F7"/>
    <mergeCell ref="G7:I7"/>
    <mergeCell ref="C8:F8"/>
    <mergeCell ref="G8:I8"/>
    <mergeCell ref="A1:B2"/>
    <mergeCell ref="C1:G2"/>
    <mergeCell ref="H1:H2"/>
    <mergeCell ref="A3:I3"/>
    <mergeCell ref="A4:B4"/>
    <mergeCell ref="A5:B5"/>
  </mergeCells>
  <conditionalFormatting sqref="A28:I34 A36:I40 A35:C35 E35:I35">
    <cfRule type="cellIs" dxfId="3" priority="1" operator="equal">
      <formula>"choisir"</formula>
    </cfRule>
    <cfRule type="cellIs" dxfId="2" priority="2" operator="equal">
      <formula>"saisir"</formula>
    </cfRule>
  </conditionalFormatting>
  <printOptions horizontalCentered="1"/>
  <pageMargins left="0.7" right="0.7" top="0.75" bottom="0.75" header="0.3" footer="0.3"/>
  <pageSetup paperSize="9" scale="63" orientation="portrait" horizontalDpi="300" verticalDpi="300" r:id="rId1"/>
  <headerFooter alignWithMargins="0">
    <oddFooter>&amp;LSMQ-F-010/C&amp;CDate d'application : draft 20/01/2014&amp;R&amp;P/&amp;N</oddFooter>
  </headerFooter>
  <rowBreaks count="1" manualBreakCount="1">
    <brk id="30" max="16383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'[1]Validation des données'!#REF!</xm:f>
          </x14:formula1>
          <xm:sqref>C35</xm:sqref>
        </x14:dataValidation>
        <x14:dataValidation type="list" allowBlank="1" showInputMessage="1" showErrorMessage="1">
          <x14:formula1>
            <xm:f>'[1]Validation des données'!#REF!</xm:f>
          </x14:formula1>
          <xm:sqref>G29</xm:sqref>
        </x14:dataValidation>
        <x14:dataValidation type="list" allowBlank="1" showInputMessage="1" showErrorMessage="1">
          <x14:formula1>
            <xm:f>'[1]Validation des données'!#REF!</xm:f>
          </x14:formula1>
          <xm:sqref>C30</xm:sqref>
        </x14:dataValidation>
        <x14:dataValidation type="list" allowBlank="1" showInputMessage="1" showErrorMessage="1">
          <x14:formula1>
            <xm:f>'[1]Validation des données'!#REF!</xm:f>
          </x14:formula1>
          <xm:sqref>H23 D39:E39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Saisie actions</vt:lpstr>
      <vt:lpstr>'Saisie actions'!Zone_d_impression</vt:lpstr>
    </vt:vector>
  </TitlesOfParts>
  <Company>Hermès Parfums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Géraldine MAURY</dc:creator>
  <cp:lastModifiedBy>Géraldine MAURY</cp:lastModifiedBy>
  <dcterms:created xsi:type="dcterms:W3CDTF">2014-08-13T10:46:48Z</dcterms:created>
  <dcterms:modified xsi:type="dcterms:W3CDTF">2014-08-13T10:49:36Z</dcterms:modified>
</cp:coreProperties>
</file>