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135"/>
  </bookViews>
  <sheets>
    <sheet name="Liste" sheetId="1" r:id="rId1"/>
  </sheets>
  <definedNames>
    <definedName name="_xlnm._FilterDatabase" localSheetId="0" hidden="1">Liste!$A$7:$X$7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8" i="1" l="1"/>
  <c r="B8" i="1"/>
  <c r="L8" i="1"/>
  <c r="V8" i="1" l="1"/>
  <c r="W8" i="1" s="1"/>
  <c r="P8" i="1"/>
</calcChain>
</file>

<file path=xl/sharedStrings.xml><?xml version="1.0" encoding="utf-8"?>
<sst xmlns="http://schemas.openxmlformats.org/spreadsheetml/2006/main" count="29" uniqueCount="23">
  <si>
    <t>Nom</t>
  </si>
  <si>
    <t>Prénom</t>
  </si>
  <si>
    <t>Tél fixe</t>
  </si>
  <si>
    <t>Tél portable</t>
  </si>
  <si>
    <t>Adresse mail</t>
  </si>
  <si>
    <t>Ponton 2016</t>
  </si>
  <si>
    <t>Ponton 2017</t>
  </si>
  <si>
    <t>Tarif</t>
  </si>
  <si>
    <t>A payer</t>
  </si>
  <si>
    <t>Chèque</t>
  </si>
  <si>
    <t>Espèces</t>
  </si>
  <si>
    <t>CB</t>
  </si>
  <si>
    <t>Total</t>
  </si>
  <si>
    <t>Ecart</t>
  </si>
  <si>
    <t>Message d'alerte</t>
  </si>
  <si>
    <t>Saison</t>
  </si>
  <si>
    <t>Occasionnel</t>
  </si>
  <si>
    <t>N°</t>
  </si>
  <si>
    <t>Date début</t>
  </si>
  <si>
    <t>Date fin</t>
  </si>
  <si>
    <t>Nb jours</t>
  </si>
  <si>
    <t>Ponton</t>
  </si>
  <si>
    <t>ALERTE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</si>
</sst>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_ ;[Red]\-0.00\ "/>
    <numFmt numFmtId="165" formatCode="0#&quot; &quot;##&quot; &quot;##&quot; &quot;##&quot; &quot;##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opperplate Gothic Light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2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9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top"/>
    </xf>
    <xf numFmtId="0" fontId="3" fillId="5" borderId="1" xfId="0" applyFont="1" applyFill="1" applyBorder="1" applyAlignment="1">
      <alignment horizontal="center" vertical="top"/>
    </xf>
    <xf numFmtId="0" fontId="1" fillId="5" borderId="1" xfId="0" applyFont="1" applyFill="1" applyBorder="1" applyAlignment="1">
      <alignment horizontal="center" vertical="top"/>
    </xf>
    <xf numFmtId="0" fontId="3" fillId="6" borderId="1" xfId="0" applyFont="1" applyFill="1" applyBorder="1" applyAlignment="1">
      <alignment horizontal="center" vertical="top"/>
    </xf>
    <xf numFmtId="0" fontId="1" fillId="6" borderId="1" xfId="0" applyFont="1" applyFill="1" applyBorder="1" applyAlignment="1">
      <alignment horizontal="center" vertical="top"/>
    </xf>
    <xf numFmtId="0" fontId="1" fillId="0" borderId="0" xfId="0" applyFont="1" applyAlignment="1">
      <alignment vertical="top"/>
    </xf>
    <xf numFmtId="0" fontId="2" fillId="2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vertical="center"/>
    </xf>
    <xf numFmtId="0" fontId="2" fillId="0" borderId="1" xfId="0" applyFont="1" applyBorder="1" applyAlignment="1">
      <alignment vertical="center"/>
    </xf>
    <xf numFmtId="165" fontId="2" fillId="0" borderId="1" xfId="0" applyNumberFormat="1" applyFont="1" applyBorder="1" applyAlignment="1">
      <alignment horizontal="center" vertical="center"/>
    </xf>
    <xf numFmtId="0" fontId="7" fillId="0" borderId="1" xfId="1" applyFont="1" applyBorder="1" applyAlignment="1">
      <alignment vertical="center"/>
    </xf>
    <xf numFmtId="0" fontId="8" fillId="2" borderId="1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14" fontId="2" fillId="5" borderId="1" xfId="0" applyNumberFormat="1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14" fontId="2" fillId="6" borderId="1" xfId="0" applyNumberFormat="1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164" fontId="9" fillId="0" borderId="1" xfId="0" applyNumberFormat="1" applyFont="1" applyBorder="1" applyAlignment="1">
      <alignment vertical="center"/>
    </xf>
    <xf numFmtId="164" fontId="2" fillId="4" borderId="1" xfId="0" applyNumberFormat="1" applyFont="1" applyFill="1" applyBorder="1" applyAlignment="1">
      <alignment vertical="center"/>
    </xf>
    <xf numFmtId="164" fontId="9" fillId="4" borderId="1" xfId="0" applyNumberFormat="1" applyFont="1" applyFill="1" applyBorder="1" applyAlignment="1">
      <alignment vertical="center"/>
    </xf>
    <xf numFmtId="164" fontId="9" fillId="0" borderId="1" xfId="0" applyNumberFormat="1" applyFont="1" applyFill="1" applyBorder="1" applyAlignment="1">
      <alignment vertical="center"/>
    </xf>
    <xf numFmtId="0" fontId="10" fillId="0" borderId="1" xfId="0" applyFont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/>
    </xf>
    <xf numFmtId="164" fontId="1" fillId="4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top"/>
    </xf>
    <xf numFmtId="14" fontId="2" fillId="7" borderId="1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2">
    <cellStyle name="Lien hypertexte" xfId="1" builtinId="8"/>
    <cellStyle name="Normal" xfId="0" builtinId="0"/>
  </cellStyles>
  <dxfs count="2">
    <dxf>
      <font>
        <b/>
        <i val="0"/>
        <color rgb="FFFF0000"/>
      </font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295276</xdr:colOff>
      <xdr:row>12</xdr:row>
      <xdr:rowOff>85725</xdr:rowOff>
    </xdr:from>
    <xdr:to>
      <xdr:col>14</xdr:col>
      <xdr:colOff>95251</xdr:colOff>
      <xdr:row>16</xdr:row>
      <xdr:rowOff>28575</xdr:rowOff>
    </xdr:to>
    <xdr:sp macro="" textlink="">
      <xdr:nvSpPr>
        <xdr:cNvPr id="2" name="ZoneTexte 1"/>
        <xdr:cNvSpPr txBox="1"/>
      </xdr:nvSpPr>
      <xdr:spPr>
        <a:xfrm>
          <a:off x="7934326" y="2609850"/>
          <a:ext cx="2609850" cy="742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1 - On ne doit saisir que dans J8 </a:t>
          </a:r>
          <a:r>
            <a:rPr lang="fr-FR" sz="1100" b="1" u="sng">
              <a:solidFill>
                <a:srgbClr val="FF0000"/>
              </a:solidFill>
            </a:rPr>
            <a:t>OU</a:t>
          </a:r>
          <a:r>
            <a:rPr lang="fr-FR" sz="1100" b="1">
              <a:solidFill>
                <a:srgbClr val="FF0000"/>
              </a:solidFill>
            </a:rPr>
            <a:t> L8.</a:t>
          </a:r>
        </a:p>
        <a:p>
          <a:r>
            <a:rPr lang="fr-FR" sz="1100" b="1">
              <a:solidFill>
                <a:srgbClr val="FF0000"/>
              </a:solidFill>
            </a:rPr>
            <a:t>Quelle formule pour afficher un message lorsqu'une double saisie est faite ?</a:t>
          </a:r>
        </a:p>
      </xdr:txBody>
    </xdr:sp>
    <xdr:clientData/>
  </xdr:twoCellAnchor>
  <xdr:twoCellAnchor>
    <xdr:from>
      <xdr:col>9</xdr:col>
      <xdr:colOff>276225</xdr:colOff>
      <xdr:row>7</xdr:row>
      <xdr:rowOff>142875</xdr:rowOff>
    </xdr:from>
    <xdr:to>
      <xdr:col>10</xdr:col>
      <xdr:colOff>419100</xdr:colOff>
      <xdr:row>12</xdr:row>
      <xdr:rowOff>104775</xdr:rowOff>
    </xdr:to>
    <xdr:cxnSp macro="">
      <xdr:nvCxnSpPr>
        <xdr:cNvPr id="4" name="Connecteur droit avec flèche 3"/>
        <xdr:cNvCxnSpPr/>
      </xdr:nvCxnSpPr>
      <xdr:spPr>
        <a:xfrm flipH="1" flipV="1">
          <a:off x="8048625" y="1666875"/>
          <a:ext cx="590550" cy="9620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419100</xdr:colOff>
      <xdr:row>7</xdr:row>
      <xdr:rowOff>133350</xdr:rowOff>
    </xdr:from>
    <xdr:to>
      <xdr:col>12</xdr:col>
      <xdr:colOff>161925</xdr:colOff>
      <xdr:row>12</xdr:row>
      <xdr:rowOff>85725</xdr:rowOff>
    </xdr:to>
    <xdr:cxnSp macro="">
      <xdr:nvCxnSpPr>
        <xdr:cNvPr id="5" name="Connecteur droit avec flèche 4"/>
        <xdr:cNvCxnSpPr/>
      </xdr:nvCxnSpPr>
      <xdr:spPr>
        <a:xfrm flipV="1">
          <a:off x="8639175" y="1657350"/>
          <a:ext cx="552450" cy="9525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19050</xdr:colOff>
      <xdr:row>12</xdr:row>
      <xdr:rowOff>76200</xdr:rowOff>
    </xdr:from>
    <xdr:to>
      <xdr:col>3</xdr:col>
      <xdr:colOff>676275</xdr:colOff>
      <xdr:row>16</xdr:row>
      <xdr:rowOff>19050</xdr:rowOff>
    </xdr:to>
    <xdr:sp macro="" textlink="">
      <xdr:nvSpPr>
        <xdr:cNvPr id="9" name="ZoneTexte 8"/>
        <xdr:cNvSpPr txBox="1"/>
      </xdr:nvSpPr>
      <xdr:spPr>
        <a:xfrm>
          <a:off x="19050" y="2600325"/>
          <a:ext cx="2190750" cy="742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2 - Comment reporter ici le N° affiché soit en J8 soit en L8 ?</a:t>
          </a:r>
        </a:p>
      </xdr:txBody>
    </xdr:sp>
    <xdr:clientData/>
  </xdr:twoCellAnchor>
  <xdr:twoCellAnchor>
    <xdr:from>
      <xdr:col>1</xdr:col>
      <xdr:colOff>409575</xdr:colOff>
      <xdr:row>7</xdr:row>
      <xdr:rowOff>123825</xdr:rowOff>
    </xdr:from>
    <xdr:to>
      <xdr:col>2</xdr:col>
      <xdr:colOff>504825</xdr:colOff>
      <xdr:row>12</xdr:row>
      <xdr:rowOff>85725</xdr:rowOff>
    </xdr:to>
    <xdr:cxnSp macro="">
      <xdr:nvCxnSpPr>
        <xdr:cNvPr id="10" name="Connecteur droit avec flèche 9"/>
        <xdr:cNvCxnSpPr/>
      </xdr:nvCxnSpPr>
      <xdr:spPr>
        <a:xfrm flipH="1" flipV="1">
          <a:off x="409575" y="1647825"/>
          <a:ext cx="590550" cy="9620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47626</xdr:colOff>
      <xdr:row>12</xdr:row>
      <xdr:rowOff>123824</xdr:rowOff>
    </xdr:from>
    <xdr:to>
      <xdr:col>23</xdr:col>
      <xdr:colOff>571500</xdr:colOff>
      <xdr:row>16</xdr:row>
      <xdr:rowOff>180975</xdr:rowOff>
    </xdr:to>
    <xdr:sp macro="" textlink="">
      <xdr:nvSpPr>
        <xdr:cNvPr id="11" name="ZoneTexte 10"/>
        <xdr:cNvSpPr txBox="1"/>
      </xdr:nvSpPr>
      <xdr:spPr>
        <a:xfrm>
          <a:off x="14535151" y="2647949"/>
          <a:ext cx="2743199" cy="8572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rgbClr val="FF0000"/>
              </a:solidFill>
            </a:rPr>
            <a:t>3 - Comment afficher le</a:t>
          </a:r>
          <a:r>
            <a:rPr lang="fr-FR" sz="1100" b="1" baseline="0">
              <a:solidFill>
                <a:srgbClr val="FF0000"/>
              </a:solidFill>
            </a:rPr>
            <a:t> message "RETARD" lorsqu'il y a 8 jours ou plus entre aujourd'hui et K8 </a:t>
          </a:r>
          <a:r>
            <a:rPr lang="fr-FR" sz="1100" b="1" u="sng" baseline="0">
              <a:solidFill>
                <a:srgbClr val="FF0000"/>
              </a:solidFill>
            </a:rPr>
            <a:t>OU</a:t>
          </a:r>
          <a:r>
            <a:rPr lang="fr-FR" sz="1100" b="1" baseline="0">
              <a:solidFill>
                <a:srgbClr val="FF0000"/>
              </a:solidFill>
            </a:rPr>
            <a:t> entre aujourd'hui et M8 (suivant si saisie du N° en J8 ou L8)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22</xdr:col>
      <xdr:colOff>419100</xdr:colOff>
      <xdr:row>7</xdr:row>
      <xdr:rowOff>190500</xdr:rowOff>
    </xdr:from>
    <xdr:to>
      <xdr:col>23</xdr:col>
      <xdr:colOff>276225</xdr:colOff>
      <xdr:row>12</xdr:row>
      <xdr:rowOff>142875</xdr:rowOff>
    </xdr:to>
    <xdr:cxnSp macro="">
      <xdr:nvCxnSpPr>
        <xdr:cNvPr id="13" name="Connecteur droit avec flèche 12"/>
        <xdr:cNvCxnSpPr/>
      </xdr:nvCxnSpPr>
      <xdr:spPr>
        <a:xfrm flipV="1">
          <a:off x="16430625" y="1714500"/>
          <a:ext cx="552450" cy="9525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X21"/>
  <sheetViews>
    <sheetView showZeros="0" tabSelected="1" workbookViewId="0">
      <pane xSplit="4" ySplit="7" topLeftCell="H8" activePane="bottomRight" state="frozen"/>
      <selection pane="topRight" activeCell="C1" sqref="C1"/>
      <selection pane="bottomLeft" activeCell="A7" sqref="A7"/>
      <selection pane="bottomRight" activeCell="L24" sqref="L24"/>
    </sheetView>
  </sheetViews>
  <sheetFormatPr baseColWidth="10" defaultRowHeight="15.75" x14ac:dyDescent="0.25"/>
  <cols>
    <col min="1" max="1" width="4.7109375" style="1" hidden="1" customWidth="1"/>
    <col min="2" max="2" width="7.42578125" style="1" bestFit="1" customWidth="1"/>
    <col min="3" max="3" width="15.5703125" style="2" customWidth="1"/>
    <col min="4" max="4" width="11.42578125" style="3"/>
    <col min="5" max="6" width="14.7109375" style="3" bestFit="1" customWidth="1"/>
    <col min="7" max="7" width="32.5703125" style="3" customWidth="1"/>
    <col min="8" max="8" width="6.7109375" style="3" bestFit="1" customWidth="1"/>
    <col min="9" max="9" width="11.42578125" style="3"/>
    <col min="10" max="10" width="6.7109375" style="3" customWidth="1"/>
    <col min="11" max="11" width="12.140625" style="3" bestFit="1" customWidth="1"/>
    <col min="12" max="12" width="13" style="3" customWidth="1"/>
    <col min="13" max="13" width="11.42578125" style="3"/>
    <col min="14" max="15" width="11.85546875" style="3" bestFit="1" customWidth="1"/>
    <col min="16" max="16" width="10.7109375" style="1" bestFit="1" customWidth="1"/>
    <col min="17" max="18" width="8.7109375" style="4" customWidth="1"/>
    <col min="19" max="22" width="11.42578125" style="4"/>
    <col min="23" max="23" width="10.42578125" style="4" bestFit="1" customWidth="1"/>
    <col min="24" max="24" width="11.42578125" style="5" customWidth="1"/>
    <col min="25" max="16384" width="11.42578125" style="3"/>
  </cols>
  <sheetData>
    <row r="4" spans="1:24" x14ac:dyDescent="0.25">
      <c r="P4" s="3"/>
    </row>
    <row r="5" spans="1:24" s="6" customFormat="1" ht="15" customHeight="1" x14ac:dyDescent="0.25">
      <c r="A5" s="1"/>
      <c r="B5" s="37" t="s">
        <v>21</v>
      </c>
      <c r="C5" s="44" t="s">
        <v>0</v>
      </c>
      <c r="D5" s="44" t="s">
        <v>1</v>
      </c>
      <c r="E5" s="44" t="s">
        <v>2</v>
      </c>
      <c r="F5" s="44" t="s">
        <v>3</v>
      </c>
      <c r="G5" s="44" t="s">
        <v>4</v>
      </c>
      <c r="H5" s="31" t="s">
        <v>5</v>
      </c>
      <c r="I5" s="31"/>
      <c r="J5" s="32" t="s">
        <v>6</v>
      </c>
      <c r="K5" s="32"/>
      <c r="L5" s="32"/>
      <c r="M5" s="32"/>
      <c r="N5" s="32"/>
      <c r="O5" s="32"/>
      <c r="P5" s="32"/>
      <c r="Q5" s="42" t="s">
        <v>7</v>
      </c>
      <c r="R5" s="42" t="s">
        <v>8</v>
      </c>
      <c r="S5" s="43" t="s">
        <v>9</v>
      </c>
      <c r="T5" s="43" t="s">
        <v>10</v>
      </c>
      <c r="U5" s="43" t="s">
        <v>11</v>
      </c>
      <c r="V5" s="43" t="s">
        <v>12</v>
      </c>
      <c r="W5" s="33" t="s">
        <v>13</v>
      </c>
      <c r="X5" s="39" t="s">
        <v>14</v>
      </c>
    </row>
    <row r="6" spans="1:24" s="6" customFormat="1" ht="15" customHeight="1" x14ac:dyDescent="0.25">
      <c r="A6" s="1"/>
      <c r="B6" s="38"/>
      <c r="C6" s="44"/>
      <c r="D6" s="44"/>
      <c r="E6" s="44"/>
      <c r="F6" s="44"/>
      <c r="G6" s="44"/>
      <c r="H6" s="7" t="s">
        <v>15</v>
      </c>
      <c r="I6" s="7" t="s">
        <v>16</v>
      </c>
      <c r="J6" s="34" t="s">
        <v>15</v>
      </c>
      <c r="K6" s="35"/>
      <c r="L6" s="30"/>
      <c r="M6" s="34" t="s">
        <v>16</v>
      </c>
      <c r="N6" s="36"/>
      <c r="O6" s="36"/>
      <c r="P6" s="35"/>
      <c r="Q6" s="42"/>
      <c r="R6" s="42"/>
      <c r="S6" s="43"/>
      <c r="T6" s="43"/>
      <c r="U6" s="43"/>
      <c r="V6" s="43"/>
      <c r="W6" s="33"/>
      <c r="X6" s="40"/>
    </row>
    <row r="7" spans="1:24" s="13" customFormat="1" ht="27" customHeight="1" x14ac:dyDescent="0.25">
      <c r="A7" s="1"/>
      <c r="B7" s="7"/>
      <c r="C7" s="44"/>
      <c r="D7" s="44"/>
      <c r="E7" s="44"/>
      <c r="F7" s="44"/>
      <c r="G7" s="44"/>
      <c r="H7" s="8" t="s">
        <v>17</v>
      </c>
      <c r="I7" s="8" t="s">
        <v>17</v>
      </c>
      <c r="J7" s="9" t="s">
        <v>17</v>
      </c>
      <c r="K7" s="10" t="s">
        <v>18</v>
      </c>
      <c r="L7" s="45" t="s">
        <v>22</v>
      </c>
      <c r="M7" s="11" t="s">
        <v>17</v>
      </c>
      <c r="N7" s="12" t="s">
        <v>18</v>
      </c>
      <c r="O7" s="12" t="s">
        <v>19</v>
      </c>
      <c r="P7" s="12" t="s">
        <v>20</v>
      </c>
      <c r="Q7" s="42"/>
      <c r="R7" s="42"/>
      <c r="S7" s="43"/>
      <c r="T7" s="43"/>
      <c r="U7" s="43"/>
      <c r="V7" s="43"/>
      <c r="W7" s="33"/>
      <c r="X7" s="41"/>
    </row>
    <row r="8" spans="1:24" s="2" customFormat="1" x14ac:dyDescent="0.25">
      <c r="A8" s="1"/>
      <c r="B8" s="14">
        <f>IF(ISBLANK(J8),M8,J8)</f>
        <v>299</v>
      </c>
      <c r="C8" s="15"/>
      <c r="D8" s="16"/>
      <c r="E8" s="17"/>
      <c r="F8" s="17"/>
      <c r="G8" s="18"/>
      <c r="H8" s="19"/>
      <c r="I8" s="19"/>
      <c r="J8" s="20">
        <v>299</v>
      </c>
      <c r="K8" s="21">
        <v>42735</v>
      </c>
      <c r="L8" s="46" t="str">
        <f>IF(OR(COUNTBLANK(J8),COUNTBLANK(M8)),"","ATTENTION !")</f>
        <v/>
      </c>
      <c r="M8" s="22"/>
      <c r="N8" s="23"/>
      <c r="O8" s="23"/>
      <c r="P8" s="24" t="str">
        <f>IF($O8="","",$O8-$N8)</f>
        <v/>
      </c>
      <c r="Q8" s="25"/>
      <c r="R8" s="25"/>
      <c r="S8" s="26"/>
      <c r="T8" s="26"/>
      <c r="U8" s="26"/>
      <c r="V8" s="27">
        <f>SUM(S8:U8)</f>
        <v>0</v>
      </c>
      <c r="W8" s="28">
        <f>V8-R8</f>
        <v>0</v>
      </c>
      <c r="X8" s="29" t="str">
        <f ca="1">IF(TODAY()-(IF(ISNUMBER(J8),K8,N8))&gt;8,"RETARD","")</f>
        <v>RETARD</v>
      </c>
    </row>
    <row r="17" spans="16:16" x14ac:dyDescent="0.25">
      <c r="P17" s="47"/>
    </row>
    <row r="18" spans="16:16" x14ac:dyDescent="0.25">
      <c r="P18" s="48"/>
    </row>
    <row r="19" spans="16:16" x14ac:dyDescent="0.25">
      <c r="P19" s="48"/>
    </row>
    <row r="21" spans="16:16" x14ac:dyDescent="0.25">
      <c r="P21" s="47"/>
    </row>
  </sheetData>
  <autoFilter ref="A7:X7"/>
  <mergeCells count="18">
    <mergeCell ref="B5:B6"/>
    <mergeCell ref="X5:X7"/>
    <mergeCell ref="Q5:Q7"/>
    <mergeCell ref="R5:R7"/>
    <mergeCell ref="S5:S7"/>
    <mergeCell ref="T5:T7"/>
    <mergeCell ref="U5:U7"/>
    <mergeCell ref="V5:V7"/>
    <mergeCell ref="C5:C7"/>
    <mergeCell ref="D5:D7"/>
    <mergeCell ref="E5:E7"/>
    <mergeCell ref="F5:F7"/>
    <mergeCell ref="G5:G7"/>
    <mergeCell ref="H5:I5"/>
    <mergeCell ref="J5:P5"/>
    <mergeCell ref="W5:W7"/>
    <mergeCell ref="J6:K6"/>
    <mergeCell ref="M6:P6"/>
  </mergeCells>
  <conditionalFormatting sqref="P8">
    <cfRule type="cellIs" dxfId="1" priority="2" operator="equal">
      <formula>0</formula>
    </cfRule>
  </conditionalFormatting>
  <conditionalFormatting sqref="W5:W8">
    <cfRule type="cellIs" dxfId="0" priority="1" operator="lessThan">
      <formula>0</formula>
    </cfRule>
  </conditionalFormatting>
  <dataValidations disablePrompts="1" count="1">
    <dataValidation allowBlank="1" showInputMessage="1" showErrorMessage="1" error="Saisir une X soit dans &quot;Saison&quot; soit dans &quot;Occasionnel&quot;" sqref="H8:J8 M8"/>
  </dataValidations>
  <pageMargins left="0.7" right="0.7" top="0.75" bottom="0.75" header="0.3" footer="0.3"/>
  <pageSetup paperSize="9" orientation="portrait" horizontalDpi="4294967294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DELSOL</dc:creator>
  <cp:lastModifiedBy>Géraldine MAURY</cp:lastModifiedBy>
  <dcterms:created xsi:type="dcterms:W3CDTF">2017-01-10T07:50:34Z</dcterms:created>
  <dcterms:modified xsi:type="dcterms:W3CDTF">2017-01-10T09:47:57Z</dcterms:modified>
</cp:coreProperties>
</file>