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8" i="1" l="1"/>
  <c r="E9" i="1" s="1"/>
  <c r="E11" i="1"/>
  <c r="E12" i="1" s="1"/>
  <c r="E13" i="1" s="1"/>
  <c r="E14" i="1" s="1"/>
  <c r="E15" i="1"/>
  <c r="E16" i="1" s="1"/>
  <c r="E17" i="1" s="1"/>
  <c r="E18" i="1"/>
  <c r="E19" i="1"/>
  <c r="E20" i="1" s="1"/>
  <c r="E21" i="1"/>
  <c r="E22" i="1"/>
  <c r="E23" i="1"/>
  <c r="E24" i="1" s="1"/>
  <c r="E25" i="1" s="1"/>
  <c r="E26" i="1" s="1"/>
  <c r="E30" i="1"/>
  <c r="E31" i="1"/>
  <c r="E32" i="1" s="1"/>
  <c r="E7" i="1"/>
  <c r="K31" i="1"/>
  <c r="H31" i="1"/>
  <c r="E6" i="1"/>
  <c r="E33" i="1" l="1"/>
  <c r="E27" i="1"/>
  <c r="E28" i="1" s="1"/>
  <c r="E29" i="1" s="1"/>
  <c r="E10" i="1"/>
</calcChain>
</file>

<file path=xl/sharedStrings.xml><?xml version="1.0" encoding="utf-8"?>
<sst xmlns="http://schemas.openxmlformats.org/spreadsheetml/2006/main" count="37" uniqueCount="37">
  <si>
    <t>Type article</t>
  </si>
  <si>
    <t>AA1</t>
  </si>
  <si>
    <t>AA2</t>
  </si>
  <si>
    <t>AA3</t>
  </si>
  <si>
    <t>BA1</t>
  </si>
  <si>
    <t>BA2</t>
  </si>
  <si>
    <t>BA3</t>
  </si>
  <si>
    <t>BA4</t>
  </si>
  <si>
    <t>CA1</t>
  </si>
  <si>
    <t>CA2</t>
  </si>
  <si>
    <t>CA3</t>
  </si>
  <si>
    <t>CB1</t>
  </si>
  <si>
    <t>CB2</t>
  </si>
  <si>
    <t>CB3</t>
  </si>
  <si>
    <t>Niveau de nomenclature</t>
  </si>
  <si>
    <t>CB4</t>
  </si>
  <si>
    <t>CB5</t>
  </si>
  <si>
    <t>CB6</t>
  </si>
  <si>
    <t>CB7</t>
  </si>
  <si>
    <t>CB8</t>
  </si>
  <si>
    <t>CB9</t>
  </si>
  <si>
    <t>CB10</t>
  </si>
  <si>
    <t>CB11</t>
  </si>
  <si>
    <t>CB12</t>
  </si>
  <si>
    <t>CB13</t>
  </si>
  <si>
    <t>CB14</t>
  </si>
  <si>
    <t>CB15</t>
  </si>
  <si>
    <t>CB16</t>
  </si>
  <si>
    <t>CB17</t>
  </si>
  <si>
    <t>CB18</t>
  </si>
  <si>
    <t>rdt du niveau</t>
  </si>
  <si>
    <t>rdt composé</t>
  </si>
  <si>
    <t>OK</t>
  </si>
  <si>
    <t>Calcul souhaité</t>
  </si>
  <si>
    <t>E21*D30</t>
  </si>
  <si>
    <t>calcul effectué</t>
  </si>
  <si>
    <t>E7*D30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</si>
</sst>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2" fillId="0" borderId="0"/>
    <xf numFmtId="43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4" fillId="0" borderId="0"/>
  </cellStyleXfs>
  <cellXfs count="6">
    <xf numFmtId="0" fontId="0" fillId="0" borderId="0" xfId="0"/>
    <xf numFmtId="0" fontId="2" fillId="0" borderId="0" xfId="1" applyAlignment="1">
      <alignment horizontal="center"/>
    </xf>
    <xf numFmtId="0" fontId="0" fillId="2" borderId="0" xfId="0" applyFill="1"/>
    <xf numFmtId="0" fontId="0" fillId="0" borderId="0" xfId="0" applyAlignment="1">
      <alignment horizontal="center" vertical="center" wrapText="1"/>
    </xf>
    <xf numFmtId="0" fontId="0" fillId="0" borderId="0" xfId="0" applyFill="1"/>
    <xf numFmtId="0" fontId="1" fillId="0" borderId="0" xfId="0" applyFont="1" applyFill="1"/>
  </cellXfs>
  <cellStyles count="6">
    <cellStyle name="Milliers 2" xfId="2"/>
    <cellStyle name="Normal" xfId="0" builtinId="0"/>
    <cellStyle name="Normal 2" xfId="5"/>
    <cellStyle name="Normal 3" xfId="3"/>
    <cellStyle name="Normal 4" xfId="1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K33"/>
  <sheetViews>
    <sheetView tabSelected="1" workbookViewId="0">
      <selection activeCell="E30" sqref="E30"/>
    </sheetView>
  </sheetViews>
  <sheetFormatPr baseColWidth="10" defaultRowHeight="15" x14ac:dyDescent="0.25"/>
  <cols>
    <col min="3" max="3" width="19" customWidth="1"/>
    <col min="4" max="4" width="16.85546875" customWidth="1"/>
  </cols>
  <sheetData>
    <row r="4" spans="2:6" x14ac:dyDescent="0.25">
      <c r="B4" t="s">
        <v>0</v>
      </c>
      <c r="C4" t="s">
        <v>14</v>
      </c>
      <c r="D4" t="s">
        <v>30</v>
      </c>
      <c r="E4" t="s">
        <v>31</v>
      </c>
    </row>
    <row r="6" spans="2:6" x14ac:dyDescent="0.25">
      <c r="B6" t="s">
        <v>1</v>
      </c>
      <c r="C6" s="1">
        <v>2</v>
      </c>
      <c r="D6">
        <v>0.9</v>
      </c>
      <c r="E6" s="2">
        <f>D6</f>
        <v>0.9</v>
      </c>
      <c r="F6" s="3" t="s">
        <v>32</v>
      </c>
    </row>
    <row r="7" spans="2:6" x14ac:dyDescent="0.25">
      <c r="B7" t="s">
        <v>2</v>
      </c>
      <c r="C7" s="1">
        <v>4</v>
      </c>
      <c r="D7">
        <v>0.95</v>
      </c>
      <c r="E7" s="2">
        <f>IF(C7&gt;C6,D7*E6,VLOOKUP(C7-2,$C$6:E7,3,FALSE)*D7)</f>
        <v>0.85499999999999998</v>
      </c>
      <c r="F7" s="3"/>
    </row>
    <row r="8" spans="2:6" x14ac:dyDescent="0.25">
      <c r="B8" t="s">
        <v>3</v>
      </c>
      <c r="C8" s="1">
        <v>6</v>
      </c>
      <c r="D8">
        <v>0.9</v>
      </c>
      <c r="E8" s="2">
        <f>IF(C8&gt;C7,D8*E7,VLOOKUP(C8-2,$C$6:E8,3,FALSE)*D8)</f>
        <v>0.76949999999999996</v>
      </c>
      <c r="F8" s="3"/>
    </row>
    <row r="9" spans="2:6" x14ac:dyDescent="0.25">
      <c r="B9" t="s">
        <v>4</v>
      </c>
      <c r="C9" s="1">
        <v>8</v>
      </c>
      <c r="D9">
        <v>0.8</v>
      </c>
      <c r="E9" s="2">
        <f>IF(C9&gt;C8,D9*E8,VLOOKUP(C9-2,$C$6:E9,3,FALSE)*D9)</f>
        <v>0.61560000000000004</v>
      </c>
      <c r="F9" s="3"/>
    </row>
    <row r="10" spans="2:6" x14ac:dyDescent="0.25">
      <c r="B10" t="s">
        <v>5</v>
      </c>
      <c r="C10" s="1">
        <v>10</v>
      </c>
      <c r="D10">
        <v>1</v>
      </c>
      <c r="E10" s="2">
        <f>IF(C10&gt;C9,D10*E9,VLOOKUP(C10-2,$C$6:E10,3,FALSE)*D10)</f>
        <v>0.61560000000000004</v>
      </c>
      <c r="F10" s="3"/>
    </row>
    <row r="11" spans="2:6" x14ac:dyDescent="0.25">
      <c r="B11" t="s">
        <v>6</v>
      </c>
      <c r="C11" s="1">
        <v>6</v>
      </c>
      <c r="D11">
        <v>0.7</v>
      </c>
      <c r="E11" s="2">
        <f>IF(C11&gt;C10,D11*E10,VLOOKUP(C11-2,$C$6:E11,3,FALSE)*D11)</f>
        <v>0.59849999999999992</v>
      </c>
      <c r="F11" s="3"/>
    </row>
    <row r="12" spans="2:6" x14ac:dyDescent="0.25">
      <c r="B12" t="s">
        <v>7</v>
      </c>
      <c r="C12" s="1">
        <v>8</v>
      </c>
      <c r="D12">
        <v>1</v>
      </c>
      <c r="E12" s="2">
        <f>IF(C12&gt;C11,D12*E11,VLOOKUP(C12-2,$C$6:E12,3,FALSE)*D12)</f>
        <v>0.59849999999999992</v>
      </c>
      <c r="F12" s="3"/>
    </row>
    <row r="13" spans="2:6" x14ac:dyDescent="0.25">
      <c r="B13" t="s">
        <v>8</v>
      </c>
      <c r="C13" s="1">
        <v>10</v>
      </c>
      <c r="D13">
        <v>0.9</v>
      </c>
      <c r="E13" s="2">
        <f>IF(C13&gt;C12,D13*E12,VLOOKUP(C13-2,$C$6:E13,3,FALSE)*D13)</f>
        <v>0.53864999999999996</v>
      </c>
      <c r="F13" s="3"/>
    </row>
    <row r="14" spans="2:6" x14ac:dyDescent="0.25">
      <c r="B14" t="s">
        <v>9</v>
      </c>
      <c r="C14" s="1">
        <v>12</v>
      </c>
      <c r="D14">
        <v>0.95</v>
      </c>
      <c r="E14" s="2">
        <f>IF(C14&gt;C13,D14*E13,VLOOKUP(C14-2,$C$6:E14,3,FALSE)*D14)</f>
        <v>0.51171749999999994</v>
      </c>
      <c r="F14" s="3"/>
    </row>
    <row r="15" spans="2:6" x14ac:dyDescent="0.25">
      <c r="B15" t="s">
        <v>10</v>
      </c>
      <c r="C15" s="1">
        <v>8</v>
      </c>
      <c r="D15">
        <v>0.7</v>
      </c>
      <c r="E15" s="2">
        <f>IF(C15&gt;C14,D15*E14,VLOOKUP(C15-2,$C$6:E15,3,FALSE)*D15)</f>
        <v>0.53864999999999996</v>
      </c>
      <c r="F15" s="3"/>
    </row>
    <row r="16" spans="2:6" x14ac:dyDescent="0.25">
      <c r="B16" t="s">
        <v>11</v>
      </c>
      <c r="C16" s="1">
        <v>10</v>
      </c>
      <c r="D16">
        <v>1</v>
      </c>
      <c r="E16" s="2">
        <f>IF(C16&gt;C15,D16*E15,VLOOKUP(C16-2,$C$6:E16,3,FALSE)*D16)</f>
        <v>0.53864999999999996</v>
      </c>
      <c r="F16" s="3"/>
    </row>
    <row r="17" spans="2:11" x14ac:dyDescent="0.25">
      <c r="B17" t="s">
        <v>12</v>
      </c>
      <c r="C17" s="1">
        <v>12</v>
      </c>
      <c r="D17">
        <v>0.9</v>
      </c>
      <c r="E17" s="2">
        <f>IF(C17&gt;C16,D17*E16,VLOOKUP(C17-2,$C$6:E17,3,FALSE)*D17)</f>
        <v>0.48478499999999997</v>
      </c>
      <c r="F17" s="3"/>
    </row>
    <row r="18" spans="2:11" x14ac:dyDescent="0.25">
      <c r="B18" t="s">
        <v>13</v>
      </c>
      <c r="C18" s="1">
        <v>6</v>
      </c>
      <c r="D18">
        <v>0.95</v>
      </c>
      <c r="E18" s="2">
        <f>IF(C18&gt;C17,D18*E17,VLOOKUP(C18-2,$C$6:E18,3,FALSE)*D18)</f>
        <v>0.81224999999999992</v>
      </c>
      <c r="F18" s="3"/>
    </row>
    <row r="19" spans="2:11" x14ac:dyDescent="0.25">
      <c r="B19" t="s">
        <v>15</v>
      </c>
      <c r="C19" s="1">
        <v>8</v>
      </c>
      <c r="D19">
        <v>0.7</v>
      </c>
      <c r="E19" s="2">
        <f>IF(C19&gt;C18,D19*E18,VLOOKUP(C19-2,$C$6:E19,3,FALSE)*D19)</f>
        <v>0.56857499999999994</v>
      </c>
      <c r="F19" s="3"/>
    </row>
    <row r="20" spans="2:11" x14ac:dyDescent="0.25">
      <c r="B20" t="s">
        <v>16</v>
      </c>
      <c r="C20" s="1">
        <v>10</v>
      </c>
      <c r="D20">
        <v>1</v>
      </c>
      <c r="E20" s="2">
        <f>IF(C20&gt;C19,D20*E19,VLOOKUP(C20-2,$C$6:E20,3,FALSE)*D20)</f>
        <v>0.56857499999999994</v>
      </c>
      <c r="F20" s="3"/>
    </row>
    <row r="21" spans="2:11" x14ac:dyDescent="0.25">
      <c r="B21" t="s">
        <v>17</v>
      </c>
      <c r="C21" s="1">
        <v>4</v>
      </c>
      <c r="D21">
        <v>0.9</v>
      </c>
      <c r="E21" s="2">
        <f>IF(C21&gt;C20,D21*E20,VLOOKUP(C21-2,$C$6:E21,3,FALSE)*D21)</f>
        <v>0.81</v>
      </c>
      <c r="F21" s="3"/>
    </row>
    <row r="22" spans="2:11" x14ac:dyDescent="0.25">
      <c r="B22" t="s">
        <v>18</v>
      </c>
      <c r="C22" s="1">
        <v>6</v>
      </c>
      <c r="D22">
        <v>0.95</v>
      </c>
      <c r="E22" s="2">
        <f>IF(C22&gt;C21,D22*E21,VLOOKUP(C22-2,$C$6:E22,3,FALSE)*D22)</f>
        <v>0.76949999999999996</v>
      </c>
      <c r="F22" s="3"/>
    </row>
    <row r="23" spans="2:11" x14ac:dyDescent="0.25">
      <c r="B23" t="s">
        <v>19</v>
      </c>
      <c r="C23" s="1">
        <v>8</v>
      </c>
      <c r="D23">
        <v>0.7</v>
      </c>
      <c r="E23" s="2">
        <f>IF(C23&gt;C22,D23*E22,VLOOKUP(C23-2,$C$6:E23,3,FALSE)*D23)</f>
        <v>0.53864999999999996</v>
      </c>
      <c r="F23" s="3"/>
    </row>
    <row r="24" spans="2:11" x14ac:dyDescent="0.25">
      <c r="B24" t="s">
        <v>20</v>
      </c>
      <c r="C24" s="1">
        <v>10</v>
      </c>
      <c r="D24">
        <v>1</v>
      </c>
      <c r="E24" s="2">
        <f>IF(C24&gt;C23,D24*E23,VLOOKUP(C24-2,$C$6:E24,3,FALSE)*D24)</f>
        <v>0.53864999999999996</v>
      </c>
      <c r="F24" s="3"/>
    </row>
    <row r="25" spans="2:11" x14ac:dyDescent="0.25">
      <c r="B25" t="s">
        <v>21</v>
      </c>
      <c r="C25" s="1">
        <v>12</v>
      </c>
      <c r="D25">
        <v>0.9</v>
      </c>
      <c r="E25" s="2">
        <f>IF(C25&gt;C24,D25*E24,VLOOKUP(C25-2,$C$6:E25,3,FALSE)*D25)</f>
        <v>0.48478499999999997</v>
      </c>
      <c r="F25" s="3"/>
    </row>
    <row r="26" spans="2:11" x14ac:dyDescent="0.25">
      <c r="B26" t="s">
        <v>22</v>
      </c>
      <c r="C26" s="1">
        <v>14</v>
      </c>
      <c r="D26">
        <v>0.95</v>
      </c>
      <c r="E26" s="2">
        <f>IF(C26&gt;C25,D26*E25,VLOOKUP(C26-2,$C$6:E26,3,FALSE)*D26)</f>
        <v>0.46054574999999992</v>
      </c>
      <c r="F26" s="3"/>
    </row>
    <row r="27" spans="2:11" x14ac:dyDescent="0.25">
      <c r="B27" t="s">
        <v>23</v>
      </c>
      <c r="C27" s="1">
        <v>10</v>
      </c>
      <c r="D27">
        <v>0.7</v>
      </c>
      <c r="E27" s="2">
        <f>IF(C27&gt;C26,D27*E26,VLOOKUP(C27-2,$C$6:E27,3,FALSE)*D27)</f>
        <v>0.43092000000000003</v>
      </c>
      <c r="F27" s="3"/>
    </row>
    <row r="28" spans="2:11" x14ac:dyDescent="0.25">
      <c r="B28" t="s">
        <v>24</v>
      </c>
      <c r="C28" s="1">
        <v>12</v>
      </c>
      <c r="D28">
        <v>1</v>
      </c>
      <c r="E28" s="2">
        <f>IF(C28&gt;C27,D28*E27,VLOOKUP(C28-2,$C$6:E28,3,FALSE)*D28)</f>
        <v>0.43092000000000003</v>
      </c>
      <c r="F28" s="3"/>
    </row>
    <row r="29" spans="2:11" x14ac:dyDescent="0.25">
      <c r="B29" t="s">
        <v>25</v>
      </c>
      <c r="C29" s="1">
        <v>14</v>
      </c>
      <c r="D29">
        <v>0.9</v>
      </c>
      <c r="E29" s="2">
        <f>IF(C29&gt;C28,D29*E28,VLOOKUP(C29-2,$C$6:E29,3,FALSE)*D29)</f>
        <v>0.38782800000000001</v>
      </c>
      <c r="F29" s="3"/>
    </row>
    <row r="30" spans="2:11" x14ac:dyDescent="0.25">
      <c r="B30" t="s">
        <v>26</v>
      </c>
      <c r="C30" s="1">
        <v>6</v>
      </c>
      <c r="D30">
        <v>0.95</v>
      </c>
      <c r="E30" s="5">
        <f>IF(C30&gt;C29,D30*E29,VLOOKUP(C30-2,$C$6:E30,3,FALSE)*D30)</f>
        <v>0.81224999999999992</v>
      </c>
      <c r="F30" t="s">
        <v>33</v>
      </c>
      <c r="H30" t="s">
        <v>34</v>
      </c>
      <c r="I30" t="s">
        <v>35</v>
      </c>
      <c r="K30" t="s">
        <v>36</v>
      </c>
    </row>
    <row r="31" spans="2:11" x14ac:dyDescent="0.25">
      <c r="B31" t="s">
        <v>27</v>
      </c>
      <c r="C31" s="1">
        <v>8</v>
      </c>
      <c r="D31">
        <v>0.7</v>
      </c>
      <c r="E31" s="4">
        <f>IF(C31&gt;C30,D31*E30,VLOOKUP(C31-2,$C$6:E31,3,FALSE)*D31)</f>
        <v>0.56857499999999994</v>
      </c>
      <c r="H31">
        <f>D30*E21</f>
        <v>0.76949999999999996</v>
      </c>
      <c r="K31">
        <f>E7*D30</f>
        <v>0.81224999999999992</v>
      </c>
    </row>
    <row r="32" spans="2:11" x14ac:dyDescent="0.25">
      <c r="B32" t="s">
        <v>28</v>
      </c>
      <c r="C32" s="1">
        <v>10</v>
      </c>
      <c r="D32">
        <v>1</v>
      </c>
      <c r="E32" s="4">
        <f>IF(C32&gt;C31,D32*E31,VLOOKUP(C32-2,$C$6:E32,3,FALSE)*D32)</f>
        <v>0.56857499999999994</v>
      </c>
    </row>
    <row r="33" spans="2:5" x14ac:dyDescent="0.25">
      <c r="B33" t="s">
        <v>29</v>
      </c>
      <c r="C33" s="1">
        <v>10</v>
      </c>
      <c r="D33">
        <v>0.9</v>
      </c>
      <c r="E33" s="4">
        <f>IF(C33&gt;C32,D33*E32,VLOOKUP(C33-2,$C$6:E33,3,FALSE)*D33)</f>
        <v>0.55404000000000009</v>
      </c>
    </row>
  </sheetData>
  <mergeCells count="1">
    <mergeCell ref="F6:F29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Nivarox-FAR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Iseli, Mael</dc:creator>
  <cp:lastModifiedBy>Iseli, Mael</cp:lastModifiedBy>
  <dcterms:created xsi:type="dcterms:W3CDTF">2014-08-11T09:09:13Z</dcterms:created>
  <dcterms:modified xsi:type="dcterms:W3CDTF">2014-08-11T09:21:10Z</dcterms:modified>
</cp:coreProperties>
</file>