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EEE6BF36-A989-4048-8BB5-F230A0193DFA}" xr6:coauthVersionLast="31" xr6:coauthVersionMax="31" xr10:uidLastSave="{00000000-0000-0000-0000-000000000000}"/>
  <bookViews>
    <workbookView xWindow="945" yWindow="0" windowWidth="27855" windowHeight="12810" tabRatio="999" xr2:uid="{00000000-000D-0000-FFFF-FFFF00000000}"/>
  </bookViews>
  <sheets>
    <sheet name="Modèle Planning" sheetId="1" r:id="rId1"/>
  </sheets>
  <externalReferences>
    <externalReference r:id="rId2"/>
  </externalReferences>
  <definedNames>
    <definedName name="Année">[1]An!$B$3</definedName>
    <definedName name="_xlnm.Print_Area" localSheetId="0">'Modèle Planning'!$B$1:$M$24</definedName>
  </definedNames>
  <calcPr calcId="179017"/>
</workbook>
</file>

<file path=xl/calcChain.xml><?xml version="1.0" encoding="utf-8"?>
<calcChain xmlns="http://schemas.openxmlformats.org/spreadsheetml/2006/main">
  <c r="S3" i="1" l="1"/>
  <c r="S12" i="1" l="1"/>
  <c r="S10" i="1"/>
  <c r="S9" i="1"/>
  <c r="S8" i="1"/>
  <c r="S7" i="1"/>
  <c r="S6" i="1"/>
  <c r="S5" i="1"/>
  <c r="S4" i="1"/>
  <c r="S15" i="1" l="1"/>
  <c r="S16" i="1" l="1"/>
  <c r="S13" i="1"/>
  <c r="S14" i="1"/>
</calcChain>
</file>

<file path=xl/sharedStrings.xml><?xml version="1.0" encoding="utf-8"?>
<sst xmlns="http://schemas.openxmlformats.org/spreadsheetml/2006/main" count="28" uniqueCount="28">
  <si>
    <t>Jany</t>
  </si>
  <si>
    <t>Graziella</t>
  </si>
  <si>
    <t>Carmen</t>
  </si>
  <si>
    <t>Allison</t>
  </si>
  <si>
    <t>Cathy</t>
  </si>
  <si>
    <t>Lucie</t>
  </si>
  <si>
    <t>Vicky</t>
  </si>
  <si>
    <t>Sandra</t>
  </si>
  <si>
    <t>Nom</t>
  </si>
  <si>
    <t>Jour de l'an</t>
  </si>
  <si>
    <t>Fête du travail</t>
  </si>
  <si>
    <t>Victoire 1945</t>
  </si>
  <si>
    <t>Fête nationale</t>
  </si>
  <si>
    <t>Assomption</t>
  </si>
  <si>
    <t>Armistice 1918</t>
  </si>
  <si>
    <t>Noël</t>
  </si>
  <si>
    <t>Toussaint</t>
  </si>
  <si>
    <t>Pâques</t>
  </si>
  <si>
    <t>Pâques lundi</t>
  </si>
  <si>
    <t>Ascension</t>
  </si>
  <si>
    <t>Pentecôte</t>
  </si>
  <si>
    <t>Lundi Pentecôte</t>
  </si>
  <si>
    <t>Dates</t>
  </si>
  <si>
    <t>jour</t>
  </si>
  <si>
    <t>heure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</si>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</sst>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6" formatCode="dddd"/>
    <numFmt numFmtId="167" formatCode="[$-F800]dddd\,\ mmmm\ dd\,\ yyyy"/>
  </numFmts>
  <fonts count="6" x14ac:knownFonts="1">
    <font>
      <sz val="11"/>
      <color theme="1"/>
      <name val="Calibri"/>
      <family val="2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2" xfId="0" applyFill="1" applyBorder="1"/>
    <xf numFmtId="0" fontId="0" fillId="0" borderId="2" xfId="0" applyBorder="1"/>
    <xf numFmtId="164" fontId="0" fillId="0" borderId="0" xfId="0" applyNumberFormat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7" fontId="0" fillId="0" borderId="0" xfId="0" applyNumberFormat="1" applyAlignment="1">
      <alignment horizontal="center"/>
    </xf>
    <xf numFmtId="166" fontId="5" fillId="0" borderId="0" xfId="0" applyNumberFormat="1" applyFont="1" applyBorder="1" applyAlignment="1">
      <alignment horizontal="right" vertical="center"/>
    </xf>
    <xf numFmtId="14" fontId="5" fillId="0" borderId="0" xfId="0" applyNumberFormat="1" applyFont="1" applyBorder="1" applyAlignment="1">
      <alignment horizontal="left" vertical="center"/>
    </xf>
    <xf numFmtId="14" fontId="0" fillId="0" borderId="0" xfId="0" applyNumberForma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2</xdr:row>
          <xdr:rowOff>0</xdr:rowOff>
        </xdr:from>
        <xdr:to>
          <xdr:col>15</xdr:col>
          <xdr:colOff>19050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3</xdr:row>
          <xdr:rowOff>266700</xdr:rowOff>
        </xdr:from>
        <xdr:to>
          <xdr:col>15</xdr:col>
          <xdr:colOff>0</xdr:colOff>
          <xdr:row>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jerome%20pizzeria/Pizza%20Sandwish/pizza%20sandwis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"/>
      <sheetName val="Officiel"/>
      <sheetName val="CalculOfficiel"/>
      <sheetName val="2017-2018"/>
    </sheetNames>
    <sheetDataSet>
      <sheetData sheetId="0">
        <row r="3">
          <cell r="B3">
            <v>2018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R2:S16" totalsRowShown="0">
  <autoFilter ref="R2:S16" xr:uid="{00000000-0009-0000-0100-000001000000}"/>
  <tableColumns count="2">
    <tableColumn id="1" xr3:uid="{00000000-0010-0000-0000-000001000000}" name="Nom" dataDxfId="2"/>
    <tableColumn id="2" xr3:uid="{00000000-0010-0000-0000-000002000000}" name="Dates" dataDxfId="1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3527C7-2D6A-4150-A378-C5C69ED0674A}" name="Tableau2" displayName="Tableau2" ref="A2:M46" totalsRowShown="0" headerRowDxfId="0">
  <autoFilter ref="A2:M46" xr:uid="{FC7F6F95-3D65-40DD-BF0C-3004B41D82E9}"/>
  <tableColumns count="13">
    <tableColumn id="1" xr3:uid="{27E9FF2A-7C81-4C80-A8C9-FBC0395AAAB9}" name="jour"/>
    <tableColumn id="2" xr3:uid="{E086CF3F-6341-4102-B868-19E9F09BC1D6}" name="heure"/>
    <tableColumn id="3" xr3:uid="{4CC33EC7-971C-4F8E-BE67-94C0331BCA78}" name="Jany"/>
    <tableColumn id="4" xr3:uid="{9D2E6B0C-2E48-4A2A-ADB6-2BF72EC5E147}" name="Graziella"/>
    <tableColumn id="5" xr3:uid="{62FCC381-90B7-4169-8C48-CA72CECD9576}" name="Carmen"/>
    <tableColumn id="6" xr3:uid="{288DEDAA-56D4-4682-9545-D0D3857BDF1C}" name="Allison"/>
    <tableColumn id="7" xr3:uid="{31812A42-110D-4E58-AA1C-E51B24FAB649}" name="Cathy"/>
    <tableColumn id="8" xr3:uid="{E23156D1-16DA-4952-BA4C-1412ACAC218D}" name="Lucie"/>
    <tableColumn id="9" xr3:uid="{6449309C-E66D-4864-82DC-ABCE943CED7A}" name="Vicky"/>
    <tableColumn id="10" xr3:uid="{E7052321-C3FC-4E3D-8A04-AAEA8BD8FA05}" name="Sandra"/>
    <tableColumn id="11" xr3:uid="{B3A2717C-499C-4BE0-B323-DB1EBCBDE0DF}" name="Colonne1"/>
    <tableColumn id="12" xr3:uid="{D8EE7992-9CBE-4DB0-95E7-A6CC21764BFE}" name="Colonne2"/>
    <tableColumn id="13" xr3:uid="{A971595B-566B-4F4D-8F27-13276204EEDE}" name="Colonne3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46"/>
  <sheetViews>
    <sheetView tabSelected="1" workbookViewId="0">
      <selection activeCell="C4" sqref="C4"/>
    </sheetView>
  </sheetViews>
  <sheetFormatPr baseColWidth="10" defaultRowHeight="15" x14ac:dyDescent="0.25"/>
  <cols>
    <col min="2" max="2" width="8.42578125" style="6" customWidth="1"/>
    <col min="3" max="9" width="15.7109375" customWidth="1"/>
    <col min="10" max="10" width="11.5703125" customWidth="1"/>
    <col min="11" max="12" width="14.7109375" customWidth="1"/>
    <col min="13" max="13" width="11.5703125" style="6" customWidth="1"/>
    <col min="18" max="18" width="20.7109375" customWidth="1"/>
    <col min="19" max="19" width="26.5703125" bestFit="1" customWidth="1"/>
  </cols>
  <sheetData>
    <row r="1" spans="1:19" ht="36" customHeight="1" x14ac:dyDescent="0.25">
      <c r="B1" s="18"/>
      <c r="C1" s="18"/>
      <c r="D1" s="18"/>
      <c r="E1" s="18"/>
      <c r="F1" s="18"/>
      <c r="G1" s="19"/>
      <c r="H1" s="19"/>
      <c r="I1" s="19"/>
      <c r="J1" s="19"/>
      <c r="K1" s="19"/>
      <c r="L1" s="19"/>
      <c r="M1" s="19"/>
    </row>
    <row r="2" spans="1:19" ht="21" x14ac:dyDescent="0.25">
      <c r="A2" t="s">
        <v>23</v>
      </c>
      <c r="B2" s="3" t="s">
        <v>24</v>
      </c>
      <c r="C2" s="13" t="s">
        <v>0</v>
      </c>
      <c r="D2" s="13" t="s">
        <v>1</v>
      </c>
      <c r="E2" s="13" t="s">
        <v>2</v>
      </c>
      <c r="F2" s="13" t="s">
        <v>3</v>
      </c>
      <c r="G2" s="13" t="s">
        <v>4</v>
      </c>
      <c r="H2" s="13" t="s">
        <v>5</v>
      </c>
      <c r="I2" s="13" t="s">
        <v>6</v>
      </c>
      <c r="J2" s="13" t="s">
        <v>7</v>
      </c>
      <c r="K2" s="13" t="s">
        <v>25</v>
      </c>
      <c r="L2" s="13" t="s">
        <v>26</v>
      </c>
      <c r="M2" s="3" t="s">
        <v>27</v>
      </c>
      <c r="R2" s="7" t="s">
        <v>8</v>
      </c>
      <c r="S2" s="9" t="s">
        <v>22</v>
      </c>
    </row>
    <row r="3" spans="1:19" ht="21.75" customHeight="1" x14ac:dyDescent="0.25">
      <c r="A3" s="20">
        <v>43374</v>
      </c>
      <c r="B3" s="4">
        <v>0.33333333333333298</v>
      </c>
      <c r="C3" s="1"/>
      <c r="D3" s="1"/>
      <c r="E3" s="1"/>
      <c r="F3" s="1"/>
      <c r="G3" s="1"/>
      <c r="H3" s="1"/>
      <c r="I3" s="1"/>
      <c r="J3" s="14"/>
      <c r="K3" s="15"/>
      <c r="L3" s="16"/>
      <c r="M3" s="4">
        <v>0.33333333333333298</v>
      </c>
      <c r="R3" s="8" t="s">
        <v>9</v>
      </c>
      <c r="S3" s="17">
        <f>DATE(YEAR(G1),1,1)</f>
        <v>1</v>
      </c>
    </row>
    <row r="4" spans="1:19" ht="21.75" customHeight="1" x14ac:dyDescent="0.25">
      <c r="A4" s="20">
        <v>43374</v>
      </c>
      <c r="B4" s="5">
        <v>0.35416666666666702</v>
      </c>
      <c r="C4" s="2"/>
      <c r="D4" s="2"/>
      <c r="E4" s="2"/>
      <c r="F4" s="2"/>
      <c r="G4" s="2"/>
      <c r="H4" s="2"/>
      <c r="I4" s="2"/>
      <c r="J4" s="10"/>
      <c r="K4" s="11"/>
      <c r="L4" s="12"/>
      <c r="M4" s="5">
        <v>0.35416666666666702</v>
      </c>
      <c r="R4" s="8" t="s">
        <v>10</v>
      </c>
      <c r="S4" s="17">
        <f>DATE(YEAR(G1),5,1)</f>
        <v>122</v>
      </c>
    </row>
    <row r="5" spans="1:19" ht="21.75" customHeight="1" x14ac:dyDescent="0.25">
      <c r="A5" s="20">
        <v>43374</v>
      </c>
      <c r="B5" s="4">
        <v>0.375</v>
      </c>
      <c r="C5" s="1"/>
      <c r="D5" s="1"/>
      <c r="E5" s="1"/>
      <c r="F5" s="1"/>
      <c r="G5" s="1"/>
      <c r="H5" s="1"/>
      <c r="I5" s="1"/>
      <c r="J5" s="14"/>
      <c r="K5" s="15"/>
      <c r="L5" s="16"/>
      <c r="M5" s="4">
        <v>0.375</v>
      </c>
      <c r="R5" s="8" t="s">
        <v>11</v>
      </c>
      <c r="S5" s="17">
        <f>DATE(YEAR(G1),5,8)</f>
        <v>129</v>
      </c>
    </row>
    <row r="6" spans="1:19" ht="21.75" customHeight="1" x14ac:dyDescent="0.25">
      <c r="A6" s="20">
        <v>43374</v>
      </c>
      <c r="B6" s="5">
        <v>0.39583333333333298</v>
      </c>
      <c r="C6" s="2"/>
      <c r="D6" s="2"/>
      <c r="E6" s="2"/>
      <c r="F6" s="2"/>
      <c r="G6" s="2"/>
      <c r="H6" s="2"/>
      <c r="I6" s="2"/>
      <c r="J6" s="10"/>
      <c r="K6" s="11"/>
      <c r="L6" s="12"/>
      <c r="M6" s="5">
        <v>0.39583333333333298</v>
      </c>
      <c r="R6" s="8" t="s">
        <v>12</v>
      </c>
      <c r="S6" s="17">
        <f>DATE(YEAR(G1),7,14)</f>
        <v>196</v>
      </c>
    </row>
    <row r="7" spans="1:19" ht="21.75" customHeight="1" x14ac:dyDescent="0.25">
      <c r="A7" s="20">
        <v>43374</v>
      </c>
      <c r="B7" s="4">
        <v>0.41666666666666702</v>
      </c>
      <c r="C7" s="1"/>
      <c r="D7" s="1"/>
      <c r="E7" s="1"/>
      <c r="F7" s="1"/>
      <c r="G7" s="1"/>
      <c r="H7" s="1"/>
      <c r="I7" s="1"/>
      <c r="J7" s="14"/>
      <c r="K7" s="15"/>
      <c r="L7" s="16"/>
      <c r="M7" s="4">
        <v>0.41666666666666702</v>
      </c>
      <c r="R7" s="8" t="s">
        <v>13</v>
      </c>
      <c r="S7" s="17">
        <f>DATE(YEAR(G1),8,15)</f>
        <v>228</v>
      </c>
    </row>
    <row r="8" spans="1:19" ht="21.75" customHeight="1" x14ac:dyDescent="0.25">
      <c r="A8" s="20">
        <v>43374</v>
      </c>
      <c r="B8" s="5">
        <v>0.4375</v>
      </c>
      <c r="C8" s="2"/>
      <c r="D8" s="2"/>
      <c r="E8" s="2"/>
      <c r="F8" s="2"/>
      <c r="G8" s="2"/>
      <c r="H8" s="2"/>
      <c r="I8" s="2"/>
      <c r="J8" s="10"/>
      <c r="K8" s="11"/>
      <c r="L8" s="12"/>
      <c r="M8" s="5">
        <v>0.4375</v>
      </c>
      <c r="R8" s="8" t="s">
        <v>14</v>
      </c>
      <c r="S8" s="17">
        <f>DATE(YEAR(G1),11,11)</f>
        <v>316</v>
      </c>
    </row>
    <row r="9" spans="1:19" ht="21.75" customHeight="1" x14ac:dyDescent="0.25">
      <c r="A9" s="20">
        <v>43374</v>
      </c>
      <c r="B9" s="4">
        <v>0.45833333333333298</v>
      </c>
      <c r="C9" s="1"/>
      <c r="D9" s="1"/>
      <c r="E9" s="1"/>
      <c r="F9" s="1"/>
      <c r="G9" s="1"/>
      <c r="H9" s="1"/>
      <c r="I9" s="1"/>
      <c r="J9" s="14"/>
      <c r="K9" s="15"/>
      <c r="L9" s="16"/>
      <c r="M9" s="4">
        <v>0.45833333333333298</v>
      </c>
      <c r="R9" s="8" t="s">
        <v>15</v>
      </c>
      <c r="S9" s="17">
        <f>DATE(YEAR(G1),12,25)</f>
        <v>360</v>
      </c>
    </row>
    <row r="10" spans="1:19" ht="21.75" customHeight="1" x14ac:dyDescent="0.25">
      <c r="A10" s="20">
        <v>43374</v>
      </c>
      <c r="B10" s="5">
        <v>0.47916666666666702</v>
      </c>
      <c r="C10" s="2"/>
      <c r="D10" s="2"/>
      <c r="E10" s="2"/>
      <c r="F10" s="2"/>
      <c r="G10" s="2"/>
      <c r="H10" s="2"/>
      <c r="I10" s="2"/>
      <c r="J10" s="10"/>
      <c r="K10" s="11"/>
      <c r="L10" s="12"/>
      <c r="M10" s="5">
        <v>0.47916666666666702</v>
      </c>
      <c r="R10" s="8" t="s">
        <v>16</v>
      </c>
      <c r="S10" s="17">
        <f>DATE(YEAR(G1),11,1)</f>
        <v>306</v>
      </c>
    </row>
    <row r="11" spans="1:19" ht="21.75" customHeight="1" x14ac:dyDescent="0.25">
      <c r="A11" s="20">
        <v>43374</v>
      </c>
      <c r="B11" s="4">
        <v>0.5</v>
      </c>
      <c r="C11" s="1"/>
      <c r="D11" s="1"/>
      <c r="E11" s="1"/>
      <c r="F11" s="1"/>
      <c r="G11" s="1"/>
      <c r="H11" s="1"/>
      <c r="I11" s="1"/>
      <c r="J11" s="14"/>
      <c r="K11" s="15"/>
      <c r="L11" s="16"/>
      <c r="M11" s="4">
        <v>0.5</v>
      </c>
      <c r="S11" s="17"/>
    </row>
    <row r="12" spans="1:19" ht="21.75" customHeight="1" x14ac:dyDescent="0.25">
      <c r="A12" s="20">
        <v>43374</v>
      </c>
      <c r="B12" s="5">
        <v>0.52083333333333304</v>
      </c>
      <c r="C12" s="2"/>
      <c r="D12" s="2"/>
      <c r="E12" s="2"/>
      <c r="F12" s="2"/>
      <c r="G12" s="2"/>
      <c r="H12" s="2"/>
      <c r="I12" s="2"/>
      <c r="J12" s="10"/>
      <c r="K12" s="11"/>
      <c r="L12" s="12"/>
      <c r="M12" s="5">
        <v>0.52083333333333304</v>
      </c>
      <c r="R12" s="8" t="s">
        <v>17</v>
      </c>
      <c r="S12" s="17">
        <f>FLOOR(DAY(MINUTE(YEAR(G1)/38)/2+56)&amp;"/5/"&amp;YEAR(G1),7)-34</f>
        <v>106</v>
      </c>
    </row>
    <row r="13" spans="1:19" ht="21.75" customHeight="1" x14ac:dyDescent="0.25">
      <c r="A13" s="20">
        <v>43374</v>
      </c>
      <c r="B13" s="4">
        <v>0.54166666666666696</v>
      </c>
      <c r="C13" s="1"/>
      <c r="D13" s="1"/>
      <c r="E13" s="1"/>
      <c r="F13" s="1"/>
      <c r="G13" s="1"/>
      <c r="H13" s="1"/>
      <c r="I13" s="1"/>
      <c r="J13" s="14"/>
      <c r="K13" s="15"/>
      <c r="L13" s="16"/>
      <c r="M13" s="4">
        <v>0.54166666666666696</v>
      </c>
      <c r="R13" s="8" t="s">
        <v>18</v>
      </c>
      <c r="S13" s="17">
        <f>S12+1</f>
        <v>107</v>
      </c>
    </row>
    <row r="14" spans="1:19" ht="21.75" customHeight="1" x14ac:dyDescent="0.25">
      <c r="A14" s="20">
        <v>43374</v>
      </c>
      <c r="B14" s="5">
        <v>0.5625</v>
      </c>
      <c r="C14" s="2"/>
      <c r="D14" s="2"/>
      <c r="E14" s="2"/>
      <c r="F14" s="2"/>
      <c r="G14" s="2"/>
      <c r="H14" s="2"/>
      <c r="I14" s="2"/>
      <c r="J14" s="10"/>
      <c r="K14" s="11"/>
      <c r="L14" s="12"/>
      <c r="M14" s="5">
        <v>0.5625</v>
      </c>
      <c r="R14" s="8" t="s">
        <v>19</v>
      </c>
      <c r="S14" s="17">
        <f>S12+39</f>
        <v>145</v>
      </c>
    </row>
    <row r="15" spans="1:19" ht="21.75" customHeight="1" x14ac:dyDescent="0.25">
      <c r="A15" s="20">
        <v>43374</v>
      </c>
      <c r="B15" s="4">
        <v>0.58333333333333304</v>
      </c>
      <c r="C15" s="1"/>
      <c r="D15" s="1"/>
      <c r="E15" s="1"/>
      <c r="F15" s="1"/>
      <c r="G15" s="1"/>
      <c r="H15" s="1"/>
      <c r="I15" s="1"/>
      <c r="J15" s="14"/>
      <c r="K15" s="15"/>
      <c r="L15" s="16"/>
      <c r="M15" s="4">
        <v>0.58333333333333304</v>
      </c>
      <c r="R15" s="8" t="s">
        <v>20</v>
      </c>
      <c r="S15" s="17">
        <f>S12+49</f>
        <v>155</v>
      </c>
    </row>
    <row r="16" spans="1:19" ht="21.75" customHeight="1" x14ac:dyDescent="0.25">
      <c r="A16" s="20">
        <v>43374</v>
      </c>
      <c r="B16" s="5">
        <v>0.60416666666666696</v>
      </c>
      <c r="C16" s="2"/>
      <c r="D16" s="2"/>
      <c r="E16" s="2"/>
      <c r="F16" s="2"/>
      <c r="G16" s="2"/>
      <c r="H16" s="2"/>
      <c r="I16" s="2"/>
      <c r="J16" s="10"/>
      <c r="K16" s="11"/>
      <c r="L16" s="12"/>
      <c r="M16" s="5">
        <v>0.60416666666666696</v>
      </c>
      <c r="R16" s="8" t="s">
        <v>21</v>
      </c>
      <c r="S16" s="17">
        <f>S12+50</f>
        <v>156</v>
      </c>
    </row>
    <row r="17" spans="1:13" ht="21.75" customHeight="1" x14ac:dyDescent="0.25">
      <c r="A17" s="20">
        <v>43374</v>
      </c>
      <c r="B17" s="4">
        <v>0.625</v>
      </c>
      <c r="C17" s="1"/>
      <c r="D17" s="1"/>
      <c r="E17" s="1"/>
      <c r="F17" s="1"/>
      <c r="G17" s="1"/>
      <c r="H17" s="1"/>
      <c r="I17" s="1"/>
      <c r="J17" s="14"/>
      <c r="K17" s="15"/>
      <c r="L17" s="16"/>
      <c r="M17" s="4">
        <v>0.625</v>
      </c>
    </row>
    <row r="18" spans="1:13" ht="21.75" customHeight="1" x14ac:dyDescent="0.25">
      <c r="A18" s="20">
        <v>43374</v>
      </c>
      <c r="B18" s="5">
        <v>0.64583333333333304</v>
      </c>
      <c r="C18" s="2"/>
      <c r="D18" s="2"/>
      <c r="E18" s="2"/>
      <c r="F18" s="2"/>
      <c r="G18" s="2"/>
      <c r="H18" s="2"/>
      <c r="I18" s="2"/>
      <c r="J18" s="10"/>
      <c r="K18" s="11"/>
      <c r="L18" s="12"/>
      <c r="M18" s="5">
        <v>0.64583333333333304</v>
      </c>
    </row>
    <row r="19" spans="1:13" ht="21.75" customHeight="1" x14ac:dyDescent="0.25">
      <c r="A19" s="20">
        <v>43374</v>
      </c>
      <c r="B19" s="4">
        <v>0.66666666666666696</v>
      </c>
      <c r="C19" s="1"/>
      <c r="D19" s="1"/>
      <c r="E19" s="1"/>
      <c r="F19" s="1"/>
      <c r="G19" s="1"/>
      <c r="H19" s="1"/>
      <c r="I19" s="1"/>
      <c r="J19" s="14"/>
      <c r="K19" s="15"/>
      <c r="L19" s="16"/>
      <c r="M19" s="4">
        <v>0.66666666666666696</v>
      </c>
    </row>
    <row r="20" spans="1:13" ht="21.75" customHeight="1" x14ac:dyDescent="0.25">
      <c r="A20" s="20">
        <v>43374</v>
      </c>
      <c r="B20" s="5">
        <v>0.6875</v>
      </c>
      <c r="C20" s="2"/>
      <c r="D20" s="2"/>
      <c r="E20" s="2"/>
      <c r="F20" s="2"/>
      <c r="G20" s="2"/>
      <c r="H20" s="2"/>
      <c r="I20" s="2"/>
      <c r="J20" s="10"/>
      <c r="K20" s="11"/>
      <c r="L20" s="12"/>
      <c r="M20" s="5">
        <v>0.6875</v>
      </c>
    </row>
    <row r="21" spans="1:13" ht="21.75" customHeight="1" x14ac:dyDescent="0.25">
      <c r="A21" s="20">
        <v>43374</v>
      </c>
      <c r="B21" s="4">
        <v>0.70833333333333304</v>
      </c>
      <c r="C21" s="1"/>
      <c r="D21" s="1"/>
      <c r="E21" s="1"/>
      <c r="F21" s="1"/>
      <c r="G21" s="1"/>
      <c r="H21" s="1"/>
      <c r="I21" s="1"/>
      <c r="J21" s="14"/>
      <c r="K21" s="15"/>
      <c r="L21" s="16"/>
      <c r="M21" s="4">
        <v>0.70833333333333304</v>
      </c>
    </row>
    <row r="22" spans="1:13" ht="21.75" customHeight="1" x14ac:dyDescent="0.25">
      <c r="A22" s="20">
        <v>43374</v>
      </c>
      <c r="B22" s="5">
        <v>0.72916666666666696</v>
      </c>
      <c r="C22" s="2"/>
      <c r="D22" s="2"/>
      <c r="E22" s="2"/>
      <c r="F22" s="2"/>
      <c r="G22" s="2"/>
      <c r="H22" s="2"/>
      <c r="I22" s="2"/>
      <c r="J22" s="10"/>
      <c r="K22" s="11"/>
      <c r="L22" s="12"/>
      <c r="M22" s="5">
        <v>0.72916666666666696</v>
      </c>
    </row>
    <row r="23" spans="1:13" ht="21.75" customHeight="1" x14ac:dyDescent="0.25">
      <c r="A23" s="20">
        <v>43374</v>
      </c>
      <c r="B23" s="4">
        <v>0.75</v>
      </c>
      <c r="C23" s="1"/>
      <c r="D23" s="1"/>
      <c r="E23" s="1"/>
      <c r="F23" s="1"/>
      <c r="G23" s="1"/>
      <c r="H23" s="1"/>
      <c r="I23" s="1"/>
      <c r="J23" s="14"/>
      <c r="K23" s="15"/>
      <c r="L23" s="16"/>
      <c r="M23" s="4">
        <v>0.75</v>
      </c>
    </row>
    <row r="24" spans="1:13" ht="21.75" customHeight="1" x14ac:dyDescent="0.25">
      <c r="A24" s="20">
        <v>43374</v>
      </c>
      <c r="B24" s="5">
        <v>0.77083333333333304</v>
      </c>
      <c r="C24" s="2"/>
      <c r="D24" s="2"/>
      <c r="E24" s="2"/>
      <c r="F24" s="2"/>
      <c r="G24" s="2"/>
      <c r="H24" s="2"/>
      <c r="I24" s="2"/>
      <c r="J24" s="10"/>
      <c r="K24" s="11"/>
      <c r="L24" s="12"/>
      <c r="M24" s="5">
        <v>0.77083333333333304</v>
      </c>
    </row>
    <row r="25" spans="1:13" x14ac:dyDescent="0.25">
      <c r="A25" s="20">
        <v>43375</v>
      </c>
      <c r="B25" s="4">
        <v>0.33333333333333298</v>
      </c>
    </row>
    <row r="26" spans="1:13" x14ac:dyDescent="0.25">
      <c r="A26" s="20">
        <v>43375</v>
      </c>
      <c r="B26" s="5">
        <v>0.35416666666666702</v>
      </c>
    </row>
    <row r="27" spans="1:13" x14ac:dyDescent="0.25">
      <c r="A27" s="20">
        <v>43375</v>
      </c>
      <c r="B27" s="4">
        <v>0.375</v>
      </c>
    </row>
    <row r="28" spans="1:13" x14ac:dyDescent="0.25">
      <c r="A28" s="20">
        <v>43375</v>
      </c>
      <c r="B28" s="5">
        <v>0.39583333333333298</v>
      </c>
    </row>
    <row r="29" spans="1:13" x14ac:dyDescent="0.25">
      <c r="A29" s="20">
        <v>43375</v>
      </c>
      <c r="B29" s="4">
        <v>0.41666666666666702</v>
      </c>
    </row>
    <row r="30" spans="1:13" x14ac:dyDescent="0.25">
      <c r="A30" s="20">
        <v>43375</v>
      </c>
      <c r="B30" s="5">
        <v>0.4375</v>
      </c>
    </row>
    <row r="31" spans="1:13" x14ac:dyDescent="0.25">
      <c r="A31" s="20">
        <v>43375</v>
      </c>
      <c r="B31" s="4">
        <v>0.45833333333333298</v>
      </c>
    </row>
    <row r="32" spans="1:13" x14ac:dyDescent="0.25">
      <c r="A32" s="20">
        <v>43375</v>
      </c>
      <c r="B32" s="5">
        <v>0.47916666666666702</v>
      </c>
    </row>
    <row r="33" spans="1:2" x14ac:dyDescent="0.25">
      <c r="A33" s="20">
        <v>43375</v>
      </c>
      <c r="B33" s="4">
        <v>0.5</v>
      </c>
    </row>
    <row r="34" spans="1:2" x14ac:dyDescent="0.25">
      <c r="A34" s="20">
        <v>43375</v>
      </c>
      <c r="B34" s="5">
        <v>0.52083333333333304</v>
      </c>
    </row>
    <row r="35" spans="1:2" x14ac:dyDescent="0.25">
      <c r="A35" s="20">
        <v>43375</v>
      </c>
      <c r="B35" s="4">
        <v>0.54166666666666696</v>
      </c>
    </row>
    <row r="36" spans="1:2" x14ac:dyDescent="0.25">
      <c r="A36" s="20">
        <v>43375</v>
      </c>
      <c r="B36" s="5">
        <v>0.5625</v>
      </c>
    </row>
    <row r="37" spans="1:2" x14ac:dyDescent="0.25">
      <c r="A37" s="20">
        <v>43375</v>
      </c>
      <c r="B37" s="4">
        <v>0.58333333333333304</v>
      </c>
    </row>
    <row r="38" spans="1:2" x14ac:dyDescent="0.25">
      <c r="A38" s="20">
        <v>43375</v>
      </c>
      <c r="B38" s="5">
        <v>0.60416666666666696</v>
      </c>
    </row>
    <row r="39" spans="1:2" x14ac:dyDescent="0.25">
      <c r="A39" s="20">
        <v>43375</v>
      </c>
      <c r="B39" s="4">
        <v>0.625</v>
      </c>
    </row>
    <row r="40" spans="1:2" x14ac:dyDescent="0.25">
      <c r="A40" s="20">
        <v>43375</v>
      </c>
      <c r="B40" s="5">
        <v>0.64583333333333304</v>
      </c>
    </row>
    <row r="41" spans="1:2" x14ac:dyDescent="0.25">
      <c r="A41" s="20">
        <v>43375</v>
      </c>
      <c r="B41" s="4">
        <v>0.66666666666666696</v>
      </c>
    </row>
    <row r="42" spans="1:2" x14ac:dyDescent="0.25">
      <c r="A42" s="20">
        <v>43375</v>
      </c>
      <c r="B42" s="5">
        <v>0.6875</v>
      </c>
    </row>
    <row r="43" spans="1:2" x14ac:dyDescent="0.25">
      <c r="A43" s="20">
        <v>43375</v>
      </c>
      <c r="B43" s="4">
        <v>0.70833333333333304</v>
      </c>
    </row>
    <row r="44" spans="1:2" x14ac:dyDescent="0.25">
      <c r="A44" s="20">
        <v>43375</v>
      </c>
      <c r="B44" s="5">
        <v>0.72916666666666696</v>
      </c>
    </row>
    <row r="45" spans="1:2" x14ac:dyDescent="0.25">
      <c r="A45" s="20">
        <v>43375</v>
      </c>
      <c r="B45" s="4">
        <v>0.75</v>
      </c>
    </row>
    <row r="46" spans="1:2" x14ac:dyDescent="0.25">
      <c r="A46" s="20">
        <v>43375</v>
      </c>
      <c r="B46" s="5">
        <v>0.77083333333333304</v>
      </c>
    </row>
  </sheetData>
  <mergeCells count="2">
    <mergeCell ref="B1:F1"/>
    <mergeCell ref="G1:M1"/>
  </mergeCells>
  <pageMargins left="0.86614173228346458" right="0" top="0.19685039370078741" bottom="0.19685039370078741" header="0" footer="0"/>
  <pageSetup paperSize="9" orientation="landscape" horizontalDpi="4294967293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erOnglets">
                <anchor moveWithCells="1" sizeWithCells="1">
                  <from>
                    <xdr:col>14</xdr:col>
                    <xdr:colOff>0</xdr:colOff>
                    <xdr:row>2</xdr:row>
                    <xdr:rowOff>0</xdr:rowOff>
                  </from>
                  <to>
                    <xdr:col>15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upprimerOnglets">
                <anchor moveWithCells="1" sizeWithCells="1">
                  <from>
                    <xdr:col>14</xdr:col>
                    <xdr:colOff>0</xdr:colOff>
                    <xdr:row>3</xdr:row>
                    <xdr:rowOff>266700</xdr:rowOff>
                  </from>
                  <to>
                    <xdr:col>15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 Planning</vt:lpstr>
      <vt:lpstr>'Modèle Planning'!Zone_d_impression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trea</cp:lastModifiedBy>
  <cp:lastPrinted>2018-07-30T14:57:24Z</cp:lastPrinted>
  <dcterms:created xsi:type="dcterms:W3CDTF">2014-07-26T09:40:32Z</dcterms:created>
  <dcterms:modified xsi:type="dcterms:W3CDTF">2018-10-07T15:07:50Z</dcterms:modified>
</cp:coreProperties>
</file>