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55" windowHeight="8250" activeTab="3"/>
  </bookViews>
  <sheets>
    <sheet name="conso" sheetId="8" r:id="rId1"/>
    <sheet name="décrémentation" sheetId="9" r:id="rId2"/>
    <sheet name="commande" sheetId="10" r:id="rId3"/>
    <sheet name="Tableau" sheetId="11" r:id="rId4"/>
  </sheets>
  <calcPr calcId="152511" iterate="1"/>
  <pivotCaches>
    <pivotCache cacheId="4" r:id="rId5"/>
  </pivotCaches>
</workbook>
</file>

<file path=xl/calcChain.xml><?xml version="1.0" encoding="utf-8"?>
<calcChain xmlns="http://schemas.openxmlformats.org/spreadsheetml/2006/main">
  <c r="B1" i="8" l="1"/>
  <c r="C1" i="8" s="1"/>
  <c r="B5" i="9"/>
  <c r="C5" i="9" s="1"/>
  <c r="C10" i="9"/>
  <c r="C9" i="9"/>
  <c r="A9" i="9"/>
  <c r="A9" i="10" s="1"/>
  <c r="A10" i="9"/>
  <c r="A10" i="10" s="1"/>
  <c r="B5" i="8" l="1"/>
  <c r="C5" i="8" s="1"/>
  <c r="C6" i="8" s="1"/>
  <c r="D5" i="8" l="1"/>
  <c r="D6" i="8" s="1"/>
  <c r="B6" i="8"/>
  <c r="B7" i="8"/>
  <c r="D8" i="9" s="1"/>
  <c r="E5" i="8" l="1"/>
  <c r="D7" i="8"/>
  <c r="F8" i="9" s="1"/>
  <c r="C7" i="8"/>
  <c r="E8" i="9" s="1"/>
  <c r="E7" i="8" l="1"/>
  <c r="G8" i="9" s="1"/>
  <c r="E6" i="8"/>
  <c r="F5" i="8"/>
  <c r="F6" i="8" s="1"/>
  <c r="G5" i="8" l="1"/>
  <c r="G6" i="8" s="1"/>
  <c r="F7" i="8"/>
  <c r="H8" i="9" s="1"/>
  <c r="H5" i="8" l="1"/>
  <c r="H6" i="8" s="1"/>
  <c r="G7" i="8"/>
  <c r="I8" i="9" s="1"/>
  <c r="I5" i="8" l="1"/>
  <c r="I6" i="8" s="1"/>
  <c r="H7" i="8"/>
  <c r="J8" i="9" s="1"/>
  <c r="J5" i="8" l="1"/>
  <c r="J6" i="8" s="1"/>
  <c r="I7" i="8"/>
  <c r="K8" i="9" s="1"/>
  <c r="K5" i="8" l="1"/>
  <c r="K6" i="8" s="1"/>
  <c r="J7" i="8"/>
  <c r="L8" i="9" s="1"/>
  <c r="L5" i="8" l="1"/>
  <c r="L6" i="8" s="1"/>
  <c r="K7" i="8"/>
  <c r="M8" i="9" s="1"/>
  <c r="M5" i="8" l="1"/>
  <c r="M6" i="8" s="1"/>
  <c r="L7" i="8"/>
  <c r="N8" i="9" s="1"/>
  <c r="M7" i="8" l="1"/>
  <c r="O8" i="9" s="1"/>
</calcChain>
</file>

<file path=xl/sharedStrings.xml><?xml version="1.0" encoding="utf-8"?>
<sst xmlns="http://schemas.openxmlformats.org/spreadsheetml/2006/main" count="81" uniqueCount="31">
  <si>
    <t>produit A</t>
  </si>
  <si>
    <t>produitB</t>
  </si>
  <si>
    <t>stk réel</t>
  </si>
  <si>
    <t>stk à terme</t>
  </si>
  <si>
    <t>tableau des consos mensuelles</t>
  </si>
  <si>
    <t>(remplissage depuis logiciel externe)</t>
  </si>
  <si>
    <t>tableau des conso stock</t>
  </si>
  <si>
    <t>date de l'étude:</t>
  </si>
  <si>
    <t>tableau des commandes</t>
  </si>
  <si>
    <t>commande</t>
  </si>
  <si>
    <t>date de livraison</t>
  </si>
  <si>
    <t>qté cdée</t>
  </si>
  <si>
    <t>échéance</t>
  </si>
  <si>
    <t>?</t>
  </si>
  <si>
    <t>Produit</t>
  </si>
  <si>
    <t>A</t>
  </si>
  <si>
    <t>B</t>
  </si>
  <si>
    <t>Date</t>
  </si>
  <si>
    <t>ES</t>
  </si>
  <si>
    <t>Observation</t>
  </si>
  <si>
    <t>mise à jour selon stock</t>
  </si>
  <si>
    <t>c'est une prévision qu'on laissera ou modifiera</t>
  </si>
  <si>
    <t>Étiquettes de lignes</t>
  </si>
  <si>
    <t>Total général</t>
  </si>
  <si>
    <t>Étiquettes de colonnes</t>
  </si>
  <si>
    <t>Somme de ES</t>
  </si>
  <si>
    <t>2015</t>
  </si>
  <si>
    <t>2016</t>
  </si>
  <si>
    <t>janv</t>
  </si>
  <si>
    <t>févr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</si>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</sst>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/>
    <xf numFmtId="0" fontId="2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14" fontId="0" fillId="0" borderId="1" xfId="0" quotePrefix="1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359.309847916666" createdVersion="5" refreshedVersion="5" minRefreshableVersion="3" recordCount="5">
  <cacheSource type="worksheet">
    <worksheetSource name="Tableau1"/>
  </cacheSource>
  <cacheFields count="5">
    <cacheField name="Produit" numFmtId="0">
      <sharedItems count="2">
        <s v="A"/>
        <s v="B"/>
      </sharedItems>
    </cacheField>
    <cacheField name="Date" numFmtId="14">
      <sharedItems containsSemiMixedTypes="0" containsNonDate="0" containsDate="1" containsString="0" minDate="2015-01-01T00:00:00" maxDate="2016-03-06T00:00:00" count="5">
        <d v="2015-01-01T00:00:00"/>
        <d v="2015-01-07T00:00:00"/>
        <d v="2015-01-02T00:00:00"/>
        <d v="2015-02-08T00:00:00"/>
        <d v="2016-03-05T00:00:00"/>
      </sharedItems>
      <fieldGroup par="4" base="1">
        <rangePr groupBy="months" startDate="2015-01-01T00:00:00" endDate="2016-03-06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3/2016"/>
        </groupItems>
      </fieldGroup>
    </cacheField>
    <cacheField name="ES" numFmtId="0">
      <sharedItems containsSemiMixedTypes="0" containsString="0" containsNumber="1" containsInteger="1" minValue="-9" maxValue="14"/>
    </cacheField>
    <cacheField name="Observation" numFmtId="0">
      <sharedItems containsBlank="1"/>
    </cacheField>
    <cacheField name="Années" numFmtId="0" databaseField="0">
      <fieldGroup base="1">
        <rangePr groupBy="years" startDate="2015-01-01T00:00:00" endDate="2016-03-06T00:00:00"/>
        <groupItems count="4">
          <s v="&lt;01/01/2015"/>
          <s v="2015"/>
          <s v="2016"/>
          <s v="&gt;06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12"/>
    <s v="mise à jour selon stock"/>
  </r>
  <r>
    <x v="0"/>
    <x v="1"/>
    <n v="-7"/>
    <m/>
  </r>
  <r>
    <x v="1"/>
    <x v="2"/>
    <n v="14"/>
    <m/>
  </r>
  <r>
    <x v="0"/>
    <x v="3"/>
    <n v="-9"/>
    <m/>
  </r>
  <r>
    <x v="1"/>
    <x v="4"/>
    <n v="10"/>
    <s v="c'est une prévision qu'on laissera ou modifier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8:J13" firstHeaderRow="1" firstDataRow="3" firstDataCol="1"/>
  <pivotFields count="5">
    <pivotField axis="axisRow" showAll="0">
      <items count="3">
        <item x="0"/>
        <item x="1"/>
        <item t="default"/>
      </items>
    </pivotField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axis="axisCol" showAll="0" defaultSubtotal="0">
      <items count="4">
        <item x="0"/>
        <item x="1"/>
        <item x="2"/>
        <item x="3"/>
      </items>
    </pivotField>
  </pivotFields>
  <rowFields count="1">
    <field x="0"/>
  </rowFields>
  <rowItems count="3">
    <i>
      <x/>
    </i>
    <i>
      <x v="1"/>
    </i>
    <i t="grand">
      <x/>
    </i>
  </rowItems>
  <colFields count="2">
    <field x="4"/>
    <field x="1"/>
  </colFields>
  <colItems count="4">
    <i>
      <x v="1"/>
      <x v="1"/>
    </i>
    <i r="1">
      <x v="2"/>
    </i>
    <i>
      <x v="2"/>
      <x v="3"/>
    </i>
    <i t="grand">
      <x/>
    </i>
  </colItems>
  <dataFields count="1">
    <dataField name="Somme de ES" fld="2" showDataAs="runTotal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Produit"/>
    <tableColumn id="2" name="Date" dataDxfId="0"/>
    <tableColumn id="3" name="ES"/>
    <tableColumn id="4" name="Observation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D3" sqref="D3"/>
    </sheetView>
  </sheetViews>
  <sheetFormatPr baseColWidth="10" defaultRowHeight="15" x14ac:dyDescent="0.25"/>
  <cols>
    <col min="1" max="1" width="15.7109375" customWidth="1"/>
  </cols>
  <sheetData>
    <row r="1" spans="1:13" x14ac:dyDescent="0.25">
      <c r="A1" t="s">
        <v>7</v>
      </c>
      <c r="B1" s="9">
        <f ca="1">TODAY()</f>
        <v>42359</v>
      </c>
      <c r="C1" s="13" t="str">
        <f ca="1">CHOOSE(MONTH(B1),"janvier","février","mars","avril","mai","juin","juillet","aout","septembre","octobre","novembre","décembre")</f>
        <v>décembre</v>
      </c>
      <c r="G1" t="s">
        <v>4</v>
      </c>
    </row>
    <row r="2" spans="1:13" x14ac:dyDescent="0.25">
      <c r="G2" t="s">
        <v>5</v>
      </c>
    </row>
    <row r="3" spans="1:13" x14ac:dyDescent="0.25">
      <c r="B3" s="6"/>
      <c r="C3" s="2"/>
    </row>
    <row r="5" spans="1:13" x14ac:dyDescent="0.25">
      <c r="B5" s="7">
        <f ca="1">DATE(YEAR(B1)-1,MONTH(B1),1)</f>
        <v>41974</v>
      </c>
      <c r="C5" s="14">
        <f ca="1">DATE(YEAR(B$5),MONTH(B$5)+1,1)</f>
        <v>42005</v>
      </c>
      <c r="D5" s="14">
        <f t="shared" ref="D5:M5" ca="1" si="0">DATE(YEAR(C$5),MONTH(C$5)+1,1)</f>
        <v>42036</v>
      </c>
      <c r="E5" s="14">
        <f t="shared" ca="1" si="0"/>
        <v>42064</v>
      </c>
      <c r="F5" s="14">
        <f t="shared" ca="1" si="0"/>
        <v>42095</v>
      </c>
      <c r="G5" s="14">
        <f t="shared" ca="1" si="0"/>
        <v>42125</v>
      </c>
      <c r="H5" s="14">
        <f t="shared" ca="1" si="0"/>
        <v>42156</v>
      </c>
      <c r="I5" s="14">
        <f t="shared" ca="1" si="0"/>
        <v>42186</v>
      </c>
      <c r="J5" s="14">
        <f t="shared" ca="1" si="0"/>
        <v>42217</v>
      </c>
      <c r="K5" s="14">
        <f t="shared" ca="1" si="0"/>
        <v>42248</v>
      </c>
      <c r="L5" s="14">
        <f t="shared" ca="1" si="0"/>
        <v>42278</v>
      </c>
      <c r="M5" s="14">
        <f t="shared" ca="1" si="0"/>
        <v>42309</v>
      </c>
    </row>
    <row r="6" spans="1:13" x14ac:dyDescent="0.25">
      <c r="B6" s="7">
        <f ca="1">EOMONTH(B5,0)</f>
        <v>42004</v>
      </c>
      <c r="C6" s="7">
        <f t="shared" ref="C6:M6" ca="1" si="1">EOMONTH(C5,0)</f>
        <v>42035</v>
      </c>
      <c r="D6" s="7">
        <f t="shared" ca="1" si="1"/>
        <v>42063</v>
      </c>
      <c r="E6" s="7">
        <f t="shared" ca="1" si="1"/>
        <v>42094</v>
      </c>
      <c r="F6" s="7">
        <f t="shared" ca="1" si="1"/>
        <v>42124</v>
      </c>
      <c r="G6" s="7">
        <f t="shared" ca="1" si="1"/>
        <v>42155</v>
      </c>
      <c r="H6" s="7">
        <f t="shared" ca="1" si="1"/>
        <v>42185</v>
      </c>
      <c r="I6" s="7">
        <f t="shared" ca="1" si="1"/>
        <v>42216</v>
      </c>
      <c r="J6" s="7">
        <f t="shared" ca="1" si="1"/>
        <v>42247</v>
      </c>
      <c r="K6" s="7">
        <f t="shared" ca="1" si="1"/>
        <v>42277</v>
      </c>
      <c r="L6" s="7">
        <f t="shared" ca="1" si="1"/>
        <v>42308</v>
      </c>
      <c r="M6" s="7">
        <f t="shared" ca="1" si="1"/>
        <v>42338</v>
      </c>
    </row>
    <row r="7" spans="1:13" s="1" customFormat="1" x14ac:dyDescent="0.25">
      <c r="B7" s="5" t="str">
        <f ca="1">CHOOSE(MONTH(B5),"janvier","février","mars","avril","mai","juin","juillet","aout","septembre","octobre","novembre","décembre")</f>
        <v>décembre</v>
      </c>
      <c r="C7" s="5" t="str">
        <f t="shared" ref="C7:M7" ca="1" si="2">CHOOSE(MONTH(C5),"janvier","février","mars","avril","mai","juin","juillet","aout","septembre","octobre","novembre","décembre")</f>
        <v>janvier</v>
      </c>
      <c r="D7" s="5" t="str">
        <f t="shared" ca="1" si="2"/>
        <v>février</v>
      </c>
      <c r="E7" s="5" t="str">
        <f t="shared" ca="1" si="2"/>
        <v>mars</v>
      </c>
      <c r="F7" s="5" t="str">
        <f t="shared" ca="1" si="2"/>
        <v>avril</v>
      </c>
      <c r="G7" s="5" t="str">
        <f t="shared" ca="1" si="2"/>
        <v>mai</v>
      </c>
      <c r="H7" s="5" t="str">
        <f t="shared" ca="1" si="2"/>
        <v>juin</v>
      </c>
      <c r="I7" s="5" t="str">
        <f t="shared" ca="1" si="2"/>
        <v>juillet</v>
      </c>
      <c r="J7" s="5" t="str">
        <f t="shared" ca="1" si="2"/>
        <v>aout</v>
      </c>
      <c r="K7" s="5" t="str">
        <f t="shared" ca="1" si="2"/>
        <v>septembre</v>
      </c>
      <c r="L7" s="5" t="str">
        <f t="shared" ca="1" si="2"/>
        <v>octobre</v>
      </c>
      <c r="M7" s="5" t="str">
        <f t="shared" ca="1" si="2"/>
        <v>novembre</v>
      </c>
    </row>
    <row r="9" spans="1:13" x14ac:dyDescent="0.25">
      <c r="A9" s="3" t="s">
        <v>0</v>
      </c>
      <c r="B9" s="3">
        <v>800</v>
      </c>
      <c r="C9" s="3">
        <v>600</v>
      </c>
      <c r="D9" s="3">
        <v>500</v>
      </c>
      <c r="E9" s="3">
        <v>300</v>
      </c>
      <c r="F9" s="3">
        <v>250</v>
      </c>
      <c r="G9" s="3">
        <v>200</v>
      </c>
      <c r="H9" s="3">
        <v>100</v>
      </c>
      <c r="I9" s="3">
        <v>50</v>
      </c>
      <c r="J9" s="3">
        <v>200</v>
      </c>
      <c r="K9" s="3">
        <v>350</v>
      </c>
      <c r="L9" s="3">
        <v>450</v>
      </c>
      <c r="M9" s="3">
        <v>600</v>
      </c>
    </row>
    <row r="10" spans="1:13" x14ac:dyDescent="0.25">
      <c r="A10" s="3" t="s">
        <v>1</v>
      </c>
      <c r="B10" s="3">
        <v>600</v>
      </c>
      <c r="C10" s="3">
        <v>300</v>
      </c>
      <c r="D10" s="3">
        <v>100</v>
      </c>
      <c r="E10" s="3">
        <v>50</v>
      </c>
      <c r="F10" s="3">
        <v>50</v>
      </c>
      <c r="G10" s="3">
        <v>20</v>
      </c>
      <c r="H10" s="3">
        <v>10</v>
      </c>
      <c r="I10" s="3">
        <v>5</v>
      </c>
      <c r="J10" s="3">
        <v>150</v>
      </c>
      <c r="K10" s="3">
        <v>300</v>
      </c>
      <c r="L10" s="3">
        <v>500</v>
      </c>
      <c r="M10" s="3">
        <v>700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G18" sqref="G18"/>
    </sheetView>
  </sheetViews>
  <sheetFormatPr baseColWidth="10" defaultRowHeight="15" x14ac:dyDescent="0.25"/>
  <cols>
    <col min="1" max="1" width="15.7109375" customWidth="1"/>
    <col min="2" max="3" width="11.42578125" style="1"/>
  </cols>
  <sheetData>
    <row r="1" spans="1:15" x14ac:dyDescent="0.25">
      <c r="G1" t="s">
        <v>6</v>
      </c>
    </row>
    <row r="5" spans="1:15" x14ac:dyDescent="0.25">
      <c r="A5" t="s">
        <v>7</v>
      </c>
      <c r="B5" s="9">
        <f ca="1">TODAY()</f>
        <v>42359</v>
      </c>
      <c r="C5" s="13" t="str">
        <f ca="1">CHOOSE(MONTH(B5),"janvier","février","mars","avril","mai","juin","juillet","aout","septembre","octobre","novembre","décembre")</f>
        <v>décembre</v>
      </c>
    </row>
    <row r="8" spans="1:15" s="1" customFormat="1" x14ac:dyDescent="0.25">
      <c r="B8" s="8" t="s">
        <v>2</v>
      </c>
      <c r="C8" s="8" t="s">
        <v>3</v>
      </c>
      <c r="D8" s="5" t="str">
        <f ca="1">conso!B7</f>
        <v>décembre</v>
      </c>
      <c r="E8" s="5" t="str">
        <f ca="1">conso!C7</f>
        <v>janvier</v>
      </c>
      <c r="F8" s="5" t="str">
        <f ca="1">conso!D7</f>
        <v>février</v>
      </c>
      <c r="G8" s="5" t="str">
        <f ca="1">conso!E7</f>
        <v>mars</v>
      </c>
      <c r="H8" s="5" t="str">
        <f ca="1">conso!F7</f>
        <v>avril</v>
      </c>
      <c r="I8" s="5" t="str">
        <f ca="1">conso!G7</f>
        <v>mai</v>
      </c>
      <c r="J8" s="5" t="str">
        <f ca="1">conso!H7</f>
        <v>juin</v>
      </c>
      <c r="K8" s="5" t="str">
        <f ca="1">conso!I7</f>
        <v>juillet</v>
      </c>
      <c r="L8" s="5" t="str">
        <f ca="1">conso!J7</f>
        <v>aout</v>
      </c>
      <c r="M8" s="5" t="str">
        <f ca="1">conso!K7</f>
        <v>septembre</v>
      </c>
      <c r="N8" s="5" t="str">
        <f ca="1">conso!L7</f>
        <v>octobre</v>
      </c>
      <c r="O8" s="5" t="str">
        <f ca="1">conso!M7</f>
        <v>novembre</v>
      </c>
    </row>
    <row r="9" spans="1:15" x14ac:dyDescent="0.25">
      <c r="A9" s="3" t="str">
        <f>conso!A9</f>
        <v>produit A</v>
      </c>
      <c r="B9" s="10">
        <v>2500</v>
      </c>
      <c r="C9" s="11">
        <f>B9</f>
        <v>2500</v>
      </c>
      <c r="D9" s="4" t="s">
        <v>13</v>
      </c>
      <c r="E9" s="4" t="s">
        <v>13</v>
      </c>
      <c r="F9" s="4" t="s">
        <v>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</row>
    <row r="10" spans="1:15" x14ac:dyDescent="0.25">
      <c r="A10" s="3" t="str">
        <f>conso!A10</f>
        <v>produitB</v>
      </c>
      <c r="B10" s="8">
        <v>1500</v>
      </c>
      <c r="C10" s="12">
        <f>B10</f>
        <v>1500</v>
      </c>
      <c r="D10" s="4" t="s">
        <v>13</v>
      </c>
      <c r="E10" s="4" t="s">
        <v>13</v>
      </c>
      <c r="F10" s="4" t="s">
        <v>13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E22" sqref="E22"/>
    </sheetView>
  </sheetViews>
  <sheetFormatPr baseColWidth="10" defaultRowHeight="15" x14ac:dyDescent="0.25"/>
  <cols>
    <col min="1" max="1" width="15.7109375" customWidth="1"/>
    <col min="2" max="2" width="15.7109375" bestFit="1" customWidth="1"/>
    <col min="3" max="3" width="11.42578125" style="1"/>
  </cols>
  <sheetData>
    <row r="1" spans="1:12" x14ac:dyDescent="0.25">
      <c r="G1" t="s">
        <v>8</v>
      </c>
    </row>
    <row r="4" spans="1:12" x14ac:dyDescent="0.25">
      <c r="B4" t="s">
        <v>9</v>
      </c>
      <c r="C4" s="1">
        <v>1</v>
      </c>
      <c r="E4" t="s">
        <v>9</v>
      </c>
      <c r="F4" s="1">
        <v>2</v>
      </c>
      <c r="H4" t="s">
        <v>9</v>
      </c>
      <c r="I4" s="1">
        <v>3</v>
      </c>
      <c r="K4" t="s">
        <v>9</v>
      </c>
      <c r="L4" s="1">
        <v>4</v>
      </c>
    </row>
    <row r="5" spans="1:12" x14ac:dyDescent="0.25">
      <c r="B5" t="s">
        <v>10</v>
      </c>
      <c r="C5" s="9">
        <v>42405</v>
      </c>
      <c r="E5" t="s">
        <v>10</v>
      </c>
      <c r="F5" s="9">
        <v>42434</v>
      </c>
      <c r="H5" t="s">
        <v>10</v>
      </c>
      <c r="I5" s="9">
        <v>42465</v>
      </c>
      <c r="K5" t="s">
        <v>10</v>
      </c>
      <c r="L5" s="9">
        <v>42495</v>
      </c>
    </row>
    <row r="6" spans="1:12" x14ac:dyDescent="0.25">
      <c r="F6" s="1"/>
      <c r="I6" s="1"/>
      <c r="L6" s="1"/>
    </row>
    <row r="7" spans="1:12" x14ac:dyDescent="0.25">
      <c r="B7" t="s">
        <v>11</v>
      </c>
      <c r="C7" s="1" t="s">
        <v>12</v>
      </c>
      <c r="E7" t="s">
        <v>11</v>
      </c>
      <c r="F7" s="1" t="s">
        <v>12</v>
      </c>
      <c r="H7" t="s">
        <v>11</v>
      </c>
      <c r="I7" s="1" t="s">
        <v>12</v>
      </c>
      <c r="K7" t="s">
        <v>11</v>
      </c>
      <c r="L7" s="1" t="s">
        <v>12</v>
      </c>
    </row>
    <row r="8" spans="1:12" x14ac:dyDescent="0.25">
      <c r="F8" s="1"/>
      <c r="I8" s="1"/>
      <c r="L8" s="1"/>
    </row>
    <row r="9" spans="1:12" x14ac:dyDescent="0.25">
      <c r="A9" t="str">
        <f>décrémentation!A9</f>
        <v>produit A</v>
      </c>
      <c r="B9" s="5">
        <v>5000</v>
      </c>
      <c r="C9" s="4" t="s">
        <v>13</v>
      </c>
      <c r="E9" s="5">
        <v>5000</v>
      </c>
      <c r="F9" s="4" t="s">
        <v>13</v>
      </c>
      <c r="H9" s="5">
        <v>5000</v>
      </c>
      <c r="I9" s="4" t="s">
        <v>13</v>
      </c>
      <c r="K9" s="5">
        <v>5000</v>
      </c>
      <c r="L9" s="4" t="s">
        <v>13</v>
      </c>
    </row>
    <row r="10" spans="1:12" x14ac:dyDescent="0.25">
      <c r="A10" t="str">
        <f>décrémentation!A10</f>
        <v>produitB</v>
      </c>
      <c r="B10" s="5">
        <v>2500</v>
      </c>
      <c r="C10" s="4" t="s">
        <v>13</v>
      </c>
      <c r="E10" s="5">
        <v>2500</v>
      </c>
      <c r="F10" s="4" t="s">
        <v>13</v>
      </c>
      <c r="H10" s="5">
        <v>2500</v>
      </c>
      <c r="I10" s="4" t="s">
        <v>13</v>
      </c>
      <c r="K10" s="5">
        <v>2500</v>
      </c>
      <c r="L10" s="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B1" workbookViewId="0">
      <selection activeCell="G9" sqref="G9"/>
    </sheetView>
  </sheetViews>
  <sheetFormatPr baseColWidth="10" defaultRowHeight="15" x14ac:dyDescent="0.25"/>
  <cols>
    <col min="4" max="4" width="23.7109375" customWidth="1"/>
    <col min="6" max="6" width="21" bestFit="1" customWidth="1"/>
    <col min="7" max="7" width="23.85546875" bestFit="1" customWidth="1"/>
    <col min="8" max="8" width="4.5703125" customWidth="1"/>
    <col min="9" max="9" width="6.85546875" customWidth="1"/>
    <col min="10" max="10" width="12.5703125" customWidth="1"/>
    <col min="11" max="11" width="10.7109375" customWidth="1"/>
    <col min="12" max="12" width="12.5703125" bestFit="1" customWidth="1"/>
  </cols>
  <sheetData>
    <row r="1" spans="1:10" x14ac:dyDescent="0.25">
      <c r="A1" t="s">
        <v>14</v>
      </c>
      <c r="B1" t="s">
        <v>17</v>
      </c>
      <c r="C1" t="s">
        <v>18</v>
      </c>
      <c r="D1" t="s">
        <v>19</v>
      </c>
    </row>
    <row r="2" spans="1:10" x14ac:dyDescent="0.25">
      <c r="A2" t="s">
        <v>15</v>
      </c>
      <c r="B2" s="6">
        <v>42005</v>
      </c>
      <c r="C2">
        <v>12</v>
      </c>
      <c r="D2" t="s">
        <v>20</v>
      </c>
    </row>
    <row r="3" spans="1:10" x14ac:dyDescent="0.25">
      <c r="A3" t="s">
        <v>15</v>
      </c>
      <c r="B3" s="6">
        <v>42011</v>
      </c>
      <c r="C3">
        <v>-7</v>
      </c>
    </row>
    <row r="4" spans="1:10" x14ac:dyDescent="0.25">
      <c r="A4" t="s">
        <v>16</v>
      </c>
      <c r="B4" s="6">
        <v>42006</v>
      </c>
      <c r="C4">
        <v>14</v>
      </c>
    </row>
    <row r="5" spans="1:10" x14ac:dyDescent="0.25">
      <c r="A5" t="s">
        <v>15</v>
      </c>
      <c r="B5" s="6">
        <v>42043</v>
      </c>
      <c r="C5">
        <v>-9</v>
      </c>
    </row>
    <row r="6" spans="1:10" x14ac:dyDescent="0.25">
      <c r="A6" t="s">
        <v>16</v>
      </c>
      <c r="B6" s="6">
        <v>42434</v>
      </c>
      <c r="C6">
        <v>10</v>
      </c>
      <c r="D6" t="s">
        <v>21</v>
      </c>
    </row>
    <row r="8" spans="1:10" x14ac:dyDescent="0.25">
      <c r="F8" s="15" t="s">
        <v>25</v>
      </c>
      <c r="G8" s="15" t="s">
        <v>24</v>
      </c>
    </row>
    <row r="9" spans="1:10" x14ac:dyDescent="0.25">
      <c r="G9" t="s">
        <v>26</v>
      </c>
      <c r="I9" t="s">
        <v>27</v>
      </c>
      <c r="J9" t="s">
        <v>23</v>
      </c>
    </row>
    <row r="10" spans="1:10" x14ac:dyDescent="0.25">
      <c r="F10" s="15" t="s">
        <v>22</v>
      </c>
      <c r="G10" s="6" t="s">
        <v>28</v>
      </c>
      <c r="H10" s="6" t="s">
        <v>29</v>
      </c>
      <c r="I10" s="6" t="s">
        <v>30</v>
      </c>
    </row>
    <row r="11" spans="1:10" x14ac:dyDescent="0.25">
      <c r="F11" s="16" t="s">
        <v>15</v>
      </c>
      <c r="G11" s="17">
        <v>5</v>
      </c>
      <c r="H11" s="17">
        <v>-9</v>
      </c>
      <c r="I11" s="17">
        <v>0</v>
      </c>
      <c r="J11" s="17">
        <v>-4</v>
      </c>
    </row>
    <row r="12" spans="1:10" x14ac:dyDescent="0.25">
      <c r="F12" s="16" t="s">
        <v>16</v>
      </c>
      <c r="G12" s="17">
        <v>19</v>
      </c>
      <c r="H12" s="17">
        <v>-9</v>
      </c>
      <c r="I12" s="17">
        <v>10</v>
      </c>
      <c r="J12" s="17">
        <v>20</v>
      </c>
    </row>
    <row r="13" spans="1:10" x14ac:dyDescent="0.25">
      <c r="F13" s="16" t="s">
        <v>23</v>
      </c>
      <c r="G13" s="17"/>
      <c r="H13" s="17"/>
      <c r="I13" s="17"/>
      <c r="J13" s="17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conso</vt:lpstr>
      <vt:lpstr>décrémentation</vt:lpstr>
      <vt:lpstr>commande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rtyui</cp:lastModifiedBy>
  <dcterms:created xsi:type="dcterms:W3CDTF">2015-12-20T08:55:17Z</dcterms:created>
  <dcterms:modified xsi:type="dcterms:W3CDTF">2015-12-21T06:27:35Z</dcterms:modified>
</cp:coreProperties>
</file>