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CF1D92AC-B03F-4886-8BC6-1293FB44BAF6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dOn SCOPE" sheetId="1" r:id="rId1"/>
  </sheets>
  <calcPr calcId="179017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E32" i="1"/>
  <c r="E195" i="1" l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<sst xmlns="http://schemas.openxmlformats.org/spreadsheetml/2006/main" count="5" uniqueCount="5">
  <si>
    <t>DATE</t>
  </si>
  <si>
    <t>SCOPE</t>
  </si>
  <si>
    <t>max</t>
  </si>
  <si>
    <t>LASTDATE</t>
  </si>
  <si>
    <t>LastValeur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</si>
</sst>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2" borderId="0" xfId="0" applyFill="1"/>
    <xf numFmtId="14" fontId="0" fillId="4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1" fontId="1" fillId="3" borderId="4" xfId="0" applyNumberFormat="1" applyFont="1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1" fontId="1" fillId="3" borderId="6" xfId="0" applyNumberFormat="1" applyFont="1" applyFill="1" applyBorder="1" applyAlignment="1">
      <alignment horizontal="center"/>
    </xf>
    <xf numFmtId="1" fontId="1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color rgb="FF00FF99"/>
      </font>
      <fill>
        <patternFill>
          <bgColor rgb="FF00206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5"/>
    </mc:Choice>
    <mc:Fallback>
      <c:style val="45"/>
    </mc:Fallback>
  </mc:AlternateContent>
  <c:chart>
    <c:title>
      <c:tx>
        <c:rich>
          <a:bodyPr/>
          <a:lstStyle/>
          <a:p>
            <a:pPr>
              <a:defRPr>
                <a:ln>
                  <a:solidFill>
                    <a:srgbClr val="61FFA8"/>
                  </a:solidFill>
                </a:ln>
                <a:solidFill>
                  <a:srgbClr val="61FFA8"/>
                </a:solidFill>
              </a:defRPr>
            </a:pPr>
            <a:r>
              <a:rPr lang="fr-FR">
                <a:ln>
                  <a:solidFill>
                    <a:srgbClr val="61FFA8"/>
                  </a:solidFill>
                </a:ln>
                <a:solidFill>
                  <a:srgbClr val="61FFA8"/>
                </a:solidFill>
              </a:rPr>
              <a:t>dOn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4.1407146937715474E-2"/>
          <c:y val="1.2488248679750999E-2"/>
          <c:w val="0.93392258625611568"/>
          <c:h val="0.90856854454044556"/>
        </c:manualLayout>
      </c:layout>
      <c:lineChart>
        <c:grouping val="standard"/>
        <c:varyColors val="0"/>
        <c:ser>
          <c:idx val="0"/>
          <c:order val="0"/>
          <c:tx>
            <c:strRef>
              <c:f>'dOn SCOPE'!$B$1</c:f>
              <c:strCache>
                <c:ptCount val="1"/>
                <c:pt idx="0">
                  <c:v>SCOPE</c:v>
                </c:pt>
              </c:strCache>
            </c:strRef>
          </c:tx>
          <c:spPr>
            <a:ln w="50800" cmpd="sng">
              <a:solidFill>
                <a:srgbClr val="00FF99"/>
              </a:solidFill>
              <a:prstDash val="solid"/>
            </a:ln>
            <a:effectLst/>
          </c:spPr>
          <c:marker>
            <c:symbol val="none"/>
          </c:marker>
          <c:cat>
            <c:numRef>
              <c:f>'dOn SCOPE'!$A$2:$A$4195</c:f>
              <c:numCache>
                <c:formatCode>m/d/yyyy</c:formatCode>
                <c:ptCount val="4194"/>
                <c:pt idx="0">
                  <c:v>43311</c:v>
                </c:pt>
                <c:pt idx="1">
                  <c:v>43312</c:v>
                </c:pt>
                <c:pt idx="2">
                  <c:v>43313</c:v>
                </c:pt>
                <c:pt idx="3">
                  <c:v>43314</c:v>
                </c:pt>
                <c:pt idx="4">
                  <c:v>43315</c:v>
                </c:pt>
                <c:pt idx="5">
                  <c:v>43316</c:v>
                </c:pt>
                <c:pt idx="6">
                  <c:v>43317</c:v>
                </c:pt>
                <c:pt idx="7">
                  <c:v>43318</c:v>
                </c:pt>
                <c:pt idx="8">
                  <c:v>43319</c:v>
                </c:pt>
                <c:pt idx="9">
                  <c:v>43320</c:v>
                </c:pt>
                <c:pt idx="10">
                  <c:v>43321</c:v>
                </c:pt>
                <c:pt idx="11">
                  <c:v>43322</c:v>
                </c:pt>
                <c:pt idx="12">
                  <c:v>43323</c:v>
                </c:pt>
                <c:pt idx="13">
                  <c:v>43324</c:v>
                </c:pt>
                <c:pt idx="14">
                  <c:v>43325</c:v>
                </c:pt>
                <c:pt idx="15">
                  <c:v>43326</c:v>
                </c:pt>
                <c:pt idx="16">
                  <c:v>43327</c:v>
                </c:pt>
                <c:pt idx="17">
                  <c:v>43328</c:v>
                </c:pt>
                <c:pt idx="18">
                  <c:v>43329</c:v>
                </c:pt>
                <c:pt idx="19">
                  <c:v>43330</c:v>
                </c:pt>
                <c:pt idx="20">
                  <c:v>43331</c:v>
                </c:pt>
                <c:pt idx="21">
                  <c:v>43332</c:v>
                </c:pt>
                <c:pt idx="22">
                  <c:v>43333</c:v>
                </c:pt>
                <c:pt idx="23">
                  <c:v>43334</c:v>
                </c:pt>
                <c:pt idx="24">
                  <c:v>43335</c:v>
                </c:pt>
                <c:pt idx="25">
                  <c:v>43336</c:v>
                </c:pt>
                <c:pt idx="26">
                  <c:v>43337</c:v>
                </c:pt>
                <c:pt idx="27">
                  <c:v>43338</c:v>
                </c:pt>
                <c:pt idx="28">
                  <c:v>43339</c:v>
                </c:pt>
                <c:pt idx="29">
                  <c:v>43340</c:v>
                </c:pt>
                <c:pt idx="30">
                  <c:v>43341</c:v>
                </c:pt>
                <c:pt idx="31">
                  <c:v>43342</c:v>
                </c:pt>
                <c:pt idx="32">
                  <c:v>43343</c:v>
                </c:pt>
                <c:pt idx="33">
                  <c:v>43344</c:v>
                </c:pt>
                <c:pt idx="34">
                  <c:v>43345</c:v>
                </c:pt>
                <c:pt idx="35">
                  <c:v>43346</c:v>
                </c:pt>
                <c:pt idx="36">
                  <c:v>43347</c:v>
                </c:pt>
                <c:pt idx="37">
                  <c:v>43348</c:v>
                </c:pt>
                <c:pt idx="38">
                  <c:v>43349</c:v>
                </c:pt>
                <c:pt idx="39">
                  <c:v>43350</c:v>
                </c:pt>
                <c:pt idx="40">
                  <c:v>43351</c:v>
                </c:pt>
                <c:pt idx="41">
                  <c:v>43352</c:v>
                </c:pt>
                <c:pt idx="42">
                  <c:v>43353</c:v>
                </c:pt>
                <c:pt idx="43">
                  <c:v>43354</c:v>
                </c:pt>
                <c:pt idx="44">
                  <c:v>43355</c:v>
                </c:pt>
                <c:pt idx="45">
                  <c:v>43356</c:v>
                </c:pt>
                <c:pt idx="46">
                  <c:v>43357</c:v>
                </c:pt>
                <c:pt idx="47">
                  <c:v>43358</c:v>
                </c:pt>
                <c:pt idx="48">
                  <c:v>43359</c:v>
                </c:pt>
                <c:pt idx="49">
                  <c:v>43360</c:v>
                </c:pt>
                <c:pt idx="50">
                  <c:v>43361</c:v>
                </c:pt>
                <c:pt idx="51">
                  <c:v>43362</c:v>
                </c:pt>
                <c:pt idx="52">
                  <c:v>43363</c:v>
                </c:pt>
                <c:pt idx="53">
                  <c:v>43364</c:v>
                </c:pt>
                <c:pt idx="54">
                  <c:v>43365</c:v>
                </c:pt>
                <c:pt idx="55">
                  <c:v>43366</c:v>
                </c:pt>
                <c:pt idx="56">
                  <c:v>43367</c:v>
                </c:pt>
                <c:pt idx="57">
                  <c:v>43368</c:v>
                </c:pt>
                <c:pt idx="58">
                  <c:v>43369</c:v>
                </c:pt>
                <c:pt idx="59">
                  <c:v>43370</c:v>
                </c:pt>
                <c:pt idx="60">
                  <c:v>43371</c:v>
                </c:pt>
                <c:pt idx="61">
                  <c:v>43372</c:v>
                </c:pt>
                <c:pt idx="62">
                  <c:v>43373</c:v>
                </c:pt>
              </c:numCache>
            </c:numRef>
          </c:cat>
          <c:val>
            <c:numRef>
              <c:f>'dOn SCOPE'!$B$2:$B$195</c:f>
              <c:numCache>
                <c:formatCode>#.##0\.00\ "$"</c:formatCode>
                <c:ptCount val="194"/>
                <c:pt idx="0">
                  <c:v>725.1</c:v>
                </c:pt>
                <c:pt idx="1">
                  <c:v>725.1</c:v>
                </c:pt>
                <c:pt idx="2">
                  <c:v>725.1</c:v>
                </c:pt>
                <c:pt idx="3">
                  <c:v>725.1</c:v>
                </c:pt>
                <c:pt idx="4">
                  <c:v>725.1</c:v>
                </c:pt>
                <c:pt idx="5">
                  <c:v>725.1</c:v>
                </c:pt>
                <c:pt idx="6">
                  <c:v>728.3</c:v>
                </c:pt>
                <c:pt idx="7">
                  <c:v>728.3</c:v>
                </c:pt>
                <c:pt idx="8">
                  <c:v>729.58</c:v>
                </c:pt>
                <c:pt idx="9">
                  <c:v>729.36</c:v>
                </c:pt>
                <c:pt idx="10">
                  <c:v>725.28</c:v>
                </c:pt>
                <c:pt idx="11">
                  <c:v>725.28</c:v>
                </c:pt>
                <c:pt idx="12">
                  <c:v>729.98</c:v>
                </c:pt>
                <c:pt idx="13">
                  <c:v>727.1</c:v>
                </c:pt>
                <c:pt idx="14">
                  <c:v>729.02</c:v>
                </c:pt>
                <c:pt idx="15">
                  <c:v>728.98</c:v>
                </c:pt>
                <c:pt idx="16">
                  <c:v>717.8</c:v>
                </c:pt>
                <c:pt idx="17">
                  <c:v>721.12</c:v>
                </c:pt>
                <c:pt idx="18">
                  <c:v>722.2</c:v>
                </c:pt>
                <c:pt idx="19">
                  <c:v>721.18</c:v>
                </c:pt>
                <c:pt idx="20">
                  <c:v>719.7</c:v>
                </c:pt>
                <c:pt idx="21">
                  <c:v>725.6</c:v>
                </c:pt>
                <c:pt idx="22">
                  <c:v>727.72</c:v>
                </c:pt>
                <c:pt idx="23">
                  <c:v>728.98</c:v>
                </c:pt>
                <c:pt idx="24">
                  <c:v>730.62</c:v>
                </c:pt>
                <c:pt idx="25">
                  <c:v>734.02</c:v>
                </c:pt>
                <c:pt idx="26">
                  <c:v>737.96</c:v>
                </c:pt>
                <c:pt idx="27">
                  <c:v>741.4</c:v>
                </c:pt>
                <c:pt idx="28">
                  <c:v>743.04</c:v>
                </c:pt>
                <c:pt idx="29">
                  <c:v>743.04</c:v>
                </c:pt>
                <c:pt idx="30">
                  <c:v>742.22</c:v>
                </c:pt>
                <c:pt idx="31">
                  <c:v>745.14</c:v>
                </c:pt>
                <c:pt idx="32">
                  <c:v>743.9</c:v>
                </c:pt>
                <c:pt idx="33">
                  <c:v>743.76</c:v>
                </c:pt>
                <c:pt idx="34">
                  <c:v>744.32</c:v>
                </c:pt>
                <c:pt idx="35">
                  <c:v>744.32</c:v>
                </c:pt>
                <c:pt idx="36">
                  <c:v>744.1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3C9-4989-95CA-A627E4F63536}"/>
            </c:ext>
          </c:extLst>
        </c:ser>
        <c:ser>
          <c:idx val="1"/>
          <c:order val="1"/>
          <c:tx>
            <c:v>max</c:v>
          </c:tx>
          <c:spPr>
            <a:ln w="25400" cap="flat" cmpd="sng" algn="ctr">
              <a:solidFill>
                <a:srgbClr val="FF0000"/>
              </a:solidFill>
              <a:prstDash val="solid"/>
            </a:ln>
            <a:effectLst>
              <a:glow rad="228600">
                <a:schemeClr val="accent3">
                  <a:satMod val="175000"/>
                  <a:alpha val="40000"/>
                </a:schemeClr>
              </a:glow>
            </a:effectLst>
          </c:spPr>
          <c:marker>
            <c:symbol val="circle"/>
            <c:size val="7"/>
            <c:spPr>
              <a:solidFill>
                <a:srgbClr val="FF0000"/>
              </a:solidFill>
              <a:ln w="25400" cap="flat" cmpd="sng" algn="ctr">
                <a:solidFill>
                  <a:srgbClr val="FF0000"/>
                </a:solidFill>
                <a:prstDash val="solid"/>
              </a:ln>
              <a:effectLst>
                <a:glow rad="228600">
                  <a:schemeClr val="accent3">
                    <a:satMod val="175000"/>
                    <a:alpha val="40000"/>
                  </a:schemeClr>
                </a:glow>
              </a:effectLst>
            </c:spPr>
          </c:marker>
          <c:dLbls>
            <c:numFmt formatCode="#,##0.00\ &quot;€&quot;" sourceLinked="0"/>
            <c:spPr>
              <a:ln>
                <a:noFill/>
              </a:ln>
            </c:spPr>
            <c:txPr>
              <a:bodyPr/>
              <a:lstStyle/>
              <a:p>
                <a:pPr>
                  <a:defRPr b="0">
                    <a:solidFill>
                      <a:srgbClr val="FF0000"/>
                    </a:solidFill>
                    <a:latin typeface="Eras Bold ITC" pitchFamily="34" charset="0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'dOn SCOPE'!$A$2:$A$4195</c:f>
              <c:numCache>
                <c:formatCode>m/d/yyyy</c:formatCode>
                <c:ptCount val="4194"/>
                <c:pt idx="0">
                  <c:v>43311</c:v>
                </c:pt>
                <c:pt idx="1">
                  <c:v>43312</c:v>
                </c:pt>
                <c:pt idx="2">
                  <c:v>43313</c:v>
                </c:pt>
                <c:pt idx="3">
                  <c:v>43314</c:v>
                </c:pt>
                <c:pt idx="4">
                  <c:v>43315</c:v>
                </c:pt>
                <c:pt idx="5">
                  <c:v>43316</c:v>
                </c:pt>
                <c:pt idx="6">
                  <c:v>43317</c:v>
                </c:pt>
                <c:pt idx="7">
                  <c:v>43318</c:v>
                </c:pt>
                <c:pt idx="8">
                  <c:v>43319</c:v>
                </c:pt>
                <c:pt idx="9">
                  <c:v>43320</c:v>
                </c:pt>
                <c:pt idx="10">
                  <c:v>43321</c:v>
                </c:pt>
                <c:pt idx="11">
                  <c:v>43322</c:v>
                </c:pt>
                <c:pt idx="12">
                  <c:v>43323</c:v>
                </c:pt>
                <c:pt idx="13">
                  <c:v>43324</c:v>
                </c:pt>
                <c:pt idx="14">
                  <c:v>43325</c:v>
                </c:pt>
                <c:pt idx="15">
                  <c:v>43326</c:v>
                </c:pt>
                <c:pt idx="16">
                  <c:v>43327</c:v>
                </c:pt>
                <c:pt idx="17">
                  <c:v>43328</c:v>
                </c:pt>
                <c:pt idx="18">
                  <c:v>43329</c:v>
                </c:pt>
                <c:pt idx="19">
                  <c:v>43330</c:v>
                </c:pt>
                <c:pt idx="20">
                  <c:v>43331</c:v>
                </c:pt>
                <c:pt idx="21">
                  <c:v>43332</c:v>
                </c:pt>
                <c:pt idx="22">
                  <c:v>43333</c:v>
                </c:pt>
                <c:pt idx="23">
                  <c:v>43334</c:v>
                </c:pt>
                <c:pt idx="24">
                  <c:v>43335</c:v>
                </c:pt>
                <c:pt idx="25">
                  <c:v>43336</c:v>
                </c:pt>
                <c:pt idx="26">
                  <c:v>43337</c:v>
                </c:pt>
                <c:pt idx="27">
                  <c:v>43338</c:v>
                </c:pt>
                <c:pt idx="28">
                  <c:v>43339</c:v>
                </c:pt>
                <c:pt idx="29">
                  <c:v>43340</c:v>
                </c:pt>
                <c:pt idx="30">
                  <c:v>43341</c:v>
                </c:pt>
                <c:pt idx="31">
                  <c:v>43342</c:v>
                </c:pt>
                <c:pt idx="32">
                  <c:v>43343</c:v>
                </c:pt>
                <c:pt idx="33">
                  <c:v>43344</c:v>
                </c:pt>
                <c:pt idx="34">
                  <c:v>43345</c:v>
                </c:pt>
                <c:pt idx="35">
                  <c:v>43346</c:v>
                </c:pt>
                <c:pt idx="36">
                  <c:v>43347</c:v>
                </c:pt>
                <c:pt idx="37">
                  <c:v>43348</c:v>
                </c:pt>
                <c:pt idx="38">
                  <c:v>43349</c:v>
                </c:pt>
                <c:pt idx="39">
                  <c:v>43350</c:v>
                </c:pt>
                <c:pt idx="40">
                  <c:v>43351</c:v>
                </c:pt>
                <c:pt idx="41">
                  <c:v>43352</c:v>
                </c:pt>
                <c:pt idx="42">
                  <c:v>43353</c:v>
                </c:pt>
                <c:pt idx="43">
                  <c:v>43354</c:v>
                </c:pt>
                <c:pt idx="44">
                  <c:v>43355</c:v>
                </c:pt>
                <c:pt idx="45">
                  <c:v>43356</c:v>
                </c:pt>
                <c:pt idx="46">
                  <c:v>43357</c:v>
                </c:pt>
                <c:pt idx="47">
                  <c:v>43358</c:v>
                </c:pt>
                <c:pt idx="48">
                  <c:v>43359</c:v>
                </c:pt>
                <c:pt idx="49">
                  <c:v>43360</c:v>
                </c:pt>
                <c:pt idx="50">
                  <c:v>43361</c:v>
                </c:pt>
                <c:pt idx="51">
                  <c:v>43362</c:v>
                </c:pt>
                <c:pt idx="52">
                  <c:v>43363</c:v>
                </c:pt>
                <c:pt idx="53">
                  <c:v>43364</c:v>
                </c:pt>
                <c:pt idx="54">
                  <c:v>43365</c:v>
                </c:pt>
                <c:pt idx="55">
                  <c:v>43366</c:v>
                </c:pt>
                <c:pt idx="56">
                  <c:v>43367</c:v>
                </c:pt>
                <c:pt idx="57">
                  <c:v>43368</c:v>
                </c:pt>
                <c:pt idx="58">
                  <c:v>43369</c:v>
                </c:pt>
                <c:pt idx="59">
                  <c:v>43370</c:v>
                </c:pt>
                <c:pt idx="60">
                  <c:v>43371</c:v>
                </c:pt>
                <c:pt idx="61">
                  <c:v>43372</c:v>
                </c:pt>
                <c:pt idx="62">
                  <c:v>43373</c:v>
                </c:pt>
              </c:numCache>
            </c:numRef>
          </c:cat>
          <c:val>
            <c:numRef>
              <c:f>'dOn SCOPE'!$E$2:$E$195</c:f>
              <c:numCache>
                <c:formatCode>General</c:formatCode>
                <c:ptCount val="19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745.14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3C9-4989-95CA-A627E4F635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59797760"/>
        <c:axId val="559799296"/>
      </c:lineChart>
      <c:lineChart>
        <c:grouping val="standard"/>
        <c:varyColors val="0"/>
        <c:ser>
          <c:idx val="2"/>
          <c:order val="2"/>
          <c:tx>
            <c:v>echelledroite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B3C9-4989-95CA-A627E4F63536}"/>
            </c:ext>
          </c:extLst>
        </c:ser>
        <c:ser>
          <c:idx val="3"/>
          <c:order val="3"/>
          <c:tx>
            <c:strRef>
              <c:f>'dOn SCOPE'!$D$1</c:f>
              <c:strCache>
                <c:ptCount val="1"/>
                <c:pt idx="0">
                  <c:v>LastValeur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'dOn SCOPE'!$D$2:$D$81</c:f>
              <c:numCache>
                <c:formatCode>0</c:formatCode>
                <c:ptCount val="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744.1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3C9-4989-95CA-A627E4F635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7642368"/>
        <c:axId val="567640832"/>
      </c:lineChart>
      <c:dateAx>
        <c:axId val="559797760"/>
        <c:scaling>
          <c:orientation val="minMax"/>
          <c:max val="43405"/>
          <c:min val="42614"/>
        </c:scaling>
        <c:delete val="0"/>
        <c:axPos val="b"/>
        <c:numFmt formatCode="m/d/yyyy" sourceLinked="1"/>
        <c:majorTickMark val="none"/>
        <c:minorTickMark val="none"/>
        <c:tickLblPos val="low"/>
        <c:spPr>
          <a:ln>
            <a:solidFill>
              <a:srgbClr val="FF5050"/>
            </a:solidFill>
          </a:ln>
        </c:spPr>
        <c:txPr>
          <a:bodyPr/>
          <a:lstStyle/>
          <a:p>
            <a:pPr>
              <a:defRPr b="1" cap="none" spc="0">
                <a:ln w="10160">
                  <a:solidFill>
                    <a:srgbClr val="61FFA8"/>
                  </a:solidFill>
                  <a:prstDash val="solid"/>
                </a:ln>
                <a:solidFill>
                  <a:srgbClr val="61FFA8"/>
                </a:solidFill>
                <a:effectLst>
                  <a:outerShdw blurRad="38100" dist="32000" dir="5400000" algn="tl">
                    <a:srgbClr val="000000">
                      <a:alpha val="30000"/>
                    </a:srgbClr>
                  </a:outerShdw>
                </a:effectLst>
              </a:defRPr>
            </a:pPr>
            <a:endParaRPr lang="fr-FR"/>
          </a:p>
        </c:txPr>
        <c:crossAx val="559799296"/>
        <c:crosses val="autoZero"/>
        <c:auto val="1"/>
        <c:lblOffset val="100"/>
        <c:baseTimeUnit val="days"/>
        <c:majorUnit val="1"/>
      </c:dateAx>
      <c:valAx>
        <c:axId val="559799296"/>
        <c:scaling>
          <c:orientation val="minMax"/>
          <c:max val="900"/>
          <c:min val="-100"/>
        </c:scaling>
        <c:delete val="0"/>
        <c:axPos val="r"/>
        <c:majorGridlines>
          <c:spPr>
            <a:ln>
              <a:solidFill>
                <a:srgbClr val="1F497D">
                  <a:lumMod val="60000"/>
                  <a:lumOff val="40000"/>
                  <a:alpha val="26000"/>
                </a:srgbClr>
              </a:solidFill>
            </a:ln>
          </c:spPr>
        </c:majorGridlines>
        <c:minorGridlines>
          <c:spPr>
            <a:ln>
              <a:solidFill>
                <a:schemeClr val="tx2">
                  <a:lumMod val="50000"/>
                </a:schemeClr>
              </a:solidFill>
            </a:ln>
          </c:spPr>
        </c:minorGridlines>
        <c:numFmt formatCode="#,##0\ &quot;€&quot;" sourceLinked="0"/>
        <c:majorTickMark val="none"/>
        <c:minorTickMark val="none"/>
        <c:tickLblPos val="nextTo"/>
        <c:spPr>
          <a:ln>
            <a:solidFill>
              <a:schemeClr val="tx2">
                <a:lumMod val="60000"/>
                <a:lumOff val="40000"/>
              </a:schemeClr>
            </a:solidFill>
          </a:ln>
        </c:spPr>
        <c:txPr>
          <a:bodyPr/>
          <a:lstStyle/>
          <a:p>
            <a:pPr>
              <a:defRPr sz="1000" b="1" cap="none" spc="0">
                <a:ln w="900" cmpd="sng">
                  <a:solidFill>
                    <a:srgbClr val="61FFA8">
                      <a:alpha val="55000"/>
                    </a:srgbClr>
                  </a:solidFill>
                  <a:prstDash val="solid"/>
                </a:ln>
                <a:solidFill>
                  <a:srgbClr val="61FFA8"/>
                </a:solidFill>
                <a:effectLst>
                  <a:innerShdw blurRad="101600" dist="76200" dir="5400000">
                    <a:schemeClr val="accent1">
                      <a:satMod val="190000"/>
                      <a:tint val="100000"/>
                      <a:alpha val="74000"/>
                    </a:schemeClr>
                  </a:innerShdw>
                </a:effectLst>
              </a:defRPr>
            </a:pPr>
            <a:endParaRPr lang="fr-FR"/>
          </a:p>
        </c:txPr>
        <c:crossAx val="559797760"/>
        <c:crosses val="max"/>
        <c:crossBetween val="between"/>
        <c:majorUnit val="20"/>
        <c:minorUnit val="10"/>
      </c:valAx>
      <c:valAx>
        <c:axId val="567640832"/>
        <c:scaling>
          <c:orientation val="minMax"/>
          <c:max val="900"/>
          <c:min val="-100"/>
        </c:scaling>
        <c:delete val="0"/>
        <c:axPos val="l"/>
        <c:numFmt formatCode="#,##0\ &quot;€&quot;" sourceLinked="0"/>
        <c:majorTickMark val="none"/>
        <c:minorTickMark val="none"/>
        <c:tickLblPos val="nextTo"/>
        <c:spPr>
          <a:ln>
            <a:solidFill>
              <a:srgbClr val="1F497D">
                <a:lumMod val="60000"/>
                <a:lumOff val="40000"/>
              </a:srgbClr>
            </a:solidFill>
          </a:ln>
        </c:spPr>
        <c:txPr>
          <a:bodyPr/>
          <a:lstStyle/>
          <a:p>
            <a:pPr>
              <a:defRPr sz="1000" b="1" cap="none" spc="0">
                <a:ln w="900" cmpd="sng">
                  <a:solidFill>
                    <a:srgbClr val="61FFA8">
                      <a:alpha val="55000"/>
                    </a:srgbClr>
                  </a:solidFill>
                  <a:prstDash val="solid"/>
                </a:ln>
                <a:solidFill>
                  <a:srgbClr val="61FFA8"/>
                </a:solidFill>
                <a:effectLst>
                  <a:innerShdw blurRad="101600" dist="76200" dir="5400000">
                    <a:schemeClr val="accent1">
                      <a:satMod val="190000"/>
                      <a:tint val="100000"/>
                      <a:alpha val="74000"/>
                    </a:schemeClr>
                  </a:innerShdw>
                </a:effectLst>
              </a:defRPr>
            </a:pPr>
            <a:endParaRPr lang="fr-FR"/>
          </a:p>
        </c:txPr>
        <c:crossAx val="567642368"/>
        <c:crosses val="autoZero"/>
        <c:crossBetween val="between"/>
        <c:majorUnit val="20"/>
        <c:minorUnit val="10"/>
      </c:valAx>
      <c:catAx>
        <c:axId val="567642368"/>
        <c:scaling>
          <c:orientation val="minMax"/>
        </c:scaling>
        <c:delete val="1"/>
        <c:axPos val="b"/>
        <c:majorTickMark val="out"/>
        <c:minorTickMark val="none"/>
        <c:tickLblPos val="nextTo"/>
        <c:crossAx val="567640832"/>
        <c:crosses val="autoZero"/>
        <c:auto val="1"/>
        <c:lblAlgn val="ctr"/>
        <c:lblOffset val="100"/>
        <c:noMultiLvlLbl val="0"/>
      </c:catAx>
      <c:spPr>
        <a:solidFill>
          <a:schemeClr val="tx2">
            <a:lumMod val="50000"/>
          </a:schemeClr>
        </a:solidFill>
        <a:ln w="31750">
          <a:solidFill>
            <a:schemeClr val="tx2">
              <a:lumMod val="60000"/>
              <a:lumOff val="40000"/>
            </a:schemeClr>
          </a:solidFill>
        </a:ln>
      </c:spPr>
    </c:plotArea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513928</xdr:colOff>
      <xdr:row>19</xdr:row>
      <xdr:rowOff>119008</xdr:rowOff>
    </xdr:from>
    <xdr:to>
      <xdr:col>26</xdr:col>
      <xdr:colOff>188067</xdr:colOff>
      <xdr:row>61</xdr:row>
      <xdr:rowOff>76033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D242BC-881D-4ED7-A188-4C93BAFFAFB4}" name="Tableau1" displayName="Tableau1" ref="A1:E195" totalsRowShown="0" headerRowBorderDxfId="6" tableBorderDxfId="7">
  <autoFilter ref="A1:E195" xr:uid="{9C895242-24C8-4454-96BB-CCA81FC33444}"/>
  <tableColumns count="5">
    <tableColumn id="1" xr3:uid="{5F61F794-0A72-47D0-BD9A-63AF38019BD9}" name="DATE" dataDxfId="5"/>
    <tableColumn id="2" xr3:uid="{48233E30-E944-428F-8579-D73D3F6246E9}" name="SCOPE" dataDxfId="3"/>
    <tableColumn id="4" xr3:uid="{36C50327-4CEB-40E5-A4E5-866EE7E85334}" name="LASTDATE" dataDxfId="2">
      <calculatedColumnFormula>IF(B3="",IF(B2&lt;&gt;"",1,0),0)</calculatedColumnFormula>
    </tableColumn>
    <tableColumn id="5" xr3:uid="{9093D9AB-0410-4E8E-A229-830ECB264871}" name="LastValeur" dataDxfId="0">
      <calculatedColumnFormula>Tableau1[[#This Row],[SCOPE]]*Tableau1[[#This Row],[LASTDATE]]</calculatedColumnFormula>
    </tableColumn>
    <tableColumn id="3" xr3:uid="{20A7089C-63F0-42ED-9400-876713030AB3}" name="max" dataDxfId="4">
      <calculatedColumnFormula>IF(B2=MAX($B$2:$B1000),B2,NA())</calculatedColumnFormula>
    </tableColumn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AD195"/>
  <sheetViews>
    <sheetView tabSelected="1" zoomScale="70" zoomScaleNormal="70" workbookViewId="0">
      <selection activeCell="K18" sqref="K18"/>
    </sheetView>
  </sheetViews>
  <sheetFormatPr baseColWidth="10" defaultRowHeight="14.4" x14ac:dyDescent="0.3"/>
  <cols>
    <col min="1" max="1" width="11.44140625" style="1" bestFit="1" customWidth="1"/>
    <col min="2" max="2" width="11" style="2"/>
    <col min="3" max="4" width="11.5546875" style="19"/>
    <col min="5" max="5" width="11" style="8"/>
    <col min="6" max="30" width="11" style="3"/>
  </cols>
  <sheetData>
    <row r="1" spans="1:5" x14ac:dyDescent="0.3">
      <c r="A1" s="10" t="s">
        <v>0</v>
      </c>
      <c r="B1" s="11" t="s">
        <v>1</v>
      </c>
      <c r="C1" s="16" t="s">
        <v>3</v>
      </c>
      <c r="D1" s="16" t="s">
        <v>4</v>
      </c>
      <c r="E1" s="12" t="s">
        <v>2</v>
      </c>
    </row>
    <row r="2" spans="1:5" x14ac:dyDescent="0.3">
      <c r="A2" s="4">
        <v>43311</v>
      </c>
      <c r="B2" s="2">
        <v>725.1</v>
      </c>
      <c r="C2" s="17">
        <f t="shared" ref="C2:C33" si="0">IF(B3="",IF(B2&lt;&gt;"",1,0),0)</f>
        <v>0</v>
      </c>
      <c r="D2" s="17">
        <f>Tableau1[[#This Row],[SCOPE]]*Tableau1[[#This Row],[LASTDATE]]</f>
        <v>0</v>
      </c>
      <c r="E2" s="9" t="e">
        <f>IF(B2=MAX($B$2:$B1000),B2,NA())</f>
        <v>#N/A</v>
      </c>
    </row>
    <row r="3" spans="1:5" x14ac:dyDescent="0.3">
      <c r="A3" s="4">
        <v>43312</v>
      </c>
      <c r="B3" s="2">
        <v>725.1</v>
      </c>
      <c r="C3" s="17">
        <f t="shared" si="0"/>
        <v>0</v>
      </c>
      <c r="D3" s="17">
        <f>Tableau1[[#This Row],[SCOPE]]*Tableau1[[#This Row],[LASTDATE]]</f>
        <v>0</v>
      </c>
      <c r="E3" s="9" t="e">
        <f>IF(B3=MAX($B$2:$B1001),B3,NA())</f>
        <v>#N/A</v>
      </c>
    </row>
    <row r="4" spans="1:5" x14ac:dyDescent="0.3">
      <c r="A4" s="5">
        <v>43313</v>
      </c>
      <c r="B4" s="2">
        <v>725.1</v>
      </c>
      <c r="C4" s="17">
        <f t="shared" si="0"/>
        <v>0</v>
      </c>
      <c r="D4" s="17">
        <f>Tableau1[[#This Row],[SCOPE]]*Tableau1[[#This Row],[LASTDATE]]</f>
        <v>0</v>
      </c>
      <c r="E4" s="9" t="e">
        <f>IF(B4=MAX($B$2:$B1002),B4,NA())</f>
        <v>#N/A</v>
      </c>
    </row>
    <row r="5" spans="1:5" x14ac:dyDescent="0.3">
      <c r="A5" s="5">
        <v>43314</v>
      </c>
      <c r="B5" s="2">
        <v>725.1</v>
      </c>
      <c r="C5" s="17">
        <f t="shared" si="0"/>
        <v>0</v>
      </c>
      <c r="D5" s="17">
        <f>Tableau1[[#This Row],[SCOPE]]*Tableau1[[#This Row],[LASTDATE]]</f>
        <v>0</v>
      </c>
      <c r="E5" s="9" t="e">
        <f>IF(B5=MAX($B$2:$B1003),B5,NA())</f>
        <v>#N/A</v>
      </c>
    </row>
    <row r="6" spans="1:5" x14ac:dyDescent="0.3">
      <c r="A6" s="5">
        <v>43315</v>
      </c>
      <c r="B6" s="2">
        <v>725.1</v>
      </c>
      <c r="C6" s="17">
        <f t="shared" si="0"/>
        <v>0</v>
      </c>
      <c r="D6" s="17">
        <f>Tableau1[[#This Row],[SCOPE]]*Tableau1[[#This Row],[LASTDATE]]</f>
        <v>0</v>
      </c>
      <c r="E6" s="9" t="e">
        <f>IF(B6=MAX($B$2:$B1004),B6,NA())</f>
        <v>#N/A</v>
      </c>
    </row>
    <row r="7" spans="1:5" x14ac:dyDescent="0.3">
      <c r="A7" s="5">
        <v>43316</v>
      </c>
      <c r="B7" s="2">
        <v>725.1</v>
      </c>
      <c r="C7" s="17">
        <f t="shared" si="0"/>
        <v>0</v>
      </c>
      <c r="D7" s="17">
        <f>Tableau1[[#This Row],[SCOPE]]*Tableau1[[#This Row],[LASTDATE]]</f>
        <v>0</v>
      </c>
      <c r="E7" s="9" t="e">
        <f>IF(B7=MAX($B$2:$B1005),B7,NA())</f>
        <v>#N/A</v>
      </c>
    </row>
    <row r="8" spans="1:5" x14ac:dyDescent="0.3">
      <c r="A8" s="5">
        <v>43317</v>
      </c>
      <c r="B8" s="2">
        <v>728.3</v>
      </c>
      <c r="C8" s="17">
        <f t="shared" si="0"/>
        <v>0</v>
      </c>
      <c r="D8" s="17">
        <f>Tableau1[[#This Row],[SCOPE]]*Tableau1[[#This Row],[LASTDATE]]</f>
        <v>0</v>
      </c>
      <c r="E8" s="9" t="e">
        <f>IF(B8=MAX($B$2:$B1006),B8,NA())</f>
        <v>#N/A</v>
      </c>
    </row>
    <row r="9" spans="1:5" x14ac:dyDescent="0.3">
      <c r="A9" s="5">
        <v>43318</v>
      </c>
      <c r="B9" s="2">
        <v>728.3</v>
      </c>
      <c r="C9" s="17">
        <f t="shared" si="0"/>
        <v>0</v>
      </c>
      <c r="D9" s="17">
        <f>Tableau1[[#This Row],[SCOPE]]*Tableau1[[#This Row],[LASTDATE]]</f>
        <v>0</v>
      </c>
      <c r="E9" s="9" t="e">
        <f>IF(B9=MAX($B$2:$B1007),B9,NA())</f>
        <v>#N/A</v>
      </c>
    </row>
    <row r="10" spans="1:5" x14ac:dyDescent="0.3">
      <c r="A10" s="5">
        <v>43319</v>
      </c>
      <c r="B10" s="2">
        <v>729.58</v>
      </c>
      <c r="C10" s="17">
        <f t="shared" si="0"/>
        <v>0</v>
      </c>
      <c r="D10" s="17">
        <f>Tableau1[[#This Row],[SCOPE]]*Tableau1[[#This Row],[LASTDATE]]</f>
        <v>0</v>
      </c>
      <c r="E10" s="9" t="e">
        <f>IF(B10=MAX($B$2:$B1008),B10,NA())</f>
        <v>#N/A</v>
      </c>
    </row>
    <row r="11" spans="1:5" x14ac:dyDescent="0.3">
      <c r="A11" s="5">
        <v>43320</v>
      </c>
      <c r="B11" s="2">
        <v>729.36</v>
      </c>
      <c r="C11" s="17">
        <f t="shared" si="0"/>
        <v>0</v>
      </c>
      <c r="D11" s="17">
        <f>Tableau1[[#This Row],[SCOPE]]*Tableau1[[#This Row],[LASTDATE]]</f>
        <v>0</v>
      </c>
      <c r="E11" s="9" t="e">
        <f>IF(B11=MAX($B$2:$B1009),B11,NA())</f>
        <v>#N/A</v>
      </c>
    </row>
    <row r="12" spans="1:5" x14ac:dyDescent="0.3">
      <c r="A12" s="5">
        <v>43321</v>
      </c>
      <c r="B12" s="2">
        <v>725.28</v>
      </c>
      <c r="C12" s="17">
        <f t="shared" si="0"/>
        <v>0</v>
      </c>
      <c r="D12" s="17">
        <f>Tableau1[[#This Row],[SCOPE]]*Tableau1[[#This Row],[LASTDATE]]</f>
        <v>0</v>
      </c>
      <c r="E12" s="9" t="e">
        <f>IF(B12=MAX($B$2:$B1010),B12,NA())</f>
        <v>#N/A</v>
      </c>
    </row>
    <row r="13" spans="1:5" x14ac:dyDescent="0.3">
      <c r="A13" s="5">
        <v>43322</v>
      </c>
      <c r="B13" s="2">
        <v>725.28</v>
      </c>
      <c r="C13" s="17">
        <f t="shared" si="0"/>
        <v>0</v>
      </c>
      <c r="D13" s="17">
        <f>Tableau1[[#This Row],[SCOPE]]*Tableau1[[#This Row],[LASTDATE]]</f>
        <v>0</v>
      </c>
      <c r="E13" s="9" t="e">
        <f>IF(B13=MAX($B$2:$B1011),B13,NA())</f>
        <v>#N/A</v>
      </c>
    </row>
    <row r="14" spans="1:5" x14ac:dyDescent="0.3">
      <c r="A14" s="5">
        <v>43323</v>
      </c>
      <c r="B14" s="2">
        <v>729.98</v>
      </c>
      <c r="C14" s="17">
        <f t="shared" si="0"/>
        <v>0</v>
      </c>
      <c r="D14" s="17">
        <f>Tableau1[[#This Row],[SCOPE]]*Tableau1[[#This Row],[LASTDATE]]</f>
        <v>0</v>
      </c>
      <c r="E14" s="9" t="e">
        <f>IF(B14=MAX($B$2:$B1012),B14,NA())</f>
        <v>#N/A</v>
      </c>
    </row>
    <row r="15" spans="1:5" x14ac:dyDescent="0.3">
      <c r="A15" s="5">
        <v>43324</v>
      </c>
      <c r="B15" s="2">
        <v>727.1</v>
      </c>
      <c r="C15" s="17">
        <f t="shared" si="0"/>
        <v>0</v>
      </c>
      <c r="D15" s="17">
        <f>Tableau1[[#This Row],[SCOPE]]*Tableau1[[#This Row],[LASTDATE]]</f>
        <v>0</v>
      </c>
      <c r="E15" s="9" t="e">
        <f>IF(B15=MAX($B$2:$B1013),B15,NA())</f>
        <v>#N/A</v>
      </c>
    </row>
    <row r="16" spans="1:5" x14ac:dyDescent="0.3">
      <c r="A16" s="5">
        <v>43325</v>
      </c>
      <c r="B16" s="2">
        <v>729.02</v>
      </c>
      <c r="C16" s="17">
        <f t="shared" si="0"/>
        <v>0</v>
      </c>
      <c r="D16" s="17">
        <f>Tableau1[[#This Row],[SCOPE]]*Tableau1[[#This Row],[LASTDATE]]</f>
        <v>0</v>
      </c>
      <c r="E16" s="9" t="e">
        <f>IF(B16=MAX($B$2:$B1014),B16,NA())</f>
        <v>#N/A</v>
      </c>
    </row>
    <row r="17" spans="1:5" x14ac:dyDescent="0.3">
      <c r="A17" s="5">
        <v>43326</v>
      </c>
      <c r="B17" s="2">
        <v>728.98</v>
      </c>
      <c r="C17" s="17">
        <f t="shared" si="0"/>
        <v>0</v>
      </c>
      <c r="D17" s="17">
        <f>Tableau1[[#This Row],[SCOPE]]*Tableau1[[#This Row],[LASTDATE]]</f>
        <v>0</v>
      </c>
      <c r="E17" s="9" t="e">
        <f>IF(B17=MAX($B$2:$B1015),B17,NA())</f>
        <v>#N/A</v>
      </c>
    </row>
    <row r="18" spans="1:5" x14ac:dyDescent="0.3">
      <c r="A18" s="5">
        <v>43327</v>
      </c>
      <c r="B18" s="2">
        <v>717.8</v>
      </c>
      <c r="C18" s="17">
        <f t="shared" si="0"/>
        <v>0</v>
      </c>
      <c r="D18" s="17">
        <f>Tableau1[[#This Row],[SCOPE]]*Tableau1[[#This Row],[LASTDATE]]</f>
        <v>0</v>
      </c>
      <c r="E18" s="9" t="e">
        <f>IF(B18=MAX($B$2:$B1016),B18,NA())</f>
        <v>#N/A</v>
      </c>
    </row>
    <row r="19" spans="1:5" x14ac:dyDescent="0.3">
      <c r="A19" s="5">
        <v>43328</v>
      </c>
      <c r="B19" s="2">
        <v>721.12</v>
      </c>
      <c r="C19" s="17">
        <f t="shared" si="0"/>
        <v>0</v>
      </c>
      <c r="D19" s="17">
        <f>Tableau1[[#This Row],[SCOPE]]*Tableau1[[#This Row],[LASTDATE]]</f>
        <v>0</v>
      </c>
      <c r="E19" s="9" t="e">
        <f>IF(B19=MAX($B$2:$B1017),B19,NA())</f>
        <v>#N/A</v>
      </c>
    </row>
    <row r="20" spans="1:5" x14ac:dyDescent="0.3">
      <c r="A20" s="5">
        <v>43329</v>
      </c>
      <c r="B20" s="2">
        <v>722.2</v>
      </c>
      <c r="C20" s="17">
        <f t="shared" si="0"/>
        <v>0</v>
      </c>
      <c r="D20" s="17">
        <f>Tableau1[[#This Row],[SCOPE]]*Tableau1[[#This Row],[LASTDATE]]</f>
        <v>0</v>
      </c>
      <c r="E20" s="9" t="e">
        <f>IF(B20=MAX($B$2:$B1018),B20,NA())</f>
        <v>#N/A</v>
      </c>
    </row>
    <row r="21" spans="1:5" x14ac:dyDescent="0.3">
      <c r="A21" s="5">
        <v>43330</v>
      </c>
      <c r="B21" s="2">
        <v>721.18</v>
      </c>
      <c r="C21" s="17">
        <f t="shared" si="0"/>
        <v>0</v>
      </c>
      <c r="D21" s="17">
        <f>Tableau1[[#This Row],[SCOPE]]*Tableau1[[#This Row],[LASTDATE]]</f>
        <v>0</v>
      </c>
      <c r="E21" s="9" t="e">
        <f>IF(B21=MAX($B$2:$B1019),B21,NA())</f>
        <v>#N/A</v>
      </c>
    </row>
    <row r="22" spans="1:5" x14ac:dyDescent="0.3">
      <c r="A22" s="5">
        <v>43331</v>
      </c>
      <c r="B22" s="2">
        <v>719.7</v>
      </c>
      <c r="C22" s="17">
        <f t="shared" si="0"/>
        <v>0</v>
      </c>
      <c r="D22" s="17">
        <f>Tableau1[[#This Row],[SCOPE]]*Tableau1[[#This Row],[LASTDATE]]</f>
        <v>0</v>
      </c>
      <c r="E22" s="9" t="e">
        <f>IF(B22=MAX($B$2:$B1020),B22,NA())</f>
        <v>#N/A</v>
      </c>
    </row>
    <row r="23" spans="1:5" x14ac:dyDescent="0.3">
      <c r="A23" s="5">
        <v>43332</v>
      </c>
      <c r="B23" s="2">
        <v>725.6</v>
      </c>
      <c r="C23" s="17">
        <f t="shared" si="0"/>
        <v>0</v>
      </c>
      <c r="D23" s="17">
        <f>Tableau1[[#This Row],[SCOPE]]*Tableau1[[#This Row],[LASTDATE]]</f>
        <v>0</v>
      </c>
      <c r="E23" s="9" t="e">
        <f>IF(B23=MAX($B$2:$B1021),B23,NA())</f>
        <v>#N/A</v>
      </c>
    </row>
    <row r="24" spans="1:5" x14ac:dyDescent="0.3">
      <c r="A24" s="5">
        <v>43333</v>
      </c>
      <c r="B24" s="2">
        <v>727.72</v>
      </c>
      <c r="C24" s="17">
        <f t="shared" si="0"/>
        <v>0</v>
      </c>
      <c r="D24" s="17">
        <f>Tableau1[[#This Row],[SCOPE]]*Tableau1[[#This Row],[LASTDATE]]</f>
        <v>0</v>
      </c>
      <c r="E24" s="9" t="e">
        <f>IF(B24=MAX($B$2:$B1022),B24,NA())</f>
        <v>#N/A</v>
      </c>
    </row>
    <row r="25" spans="1:5" x14ac:dyDescent="0.3">
      <c r="A25" s="5">
        <v>43334</v>
      </c>
      <c r="B25" s="2">
        <v>728.98</v>
      </c>
      <c r="C25" s="17">
        <f t="shared" si="0"/>
        <v>0</v>
      </c>
      <c r="D25" s="17">
        <f>Tableau1[[#This Row],[SCOPE]]*Tableau1[[#This Row],[LASTDATE]]</f>
        <v>0</v>
      </c>
      <c r="E25" s="9" t="e">
        <f>IF(B25=MAX($B$2:$B1023),B25,NA())</f>
        <v>#N/A</v>
      </c>
    </row>
    <row r="26" spans="1:5" x14ac:dyDescent="0.3">
      <c r="A26" s="5">
        <v>43335</v>
      </c>
      <c r="B26" s="2">
        <v>730.62</v>
      </c>
      <c r="C26" s="17">
        <f t="shared" si="0"/>
        <v>0</v>
      </c>
      <c r="D26" s="17">
        <f>Tableau1[[#This Row],[SCOPE]]*Tableau1[[#This Row],[LASTDATE]]</f>
        <v>0</v>
      </c>
      <c r="E26" s="9" t="e">
        <f>IF(B26=MAX($B$2:$B1024),B26,NA())</f>
        <v>#N/A</v>
      </c>
    </row>
    <row r="27" spans="1:5" x14ac:dyDescent="0.3">
      <c r="A27" s="5">
        <v>43336</v>
      </c>
      <c r="B27" s="2">
        <v>734.02</v>
      </c>
      <c r="C27" s="17">
        <f t="shared" si="0"/>
        <v>0</v>
      </c>
      <c r="D27" s="17">
        <f>Tableau1[[#This Row],[SCOPE]]*Tableau1[[#This Row],[LASTDATE]]</f>
        <v>0</v>
      </c>
      <c r="E27" s="9" t="e">
        <f>IF(B27=MAX($B$2:$B1025),B27,NA())</f>
        <v>#N/A</v>
      </c>
    </row>
    <row r="28" spans="1:5" x14ac:dyDescent="0.3">
      <c r="A28" s="5">
        <v>43337</v>
      </c>
      <c r="B28" s="2">
        <v>737.96</v>
      </c>
      <c r="C28" s="17">
        <f t="shared" si="0"/>
        <v>0</v>
      </c>
      <c r="D28" s="17">
        <f>Tableau1[[#This Row],[SCOPE]]*Tableau1[[#This Row],[LASTDATE]]</f>
        <v>0</v>
      </c>
      <c r="E28" s="9" t="e">
        <f>IF(B28=MAX($B$2:$B1026),B28,NA())</f>
        <v>#N/A</v>
      </c>
    </row>
    <row r="29" spans="1:5" x14ac:dyDescent="0.3">
      <c r="A29" s="5">
        <v>43338</v>
      </c>
      <c r="B29" s="2">
        <v>741.4</v>
      </c>
      <c r="C29" s="17">
        <f t="shared" si="0"/>
        <v>0</v>
      </c>
      <c r="D29" s="17">
        <f>Tableau1[[#This Row],[SCOPE]]*Tableau1[[#This Row],[LASTDATE]]</f>
        <v>0</v>
      </c>
      <c r="E29" s="9" t="e">
        <f>IF(B29=MAX($B$2:$B1027),B29,NA())</f>
        <v>#N/A</v>
      </c>
    </row>
    <row r="30" spans="1:5" x14ac:dyDescent="0.3">
      <c r="A30" s="5">
        <v>43339</v>
      </c>
      <c r="B30" s="2">
        <v>743.04</v>
      </c>
      <c r="C30" s="17">
        <f t="shared" si="0"/>
        <v>0</v>
      </c>
      <c r="D30" s="17">
        <f>Tableau1[[#This Row],[SCOPE]]*Tableau1[[#This Row],[LASTDATE]]</f>
        <v>0</v>
      </c>
      <c r="E30" s="9" t="e">
        <f>IF(B30=MAX($B$2:$B1028),B30,NA())</f>
        <v>#N/A</v>
      </c>
    </row>
    <row r="31" spans="1:5" x14ac:dyDescent="0.3">
      <c r="A31" s="5">
        <v>43340</v>
      </c>
      <c r="B31" s="2">
        <v>743.04</v>
      </c>
      <c r="C31" s="17">
        <f t="shared" si="0"/>
        <v>0</v>
      </c>
      <c r="D31" s="17">
        <f>Tableau1[[#This Row],[SCOPE]]*Tableau1[[#This Row],[LASTDATE]]</f>
        <v>0</v>
      </c>
      <c r="E31" s="9" t="e">
        <f>IF(B31=MAX($B$2:$B1029),B31,NA())</f>
        <v>#N/A</v>
      </c>
    </row>
    <row r="32" spans="1:5" x14ac:dyDescent="0.3">
      <c r="A32" s="5">
        <v>43341</v>
      </c>
      <c r="B32" s="2">
        <v>742.22</v>
      </c>
      <c r="C32" s="17">
        <f t="shared" si="0"/>
        <v>0</v>
      </c>
      <c r="D32" s="17">
        <f>Tableau1[[#This Row],[SCOPE]]*Tableau1[[#This Row],[LASTDATE]]</f>
        <v>0</v>
      </c>
      <c r="E32" s="9" t="e">
        <f>IF(B32=MAX($B$2:$B1030),B32,NA())</f>
        <v>#N/A</v>
      </c>
    </row>
    <row r="33" spans="1:5" x14ac:dyDescent="0.3">
      <c r="A33" s="5">
        <v>43342</v>
      </c>
      <c r="B33" s="2">
        <v>745.14</v>
      </c>
      <c r="C33" s="17">
        <f t="shared" si="0"/>
        <v>0</v>
      </c>
      <c r="D33" s="17">
        <f>Tableau1[[#This Row],[SCOPE]]*Tableau1[[#This Row],[LASTDATE]]</f>
        <v>0</v>
      </c>
      <c r="E33" s="9">
        <f>IF(B33=MAX($B$2:$B1031),B33,NA())</f>
        <v>745.14</v>
      </c>
    </row>
    <row r="34" spans="1:5" x14ac:dyDescent="0.3">
      <c r="A34" s="5">
        <v>43343</v>
      </c>
      <c r="B34" s="2">
        <v>743.9</v>
      </c>
      <c r="C34" s="17">
        <f t="shared" ref="C34:C65" si="1">IF(B35="",IF(B34&lt;&gt;"",1,0),0)</f>
        <v>0</v>
      </c>
      <c r="D34" s="17">
        <f>Tableau1[[#This Row],[SCOPE]]*Tableau1[[#This Row],[LASTDATE]]</f>
        <v>0</v>
      </c>
      <c r="E34" s="9" t="e">
        <f>IF(B34=MAX($B$2:$B1032),B34,NA())</f>
        <v>#N/A</v>
      </c>
    </row>
    <row r="35" spans="1:5" x14ac:dyDescent="0.3">
      <c r="A35" s="6">
        <v>43344</v>
      </c>
      <c r="B35" s="2">
        <v>743.76</v>
      </c>
      <c r="C35" s="17">
        <f t="shared" si="1"/>
        <v>0</v>
      </c>
      <c r="D35" s="17">
        <f>Tableau1[[#This Row],[SCOPE]]*Tableau1[[#This Row],[LASTDATE]]</f>
        <v>0</v>
      </c>
      <c r="E35" s="9" t="e">
        <f>IF(B35=MAX($B$2:$B1033),B35,NA())</f>
        <v>#N/A</v>
      </c>
    </row>
    <row r="36" spans="1:5" x14ac:dyDescent="0.3">
      <c r="A36" s="6">
        <v>43345</v>
      </c>
      <c r="B36" s="2">
        <v>744.32</v>
      </c>
      <c r="C36" s="17">
        <f t="shared" si="1"/>
        <v>0</v>
      </c>
      <c r="D36" s="17">
        <f>Tableau1[[#This Row],[SCOPE]]*Tableau1[[#This Row],[LASTDATE]]</f>
        <v>0</v>
      </c>
      <c r="E36" s="9" t="e">
        <f>IF(B36=MAX($B$2:$B1034),B36,NA())</f>
        <v>#N/A</v>
      </c>
    </row>
    <row r="37" spans="1:5" x14ac:dyDescent="0.3">
      <c r="A37" s="6">
        <v>43346</v>
      </c>
      <c r="B37" s="2">
        <v>744.32</v>
      </c>
      <c r="C37" s="17">
        <f t="shared" si="1"/>
        <v>0</v>
      </c>
      <c r="D37" s="17">
        <f>Tableau1[[#This Row],[SCOPE]]*Tableau1[[#This Row],[LASTDATE]]</f>
        <v>0</v>
      </c>
      <c r="E37" s="9" t="e">
        <f>IF(B37=MAX($B$2:$B1035),B37,NA())</f>
        <v>#N/A</v>
      </c>
    </row>
    <row r="38" spans="1:5" x14ac:dyDescent="0.3">
      <c r="A38" s="6">
        <v>43347</v>
      </c>
      <c r="B38" s="2">
        <v>744.1</v>
      </c>
      <c r="C38" s="17">
        <f t="shared" si="1"/>
        <v>1</v>
      </c>
      <c r="D38" s="17">
        <f>Tableau1[[#This Row],[SCOPE]]*Tableau1[[#This Row],[LASTDATE]]</f>
        <v>744.1</v>
      </c>
      <c r="E38" s="9" t="e">
        <f>IF(B38=MAX($B$2:$B1036),B38,NA())</f>
        <v>#N/A</v>
      </c>
    </row>
    <row r="39" spans="1:5" x14ac:dyDescent="0.3">
      <c r="A39" s="6">
        <v>43348</v>
      </c>
      <c r="C39" s="17">
        <f t="shared" si="1"/>
        <v>0</v>
      </c>
      <c r="D39" s="17">
        <f>Tableau1[[#This Row],[SCOPE]]*Tableau1[[#This Row],[LASTDATE]]</f>
        <v>0</v>
      </c>
      <c r="E39" s="9" t="e">
        <f>IF(B39=MAX($B$2:$B1037),B39,NA())</f>
        <v>#N/A</v>
      </c>
    </row>
    <row r="40" spans="1:5" x14ac:dyDescent="0.3">
      <c r="A40" s="6">
        <v>43349</v>
      </c>
      <c r="C40" s="17">
        <f t="shared" si="1"/>
        <v>0</v>
      </c>
      <c r="D40" s="17">
        <f>Tableau1[[#This Row],[SCOPE]]*Tableau1[[#This Row],[LASTDATE]]</f>
        <v>0</v>
      </c>
      <c r="E40" s="9" t="e">
        <f>IF(B40=MAX($B$2:$B1038),B40,NA())</f>
        <v>#N/A</v>
      </c>
    </row>
    <row r="41" spans="1:5" x14ac:dyDescent="0.3">
      <c r="A41" s="6">
        <v>43350</v>
      </c>
      <c r="C41" s="17">
        <f t="shared" si="1"/>
        <v>0</v>
      </c>
      <c r="D41" s="17">
        <f>Tableau1[[#This Row],[SCOPE]]*Tableau1[[#This Row],[LASTDATE]]</f>
        <v>0</v>
      </c>
      <c r="E41" s="9" t="e">
        <f>IF(B41=MAX($B$2:$B1039),B41,NA())</f>
        <v>#N/A</v>
      </c>
    </row>
    <row r="42" spans="1:5" x14ac:dyDescent="0.3">
      <c r="A42" s="6">
        <v>43351</v>
      </c>
      <c r="C42" s="17">
        <f t="shared" si="1"/>
        <v>0</v>
      </c>
      <c r="D42" s="17">
        <f>Tableau1[[#This Row],[SCOPE]]*Tableau1[[#This Row],[LASTDATE]]</f>
        <v>0</v>
      </c>
      <c r="E42" s="9" t="e">
        <f>IF(B42=MAX($B$2:$B1040),B42,NA())</f>
        <v>#N/A</v>
      </c>
    </row>
    <row r="43" spans="1:5" x14ac:dyDescent="0.3">
      <c r="A43" s="6">
        <v>43352</v>
      </c>
      <c r="C43" s="17">
        <f t="shared" si="1"/>
        <v>0</v>
      </c>
      <c r="D43" s="17">
        <f>Tableau1[[#This Row],[SCOPE]]*Tableau1[[#This Row],[LASTDATE]]</f>
        <v>0</v>
      </c>
      <c r="E43" s="9" t="e">
        <f>IF(B43=MAX($B$2:$B1041),B43,NA())</f>
        <v>#N/A</v>
      </c>
    </row>
    <row r="44" spans="1:5" x14ac:dyDescent="0.3">
      <c r="A44" s="6">
        <v>43353</v>
      </c>
      <c r="C44" s="17">
        <f t="shared" si="1"/>
        <v>0</v>
      </c>
      <c r="D44" s="17">
        <f>Tableau1[[#This Row],[SCOPE]]*Tableau1[[#This Row],[LASTDATE]]</f>
        <v>0</v>
      </c>
      <c r="E44" s="9" t="e">
        <f>IF(B44=MAX($B$2:$B1042),B44,NA())</f>
        <v>#N/A</v>
      </c>
    </row>
    <row r="45" spans="1:5" x14ac:dyDescent="0.3">
      <c r="A45" s="6">
        <v>43354</v>
      </c>
      <c r="C45" s="17">
        <f t="shared" si="1"/>
        <v>0</v>
      </c>
      <c r="D45" s="17">
        <f>Tableau1[[#This Row],[SCOPE]]*Tableau1[[#This Row],[LASTDATE]]</f>
        <v>0</v>
      </c>
      <c r="E45" s="9" t="e">
        <f>IF(B45=MAX($B$2:$B1043),B45,NA())</f>
        <v>#N/A</v>
      </c>
    </row>
    <row r="46" spans="1:5" x14ac:dyDescent="0.3">
      <c r="A46" s="6">
        <v>43355</v>
      </c>
      <c r="C46" s="17">
        <f t="shared" si="1"/>
        <v>0</v>
      </c>
      <c r="D46" s="17">
        <f>Tableau1[[#This Row],[SCOPE]]*Tableau1[[#This Row],[LASTDATE]]</f>
        <v>0</v>
      </c>
      <c r="E46" s="9" t="e">
        <f>IF(B46=MAX($B$2:$B1044),B46,NA())</f>
        <v>#N/A</v>
      </c>
    </row>
    <row r="47" spans="1:5" x14ac:dyDescent="0.3">
      <c r="A47" s="6">
        <v>43356</v>
      </c>
      <c r="C47" s="17">
        <f t="shared" si="1"/>
        <v>0</v>
      </c>
      <c r="D47" s="17">
        <f>Tableau1[[#This Row],[SCOPE]]*Tableau1[[#This Row],[LASTDATE]]</f>
        <v>0</v>
      </c>
      <c r="E47" s="9" t="e">
        <f>IF(B47=MAX($B$2:$B1045),B47,NA())</f>
        <v>#N/A</v>
      </c>
    </row>
    <row r="48" spans="1:5" x14ac:dyDescent="0.3">
      <c r="A48" s="6">
        <v>43357</v>
      </c>
      <c r="C48" s="17">
        <f t="shared" si="1"/>
        <v>0</v>
      </c>
      <c r="D48" s="17">
        <f>Tableau1[[#This Row],[SCOPE]]*Tableau1[[#This Row],[LASTDATE]]</f>
        <v>0</v>
      </c>
      <c r="E48" s="9" t="e">
        <f>IF(B48=MAX($B$2:$B1046),B48,NA())</f>
        <v>#N/A</v>
      </c>
    </row>
    <row r="49" spans="1:5" x14ac:dyDescent="0.3">
      <c r="A49" s="6">
        <v>43358</v>
      </c>
      <c r="C49" s="17">
        <f t="shared" si="1"/>
        <v>0</v>
      </c>
      <c r="D49" s="17">
        <f>Tableau1[[#This Row],[SCOPE]]*Tableau1[[#This Row],[LASTDATE]]</f>
        <v>0</v>
      </c>
      <c r="E49" s="9" t="e">
        <f>IF(B49=MAX($B$2:$B1047),B49,NA())</f>
        <v>#N/A</v>
      </c>
    </row>
    <row r="50" spans="1:5" x14ac:dyDescent="0.3">
      <c r="A50" s="6">
        <v>43359</v>
      </c>
      <c r="C50" s="17">
        <f t="shared" si="1"/>
        <v>0</v>
      </c>
      <c r="D50" s="17">
        <f>Tableau1[[#This Row],[SCOPE]]*Tableau1[[#This Row],[LASTDATE]]</f>
        <v>0</v>
      </c>
      <c r="E50" s="9" t="e">
        <f>IF(B50=MAX($B$2:$B1048),B50,NA())</f>
        <v>#N/A</v>
      </c>
    </row>
    <row r="51" spans="1:5" x14ac:dyDescent="0.3">
      <c r="A51" s="6">
        <v>43360</v>
      </c>
      <c r="C51" s="17">
        <f t="shared" si="1"/>
        <v>0</v>
      </c>
      <c r="D51" s="17">
        <f>Tableau1[[#This Row],[SCOPE]]*Tableau1[[#This Row],[LASTDATE]]</f>
        <v>0</v>
      </c>
      <c r="E51" s="9" t="e">
        <f>IF(B51=MAX($B$2:$B1049),B51,NA())</f>
        <v>#N/A</v>
      </c>
    </row>
    <row r="52" spans="1:5" x14ac:dyDescent="0.3">
      <c r="A52" s="6">
        <v>43361</v>
      </c>
      <c r="C52" s="17">
        <f t="shared" si="1"/>
        <v>0</v>
      </c>
      <c r="D52" s="17">
        <f>Tableau1[[#This Row],[SCOPE]]*Tableau1[[#This Row],[LASTDATE]]</f>
        <v>0</v>
      </c>
      <c r="E52" s="9" t="e">
        <f>IF(B52=MAX($B$2:$B1050),B52,NA())</f>
        <v>#N/A</v>
      </c>
    </row>
    <row r="53" spans="1:5" x14ac:dyDescent="0.3">
      <c r="A53" s="6">
        <v>43362</v>
      </c>
      <c r="C53" s="17">
        <f t="shared" si="1"/>
        <v>0</v>
      </c>
      <c r="D53" s="17">
        <f>Tableau1[[#This Row],[SCOPE]]*Tableau1[[#This Row],[LASTDATE]]</f>
        <v>0</v>
      </c>
      <c r="E53" s="9" t="e">
        <f>IF(B53=MAX($B$2:$B1051),B53,NA())</f>
        <v>#N/A</v>
      </c>
    </row>
    <row r="54" spans="1:5" x14ac:dyDescent="0.3">
      <c r="A54" s="6">
        <v>43363</v>
      </c>
      <c r="C54" s="17">
        <f t="shared" si="1"/>
        <v>0</v>
      </c>
      <c r="D54" s="17">
        <f>Tableau1[[#This Row],[SCOPE]]*Tableau1[[#This Row],[LASTDATE]]</f>
        <v>0</v>
      </c>
      <c r="E54" s="9" t="e">
        <f>IF(B54=MAX($B$2:$B1052),B54,NA())</f>
        <v>#N/A</v>
      </c>
    </row>
    <row r="55" spans="1:5" x14ac:dyDescent="0.3">
      <c r="A55" s="6">
        <v>43364</v>
      </c>
      <c r="C55" s="17">
        <f t="shared" si="1"/>
        <v>0</v>
      </c>
      <c r="D55" s="17">
        <f>Tableau1[[#This Row],[SCOPE]]*Tableau1[[#This Row],[LASTDATE]]</f>
        <v>0</v>
      </c>
      <c r="E55" s="9" t="e">
        <f>IF(B55=MAX($B$2:$B1053),B55,NA())</f>
        <v>#N/A</v>
      </c>
    </row>
    <row r="56" spans="1:5" x14ac:dyDescent="0.3">
      <c r="A56" s="6">
        <v>43365</v>
      </c>
      <c r="C56" s="17">
        <f t="shared" si="1"/>
        <v>0</v>
      </c>
      <c r="D56" s="17">
        <f>Tableau1[[#This Row],[SCOPE]]*Tableau1[[#This Row],[LASTDATE]]</f>
        <v>0</v>
      </c>
      <c r="E56" s="9" t="e">
        <f>IF(B56=MAX($B$2:$B1054),B56,NA())</f>
        <v>#N/A</v>
      </c>
    </row>
    <row r="57" spans="1:5" x14ac:dyDescent="0.3">
      <c r="A57" s="6">
        <v>43366</v>
      </c>
      <c r="C57" s="17">
        <f t="shared" si="1"/>
        <v>0</v>
      </c>
      <c r="D57" s="17">
        <f>Tableau1[[#This Row],[SCOPE]]*Tableau1[[#This Row],[LASTDATE]]</f>
        <v>0</v>
      </c>
      <c r="E57" s="9" t="e">
        <f>IF(B57=MAX($B$2:$B1055),B57,NA())</f>
        <v>#N/A</v>
      </c>
    </row>
    <row r="58" spans="1:5" x14ac:dyDescent="0.3">
      <c r="A58" s="6">
        <v>43367</v>
      </c>
      <c r="C58" s="17">
        <f t="shared" si="1"/>
        <v>0</v>
      </c>
      <c r="D58" s="17">
        <f>Tableau1[[#This Row],[SCOPE]]*Tableau1[[#This Row],[LASTDATE]]</f>
        <v>0</v>
      </c>
      <c r="E58" s="9" t="e">
        <f>IF(B58=MAX($B$2:$B1056),B58,NA())</f>
        <v>#N/A</v>
      </c>
    </row>
    <row r="59" spans="1:5" x14ac:dyDescent="0.3">
      <c r="A59" s="6">
        <v>43368</v>
      </c>
      <c r="C59" s="17">
        <f t="shared" si="1"/>
        <v>0</v>
      </c>
      <c r="D59" s="17">
        <f>Tableau1[[#This Row],[SCOPE]]*Tableau1[[#This Row],[LASTDATE]]</f>
        <v>0</v>
      </c>
      <c r="E59" s="9" t="e">
        <f>IF(B59=MAX($B$2:$B1057),B59,NA())</f>
        <v>#N/A</v>
      </c>
    </row>
    <row r="60" spans="1:5" x14ac:dyDescent="0.3">
      <c r="A60" s="6">
        <v>43369</v>
      </c>
      <c r="C60" s="17">
        <f t="shared" si="1"/>
        <v>0</v>
      </c>
      <c r="D60" s="17">
        <f>Tableau1[[#This Row],[SCOPE]]*Tableau1[[#This Row],[LASTDATE]]</f>
        <v>0</v>
      </c>
      <c r="E60" s="9" t="e">
        <f>IF(B60=MAX($B$2:$B1058),B60,NA())</f>
        <v>#N/A</v>
      </c>
    </row>
    <row r="61" spans="1:5" x14ac:dyDescent="0.3">
      <c r="A61" s="6">
        <v>43370</v>
      </c>
      <c r="C61" s="17">
        <f t="shared" si="1"/>
        <v>0</v>
      </c>
      <c r="D61" s="17">
        <f>Tableau1[[#This Row],[SCOPE]]*Tableau1[[#This Row],[LASTDATE]]</f>
        <v>0</v>
      </c>
      <c r="E61" s="9" t="e">
        <f>IF(B61=MAX($B$2:$B1059),B61,NA())</f>
        <v>#N/A</v>
      </c>
    </row>
    <row r="62" spans="1:5" x14ac:dyDescent="0.3">
      <c r="A62" s="6">
        <v>43371</v>
      </c>
      <c r="C62" s="17">
        <f t="shared" si="1"/>
        <v>0</v>
      </c>
      <c r="D62" s="17">
        <f>Tableau1[[#This Row],[SCOPE]]*Tableau1[[#This Row],[LASTDATE]]</f>
        <v>0</v>
      </c>
      <c r="E62" s="9" t="e">
        <f>IF(B62=MAX($B$2:$B1060),B62,NA())</f>
        <v>#N/A</v>
      </c>
    </row>
    <row r="63" spans="1:5" x14ac:dyDescent="0.3">
      <c r="A63" s="6">
        <v>43372</v>
      </c>
      <c r="C63" s="17">
        <f t="shared" si="1"/>
        <v>0</v>
      </c>
      <c r="D63" s="17">
        <f>Tableau1[[#This Row],[SCOPE]]*Tableau1[[#This Row],[LASTDATE]]</f>
        <v>0</v>
      </c>
      <c r="E63" s="9" t="e">
        <f>IF(B63=MAX($B$2:$B1061),B63,NA())</f>
        <v>#N/A</v>
      </c>
    </row>
    <row r="64" spans="1:5" x14ac:dyDescent="0.3">
      <c r="A64" s="6">
        <v>43373</v>
      </c>
      <c r="C64" s="17">
        <f t="shared" si="1"/>
        <v>0</v>
      </c>
      <c r="D64" s="17">
        <f>Tableau1[[#This Row],[SCOPE]]*Tableau1[[#This Row],[LASTDATE]]</f>
        <v>0</v>
      </c>
      <c r="E64" s="9" t="e">
        <f>IF(B64=MAX($B$2:$B1062),B64,NA())</f>
        <v>#N/A</v>
      </c>
    </row>
    <row r="65" spans="1:5" x14ac:dyDescent="0.3">
      <c r="A65" s="7"/>
      <c r="C65" s="17">
        <f t="shared" si="1"/>
        <v>0</v>
      </c>
      <c r="D65" s="17">
        <f>Tableau1[[#This Row],[SCOPE]]*Tableau1[[#This Row],[LASTDATE]]</f>
        <v>0</v>
      </c>
      <c r="E65" s="9" t="e">
        <f>IF(B65=MAX($B$2:$B1063),B65,NA())</f>
        <v>#N/A</v>
      </c>
    </row>
    <row r="66" spans="1:5" x14ac:dyDescent="0.3">
      <c r="A66" s="7"/>
      <c r="C66" s="17">
        <f t="shared" ref="C66:C97" si="2">IF(B67="",IF(B66&lt;&gt;"",1,0),0)</f>
        <v>0</v>
      </c>
      <c r="D66" s="17">
        <f>Tableau1[[#This Row],[SCOPE]]*Tableau1[[#This Row],[LASTDATE]]</f>
        <v>0</v>
      </c>
      <c r="E66" s="9" t="e">
        <f>IF(B66=MAX($B$2:$B1064),B66,NA())</f>
        <v>#N/A</v>
      </c>
    </row>
    <row r="67" spans="1:5" x14ac:dyDescent="0.3">
      <c r="A67" s="7"/>
      <c r="C67" s="17">
        <f t="shared" si="2"/>
        <v>0</v>
      </c>
      <c r="D67" s="17">
        <f>Tableau1[[#This Row],[SCOPE]]*Tableau1[[#This Row],[LASTDATE]]</f>
        <v>0</v>
      </c>
      <c r="E67" s="9" t="e">
        <f>IF(B67=MAX($B$2:$B1065),B67,NA())</f>
        <v>#N/A</v>
      </c>
    </row>
    <row r="68" spans="1:5" x14ac:dyDescent="0.3">
      <c r="A68" s="7"/>
      <c r="C68" s="17">
        <f t="shared" si="2"/>
        <v>0</v>
      </c>
      <c r="D68" s="17">
        <f>Tableau1[[#This Row],[SCOPE]]*Tableau1[[#This Row],[LASTDATE]]</f>
        <v>0</v>
      </c>
      <c r="E68" s="9" t="e">
        <f>IF(B68=MAX($B$2:$B1066),B68,NA())</f>
        <v>#N/A</v>
      </c>
    </row>
    <row r="69" spans="1:5" x14ac:dyDescent="0.3">
      <c r="A69" s="7"/>
      <c r="C69" s="17">
        <f t="shared" si="2"/>
        <v>0</v>
      </c>
      <c r="D69" s="17">
        <f>Tableau1[[#This Row],[SCOPE]]*Tableau1[[#This Row],[LASTDATE]]</f>
        <v>0</v>
      </c>
      <c r="E69" s="9" t="e">
        <f>IF(B69=MAX($B$2:$B1067),B69,NA())</f>
        <v>#N/A</v>
      </c>
    </row>
    <row r="70" spans="1:5" x14ac:dyDescent="0.3">
      <c r="A70" s="7"/>
      <c r="C70" s="17">
        <f t="shared" si="2"/>
        <v>0</v>
      </c>
      <c r="D70" s="17">
        <f>Tableau1[[#This Row],[SCOPE]]*Tableau1[[#This Row],[LASTDATE]]</f>
        <v>0</v>
      </c>
      <c r="E70" s="9" t="e">
        <f>IF(B70=MAX($B$2:$B1068),B70,NA())</f>
        <v>#N/A</v>
      </c>
    </row>
    <row r="71" spans="1:5" x14ac:dyDescent="0.3">
      <c r="A71" s="7"/>
      <c r="C71" s="17">
        <f t="shared" si="2"/>
        <v>0</v>
      </c>
      <c r="D71" s="17">
        <f>Tableau1[[#This Row],[SCOPE]]*Tableau1[[#This Row],[LASTDATE]]</f>
        <v>0</v>
      </c>
      <c r="E71" s="9" t="e">
        <f>IF(B71=MAX($B$2:$B1069),B71,NA())</f>
        <v>#N/A</v>
      </c>
    </row>
    <row r="72" spans="1:5" x14ac:dyDescent="0.3">
      <c r="A72" s="7"/>
      <c r="C72" s="17">
        <f t="shared" si="2"/>
        <v>0</v>
      </c>
      <c r="D72" s="17">
        <f>Tableau1[[#This Row],[SCOPE]]*Tableau1[[#This Row],[LASTDATE]]</f>
        <v>0</v>
      </c>
      <c r="E72" s="9" t="e">
        <f>IF(B72=MAX($B$2:$B1070),B72,NA())</f>
        <v>#N/A</v>
      </c>
    </row>
    <row r="73" spans="1:5" x14ac:dyDescent="0.3">
      <c r="A73" s="7"/>
      <c r="C73" s="17">
        <f t="shared" si="2"/>
        <v>0</v>
      </c>
      <c r="D73" s="17">
        <f>Tableau1[[#This Row],[SCOPE]]*Tableau1[[#This Row],[LASTDATE]]</f>
        <v>0</v>
      </c>
      <c r="E73" s="9" t="e">
        <f>IF(B73=MAX($B$2:$B1071),B73,NA())</f>
        <v>#N/A</v>
      </c>
    </row>
    <row r="74" spans="1:5" x14ac:dyDescent="0.3">
      <c r="A74" s="7"/>
      <c r="C74" s="17">
        <f t="shared" si="2"/>
        <v>0</v>
      </c>
      <c r="D74" s="17">
        <f>Tableau1[[#This Row],[SCOPE]]*Tableau1[[#This Row],[LASTDATE]]</f>
        <v>0</v>
      </c>
      <c r="E74" s="9" t="e">
        <f>IF(B74=MAX($B$2:$B1072),B74,NA())</f>
        <v>#N/A</v>
      </c>
    </row>
    <row r="75" spans="1:5" x14ac:dyDescent="0.3">
      <c r="A75" s="7"/>
      <c r="C75" s="17">
        <f t="shared" si="2"/>
        <v>0</v>
      </c>
      <c r="D75" s="17">
        <f>Tableau1[[#This Row],[SCOPE]]*Tableau1[[#This Row],[LASTDATE]]</f>
        <v>0</v>
      </c>
      <c r="E75" s="9" t="e">
        <f>IF(B75=MAX($B$2:$B1073),B75,NA())</f>
        <v>#N/A</v>
      </c>
    </row>
    <row r="76" spans="1:5" x14ac:dyDescent="0.3">
      <c r="A76" s="7"/>
      <c r="C76" s="17">
        <f t="shared" si="2"/>
        <v>0</v>
      </c>
      <c r="D76" s="17">
        <f>Tableau1[[#This Row],[SCOPE]]*Tableau1[[#This Row],[LASTDATE]]</f>
        <v>0</v>
      </c>
      <c r="E76" s="9" t="e">
        <f>IF(B76=MAX($B$2:$B1074),B76,NA())</f>
        <v>#N/A</v>
      </c>
    </row>
    <row r="77" spans="1:5" x14ac:dyDescent="0.3">
      <c r="A77" s="7"/>
      <c r="C77" s="17">
        <f t="shared" si="2"/>
        <v>0</v>
      </c>
      <c r="D77" s="17">
        <f>Tableau1[[#This Row],[SCOPE]]*Tableau1[[#This Row],[LASTDATE]]</f>
        <v>0</v>
      </c>
      <c r="E77" s="9" t="e">
        <f>IF(B77=MAX($B$2:$B1075),B77,NA())</f>
        <v>#N/A</v>
      </c>
    </row>
    <row r="78" spans="1:5" x14ac:dyDescent="0.3">
      <c r="A78" s="7"/>
      <c r="C78" s="17">
        <f t="shared" si="2"/>
        <v>0</v>
      </c>
      <c r="D78" s="17">
        <f>Tableau1[[#This Row],[SCOPE]]*Tableau1[[#This Row],[LASTDATE]]</f>
        <v>0</v>
      </c>
      <c r="E78" s="9" t="e">
        <f>IF(B78=MAX($B$2:$B1076),B78,NA())</f>
        <v>#N/A</v>
      </c>
    </row>
    <row r="79" spans="1:5" x14ac:dyDescent="0.3">
      <c r="A79" s="7"/>
      <c r="C79" s="17">
        <f t="shared" si="2"/>
        <v>0</v>
      </c>
      <c r="D79" s="17">
        <f>Tableau1[[#This Row],[SCOPE]]*Tableau1[[#This Row],[LASTDATE]]</f>
        <v>0</v>
      </c>
      <c r="E79" s="9" t="e">
        <f>IF(B79=MAX($B$2:$B1077),B79,NA())</f>
        <v>#N/A</v>
      </c>
    </row>
    <row r="80" spans="1:5" x14ac:dyDescent="0.3">
      <c r="A80" s="7"/>
      <c r="C80" s="17">
        <f t="shared" si="2"/>
        <v>0</v>
      </c>
      <c r="D80" s="17">
        <f>Tableau1[[#This Row],[SCOPE]]*Tableau1[[#This Row],[LASTDATE]]</f>
        <v>0</v>
      </c>
      <c r="E80" s="9" t="e">
        <f>IF(B80=MAX($B$2:$B1078),B80,NA())</f>
        <v>#N/A</v>
      </c>
    </row>
    <row r="81" spans="1:5" x14ac:dyDescent="0.3">
      <c r="A81" s="7"/>
      <c r="C81" s="17">
        <f t="shared" si="2"/>
        <v>0</v>
      </c>
      <c r="D81" s="17">
        <f>Tableau1[[#This Row],[SCOPE]]*Tableau1[[#This Row],[LASTDATE]]</f>
        <v>0</v>
      </c>
      <c r="E81" s="9" t="e">
        <f>IF(B81=MAX($B$2:$B1079),B81,NA())</f>
        <v>#N/A</v>
      </c>
    </row>
    <row r="82" spans="1:5" x14ac:dyDescent="0.3">
      <c r="A82" s="7"/>
      <c r="C82" s="17">
        <f t="shared" si="2"/>
        <v>0</v>
      </c>
      <c r="D82" s="17">
        <f>Tableau1[[#This Row],[SCOPE]]*Tableau1[[#This Row],[LASTDATE]]</f>
        <v>0</v>
      </c>
      <c r="E82" s="9" t="e">
        <f>IF(B82=MAX($B$2:$B1080),B82,NA())</f>
        <v>#N/A</v>
      </c>
    </row>
    <row r="83" spans="1:5" x14ac:dyDescent="0.3">
      <c r="A83" s="7"/>
      <c r="C83" s="17">
        <f t="shared" si="2"/>
        <v>0</v>
      </c>
      <c r="D83" s="17">
        <f>Tableau1[[#This Row],[SCOPE]]*Tableau1[[#This Row],[LASTDATE]]</f>
        <v>0</v>
      </c>
      <c r="E83" s="9" t="e">
        <f>IF(B83=MAX($B$2:$B1081),B83,NA())</f>
        <v>#N/A</v>
      </c>
    </row>
    <row r="84" spans="1:5" x14ac:dyDescent="0.3">
      <c r="A84" s="7"/>
      <c r="C84" s="17">
        <f t="shared" si="2"/>
        <v>0</v>
      </c>
      <c r="D84" s="17">
        <f>Tableau1[[#This Row],[SCOPE]]*Tableau1[[#This Row],[LASTDATE]]</f>
        <v>0</v>
      </c>
      <c r="E84" s="9" t="e">
        <f>IF(B84=MAX($B$2:$B1082),B84,NA())</f>
        <v>#N/A</v>
      </c>
    </row>
    <row r="85" spans="1:5" x14ac:dyDescent="0.3">
      <c r="A85" s="7"/>
      <c r="C85" s="17">
        <f t="shared" si="2"/>
        <v>0</v>
      </c>
      <c r="D85" s="17">
        <f>Tableau1[[#This Row],[SCOPE]]*Tableau1[[#This Row],[LASTDATE]]</f>
        <v>0</v>
      </c>
      <c r="E85" s="9" t="e">
        <f>IF(B85=MAX($B$2:$B1083),B85,NA())</f>
        <v>#N/A</v>
      </c>
    </row>
    <row r="86" spans="1:5" x14ac:dyDescent="0.3">
      <c r="A86" s="7"/>
      <c r="C86" s="17">
        <f t="shared" si="2"/>
        <v>0</v>
      </c>
      <c r="D86" s="17">
        <f>Tableau1[[#This Row],[SCOPE]]*Tableau1[[#This Row],[LASTDATE]]</f>
        <v>0</v>
      </c>
      <c r="E86" s="9" t="e">
        <f>IF(B86=MAX($B$2:$B1084),B86,NA())</f>
        <v>#N/A</v>
      </c>
    </row>
    <row r="87" spans="1:5" x14ac:dyDescent="0.3">
      <c r="A87" s="7"/>
      <c r="C87" s="17">
        <f t="shared" si="2"/>
        <v>0</v>
      </c>
      <c r="D87" s="17">
        <f>Tableau1[[#This Row],[SCOPE]]*Tableau1[[#This Row],[LASTDATE]]</f>
        <v>0</v>
      </c>
      <c r="E87" s="9" t="e">
        <f>IF(B87=MAX($B$2:$B1085),B87,NA())</f>
        <v>#N/A</v>
      </c>
    </row>
    <row r="88" spans="1:5" x14ac:dyDescent="0.3">
      <c r="A88" s="7"/>
      <c r="C88" s="17">
        <f t="shared" si="2"/>
        <v>0</v>
      </c>
      <c r="D88" s="17">
        <f>Tableau1[[#This Row],[SCOPE]]*Tableau1[[#This Row],[LASTDATE]]</f>
        <v>0</v>
      </c>
      <c r="E88" s="9" t="e">
        <f>IF(B88=MAX($B$2:$B1086),B88,NA())</f>
        <v>#N/A</v>
      </c>
    </row>
    <row r="89" spans="1:5" x14ac:dyDescent="0.3">
      <c r="A89" s="7"/>
      <c r="C89" s="17">
        <f t="shared" si="2"/>
        <v>0</v>
      </c>
      <c r="D89" s="17">
        <f>Tableau1[[#This Row],[SCOPE]]*Tableau1[[#This Row],[LASTDATE]]</f>
        <v>0</v>
      </c>
      <c r="E89" s="9" t="e">
        <f>IF(B89=MAX($B$2:$B1087),B89,NA())</f>
        <v>#N/A</v>
      </c>
    </row>
    <row r="90" spans="1:5" x14ac:dyDescent="0.3">
      <c r="A90" s="7"/>
      <c r="C90" s="17">
        <f t="shared" si="2"/>
        <v>0</v>
      </c>
      <c r="D90" s="17">
        <f>Tableau1[[#This Row],[SCOPE]]*Tableau1[[#This Row],[LASTDATE]]</f>
        <v>0</v>
      </c>
      <c r="E90" s="9" t="e">
        <f>IF(B90=MAX($B$2:$B1088),B90,NA())</f>
        <v>#N/A</v>
      </c>
    </row>
    <row r="91" spans="1:5" x14ac:dyDescent="0.3">
      <c r="A91" s="7"/>
      <c r="C91" s="17">
        <f t="shared" si="2"/>
        <v>0</v>
      </c>
      <c r="D91" s="17">
        <f>Tableau1[[#This Row],[SCOPE]]*Tableau1[[#This Row],[LASTDATE]]</f>
        <v>0</v>
      </c>
      <c r="E91" s="9" t="e">
        <f>IF(B91=MAX($B$2:$B1089),B91,NA())</f>
        <v>#N/A</v>
      </c>
    </row>
    <row r="92" spans="1:5" x14ac:dyDescent="0.3">
      <c r="A92" s="7"/>
      <c r="C92" s="17">
        <f t="shared" si="2"/>
        <v>0</v>
      </c>
      <c r="D92" s="17">
        <f>Tableau1[[#This Row],[SCOPE]]*Tableau1[[#This Row],[LASTDATE]]</f>
        <v>0</v>
      </c>
      <c r="E92" s="9" t="e">
        <f>IF(B92=MAX($B$2:$B1090),B92,NA())</f>
        <v>#N/A</v>
      </c>
    </row>
    <row r="93" spans="1:5" x14ac:dyDescent="0.3">
      <c r="A93" s="7"/>
      <c r="C93" s="17">
        <f t="shared" si="2"/>
        <v>0</v>
      </c>
      <c r="D93" s="17">
        <f>Tableau1[[#This Row],[SCOPE]]*Tableau1[[#This Row],[LASTDATE]]</f>
        <v>0</v>
      </c>
      <c r="E93" s="9" t="e">
        <f>IF(B93=MAX($B$2:$B1091),B93,NA())</f>
        <v>#N/A</v>
      </c>
    </row>
    <row r="94" spans="1:5" x14ac:dyDescent="0.3">
      <c r="A94" s="7"/>
      <c r="C94" s="17">
        <f t="shared" si="2"/>
        <v>0</v>
      </c>
      <c r="D94" s="17">
        <f>Tableau1[[#This Row],[SCOPE]]*Tableau1[[#This Row],[LASTDATE]]</f>
        <v>0</v>
      </c>
      <c r="E94" s="9" t="e">
        <f>IF(B94=MAX($B$2:$B1092),B94,NA())</f>
        <v>#N/A</v>
      </c>
    </row>
    <row r="95" spans="1:5" x14ac:dyDescent="0.3">
      <c r="A95" s="7"/>
      <c r="C95" s="17">
        <f t="shared" si="2"/>
        <v>0</v>
      </c>
      <c r="D95" s="17">
        <f>Tableau1[[#This Row],[SCOPE]]*Tableau1[[#This Row],[LASTDATE]]</f>
        <v>0</v>
      </c>
      <c r="E95" s="9" t="e">
        <f>IF(B95=MAX($B$2:$B1093),B95,NA())</f>
        <v>#N/A</v>
      </c>
    </row>
    <row r="96" spans="1:5" x14ac:dyDescent="0.3">
      <c r="A96" s="7"/>
      <c r="C96" s="17">
        <f t="shared" si="2"/>
        <v>0</v>
      </c>
      <c r="D96" s="17">
        <f>Tableau1[[#This Row],[SCOPE]]*Tableau1[[#This Row],[LASTDATE]]</f>
        <v>0</v>
      </c>
      <c r="E96" s="9" t="e">
        <f>IF(B96=MAX($B$2:$B1094),B96,NA())</f>
        <v>#N/A</v>
      </c>
    </row>
    <row r="97" spans="1:5" x14ac:dyDescent="0.3">
      <c r="A97" s="7"/>
      <c r="C97" s="17">
        <f t="shared" si="2"/>
        <v>0</v>
      </c>
      <c r="D97" s="17">
        <f>Tableau1[[#This Row],[SCOPE]]*Tableau1[[#This Row],[LASTDATE]]</f>
        <v>0</v>
      </c>
      <c r="E97" s="9" t="e">
        <f>IF(B97=MAX($B$2:$B1095),B97,NA())</f>
        <v>#N/A</v>
      </c>
    </row>
    <row r="98" spans="1:5" x14ac:dyDescent="0.3">
      <c r="A98" s="7"/>
      <c r="C98" s="17">
        <f t="shared" ref="C98:C129" si="3">IF(B99="",IF(B98&lt;&gt;"",1,0),0)</f>
        <v>0</v>
      </c>
      <c r="D98" s="17">
        <f>Tableau1[[#This Row],[SCOPE]]*Tableau1[[#This Row],[LASTDATE]]</f>
        <v>0</v>
      </c>
      <c r="E98" s="9" t="e">
        <f>IF(B98=MAX($B$2:$B1096),B98,NA())</f>
        <v>#N/A</v>
      </c>
    </row>
    <row r="99" spans="1:5" x14ac:dyDescent="0.3">
      <c r="A99" s="7"/>
      <c r="C99" s="17">
        <f t="shared" si="3"/>
        <v>0</v>
      </c>
      <c r="D99" s="17">
        <f>Tableau1[[#This Row],[SCOPE]]*Tableau1[[#This Row],[LASTDATE]]</f>
        <v>0</v>
      </c>
      <c r="E99" s="9" t="e">
        <f>IF(B99=MAX($B$2:$B1097),B99,NA())</f>
        <v>#N/A</v>
      </c>
    </row>
    <row r="100" spans="1:5" x14ac:dyDescent="0.3">
      <c r="A100" s="7"/>
      <c r="C100" s="17">
        <f t="shared" si="3"/>
        <v>0</v>
      </c>
      <c r="D100" s="17">
        <f>Tableau1[[#This Row],[SCOPE]]*Tableau1[[#This Row],[LASTDATE]]</f>
        <v>0</v>
      </c>
      <c r="E100" s="9" t="e">
        <f>IF(B100=MAX($B$2:$B1098),B100,NA())</f>
        <v>#N/A</v>
      </c>
    </row>
    <row r="101" spans="1:5" x14ac:dyDescent="0.3">
      <c r="A101" s="7"/>
      <c r="C101" s="17">
        <f t="shared" si="3"/>
        <v>0</v>
      </c>
      <c r="D101" s="17">
        <f>Tableau1[[#This Row],[SCOPE]]*Tableau1[[#This Row],[LASTDATE]]</f>
        <v>0</v>
      </c>
      <c r="E101" s="9" t="e">
        <f>IF(B101=MAX($B$2:$B1099),B101,NA())</f>
        <v>#N/A</v>
      </c>
    </row>
    <row r="102" spans="1:5" x14ac:dyDescent="0.3">
      <c r="A102" s="7"/>
      <c r="C102" s="17">
        <f t="shared" si="3"/>
        <v>0</v>
      </c>
      <c r="D102" s="17">
        <f>Tableau1[[#This Row],[SCOPE]]*Tableau1[[#This Row],[LASTDATE]]</f>
        <v>0</v>
      </c>
      <c r="E102" s="9" t="e">
        <f>IF(B102=MAX($B$2:$B1100),B102,NA())</f>
        <v>#N/A</v>
      </c>
    </row>
    <row r="103" spans="1:5" x14ac:dyDescent="0.3">
      <c r="A103" s="7"/>
      <c r="C103" s="17">
        <f t="shared" si="3"/>
        <v>0</v>
      </c>
      <c r="D103" s="17">
        <f>Tableau1[[#This Row],[SCOPE]]*Tableau1[[#This Row],[LASTDATE]]</f>
        <v>0</v>
      </c>
      <c r="E103" s="9" t="e">
        <f>IF(B103=MAX($B$2:$B1101),B103,NA())</f>
        <v>#N/A</v>
      </c>
    </row>
    <row r="104" spans="1:5" x14ac:dyDescent="0.3">
      <c r="A104" s="7"/>
      <c r="C104" s="17">
        <f t="shared" si="3"/>
        <v>0</v>
      </c>
      <c r="D104" s="17">
        <f>Tableau1[[#This Row],[SCOPE]]*Tableau1[[#This Row],[LASTDATE]]</f>
        <v>0</v>
      </c>
      <c r="E104" s="9" t="e">
        <f>IF(B104=MAX($B$2:$B1102),B104,NA())</f>
        <v>#N/A</v>
      </c>
    </row>
    <row r="105" spans="1:5" x14ac:dyDescent="0.3">
      <c r="A105" s="7"/>
      <c r="C105" s="17">
        <f t="shared" si="3"/>
        <v>0</v>
      </c>
      <c r="D105" s="17">
        <f>Tableau1[[#This Row],[SCOPE]]*Tableau1[[#This Row],[LASTDATE]]</f>
        <v>0</v>
      </c>
      <c r="E105" s="9" t="e">
        <f>IF(B105=MAX($B$2:$B1103),B105,NA())</f>
        <v>#N/A</v>
      </c>
    </row>
    <row r="106" spans="1:5" x14ac:dyDescent="0.3">
      <c r="A106" s="7"/>
      <c r="C106" s="17">
        <f t="shared" si="3"/>
        <v>0</v>
      </c>
      <c r="D106" s="17">
        <f>Tableau1[[#This Row],[SCOPE]]*Tableau1[[#This Row],[LASTDATE]]</f>
        <v>0</v>
      </c>
      <c r="E106" s="9" t="e">
        <f>IF(B106=MAX($B$2:$B1104),B106,NA())</f>
        <v>#N/A</v>
      </c>
    </row>
    <row r="107" spans="1:5" x14ac:dyDescent="0.3">
      <c r="A107" s="7"/>
      <c r="C107" s="17">
        <f t="shared" si="3"/>
        <v>0</v>
      </c>
      <c r="D107" s="17">
        <f>Tableau1[[#This Row],[SCOPE]]*Tableau1[[#This Row],[LASTDATE]]</f>
        <v>0</v>
      </c>
      <c r="E107" s="9" t="e">
        <f>IF(B107=MAX($B$2:$B1105),B107,NA())</f>
        <v>#N/A</v>
      </c>
    </row>
    <row r="108" spans="1:5" x14ac:dyDescent="0.3">
      <c r="A108" s="7"/>
      <c r="C108" s="17">
        <f t="shared" si="3"/>
        <v>0</v>
      </c>
      <c r="D108" s="17">
        <f>Tableau1[[#This Row],[SCOPE]]*Tableau1[[#This Row],[LASTDATE]]</f>
        <v>0</v>
      </c>
      <c r="E108" s="9" t="e">
        <f>IF(B108=MAX($B$2:$B1106),B108,NA())</f>
        <v>#N/A</v>
      </c>
    </row>
    <row r="109" spans="1:5" x14ac:dyDescent="0.3">
      <c r="A109" s="7"/>
      <c r="C109" s="17">
        <f t="shared" si="3"/>
        <v>0</v>
      </c>
      <c r="D109" s="17">
        <f>Tableau1[[#This Row],[SCOPE]]*Tableau1[[#This Row],[LASTDATE]]</f>
        <v>0</v>
      </c>
      <c r="E109" s="9" t="e">
        <f>IF(B109=MAX($B$2:$B1107),B109,NA())</f>
        <v>#N/A</v>
      </c>
    </row>
    <row r="110" spans="1:5" x14ac:dyDescent="0.3">
      <c r="A110" s="7"/>
      <c r="C110" s="17">
        <f t="shared" si="3"/>
        <v>0</v>
      </c>
      <c r="D110" s="17">
        <f>Tableau1[[#This Row],[SCOPE]]*Tableau1[[#This Row],[LASTDATE]]</f>
        <v>0</v>
      </c>
      <c r="E110" s="9" t="e">
        <f>IF(B110=MAX($B$2:$B1108),B110,NA())</f>
        <v>#N/A</v>
      </c>
    </row>
    <row r="111" spans="1:5" x14ac:dyDescent="0.3">
      <c r="A111" s="7"/>
      <c r="C111" s="17">
        <f t="shared" si="3"/>
        <v>0</v>
      </c>
      <c r="D111" s="17">
        <f>Tableau1[[#This Row],[SCOPE]]*Tableau1[[#This Row],[LASTDATE]]</f>
        <v>0</v>
      </c>
      <c r="E111" s="9" t="e">
        <f>IF(B111=MAX($B$2:$B1109),B111,NA())</f>
        <v>#N/A</v>
      </c>
    </row>
    <row r="112" spans="1:5" x14ac:dyDescent="0.3">
      <c r="A112" s="7"/>
      <c r="C112" s="17">
        <f t="shared" si="3"/>
        <v>0</v>
      </c>
      <c r="D112" s="17">
        <f>Tableau1[[#This Row],[SCOPE]]*Tableau1[[#This Row],[LASTDATE]]</f>
        <v>0</v>
      </c>
      <c r="E112" s="9" t="e">
        <f>IF(B112=MAX($B$2:$B1110),B112,NA())</f>
        <v>#N/A</v>
      </c>
    </row>
    <row r="113" spans="1:5" x14ac:dyDescent="0.3">
      <c r="A113" s="7"/>
      <c r="C113" s="17">
        <f t="shared" si="3"/>
        <v>0</v>
      </c>
      <c r="D113" s="17">
        <f>Tableau1[[#This Row],[SCOPE]]*Tableau1[[#This Row],[LASTDATE]]</f>
        <v>0</v>
      </c>
      <c r="E113" s="9" t="e">
        <f>IF(B113=MAX($B$2:$B1111),B113,NA())</f>
        <v>#N/A</v>
      </c>
    </row>
    <row r="114" spans="1:5" x14ac:dyDescent="0.3">
      <c r="A114" s="7"/>
      <c r="C114" s="17">
        <f t="shared" si="3"/>
        <v>0</v>
      </c>
      <c r="D114" s="17">
        <f>Tableau1[[#This Row],[SCOPE]]*Tableau1[[#This Row],[LASTDATE]]</f>
        <v>0</v>
      </c>
      <c r="E114" s="9" t="e">
        <f>IF(B114=MAX($B$2:$B1112),B114,NA())</f>
        <v>#N/A</v>
      </c>
    </row>
    <row r="115" spans="1:5" x14ac:dyDescent="0.3">
      <c r="A115" s="7"/>
      <c r="C115" s="17">
        <f t="shared" si="3"/>
        <v>0</v>
      </c>
      <c r="D115" s="17">
        <f>Tableau1[[#This Row],[SCOPE]]*Tableau1[[#This Row],[LASTDATE]]</f>
        <v>0</v>
      </c>
      <c r="E115" s="9" t="e">
        <f>IF(B115=MAX($B$2:$B1113),B115,NA())</f>
        <v>#N/A</v>
      </c>
    </row>
    <row r="116" spans="1:5" x14ac:dyDescent="0.3">
      <c r="A116" s="7"/>
      <c r="C116" s="17">
        <f t="shared" si="3"/>
        <v>0</v>
      </c>
      <c r="D116" s="17">
        <f>Tableau1[[#This Row],[SCOPE]]*Tableau1[[#This Row],[LASTDATE]]</f>
        <v>0</v>
      </c>
      <c r="E116" s="9" t="e">
        <f>IF(B116=MAX($B$2:$B1114),B116,NA())</f>
        <v>#N/A</v>
      </c>
    </row>
    <row r="117" spans="1:5" x14ac:dyDescent="0.3">
      <c r="A117" s="7"/>
      <c r="C117" s="17">
        <f t="shared" si="3"/>
        <v>0</v>
      </c>
      <c r="D117" s="17">
        <f>Tableau1[[#This Row],[SCOPE]]*Tableau1[[#This Row],[LASTDATE]]</f>
        <v>0</v>
      </c>
      <c r="E117" s="9" t="e">
        <f>IF(B117=MAX($B$2:$B1115),B117,NA())</f>
        <v>#N/A</v>
      </c>
    </row>
    <row r="118" spans="1:5" x14ac:dyDescent="0.3">
      <c r="A118" s="7"/>
      <c r="C118" s="17">
        <f t="shared" si="3"/>
        <v>0</v>
      </c>
      <c r="D118" s="17">
        <f>Tableau1[[#This Row],[SCOPE]]*Tableau1[[#This Row],[LASTDATE]]</f>
        <v>0</v>
      </c>
      <c r="E118" s="9" t="e">
        <f>IF(B118=MAX($B$2:$B1116),B118,NA())</f>
        <v>#N/A</v>
      </c>
    </row>
    <row r="119" spans="1:5" x14ac:dyDescent="0.3">
      <c r="A119" s="7"/>
      <c r="C119" s="17">
        <f t="shared" si="3"/>
        <v>0</v>
      </c>
      <c r="D119" s="17">
        <f>Tableau1[[#This Row],[SCOPE]]*Tableau1[[#This Row],[LASTDATE]]</f>
        <v>0</v>
      </c>
      <c r="E119" s="9" t="e">
        <f>IF(B119=MAX($B$2:$B1117),B119,NA())</f>
        <v>#N/A</v>
      </c>
    </row>
    <row r="120" spans="1:5" x14ac:dyDescent="0.3">
      <c r="A120" s="7"/>
      <c r="C120" s="17">
        <f t="shared" si="3"/>
        <v>0</v>
      </c>
      <c r="D120" s="17">
        <f>Tableau1[[#This Row],[SCOPE]]*Tableau1[[#This Row],[LASTDATE]]</f>
        <v>0</v>
      </c>
      <c r="E120" s="9" t="e">
        <f>IF(B120=MAX($B$2:$B1118),B120,NA())</f>
        <v>#N/A</v>
      </c>
    </row>
    <row r="121" spans="1:5" x14ac:dyDescent="0.3">
      <c r="A121" s="7"/>
      <c r="C121" s="17">
        <f t="shared" si="3"/>
        <v>0</v>
      </c>
      <c r="D121" s="17">
        <f>Tableau1[[#This Row],[SCOPE]]*Tableau1[[#This Row],[LASTDATE]]</f>
        <v>0</v>
      </c>
      <c r="E121" s="9" t="e">
        <f>IF(B121=MAX($B$2:$B1119),B121,NA())</f>
        <v>#N/A</v>
      </c>
    </row>
    <row r="122" spans="1:5" x14ac:dyDescent="0.3">
      <c r="A122" s="7"/>
      <c r="C122" s="17">
        <f t="shared" si="3"/>
        <v>0</v>
      </c>
      <c r="D122" s="17">
        <f>Tableau1[[#This Row],[SCOPE]]*Tableau1[[#This Row],[LASTDATE]]</f>
        <v>0</v>
      </c>
      <c r="E122" s="9" t="e">
        <f>IF(B122=MAX($B$2:$B1120),B122,NA())</f>
        <v>#N/A</v>
      </c>
    </row>
    <row r="123" spans="1:5" x14ac:dyDescent="0.3">
      <c r="A123" s="7"/>
      <c r="C123" s="17">
        <f t="shared" si="3"/>
        <v>0</v>
      </c>
      <c r="D123" s="17">
        <f>Tableau1[[#This Row],[SCOPE]]*Tableau1[[#This Row],[LASTDATE]]</f>
        <v>0</v>
      </c>
      <c r="E123" s="9" t="e">
        <f>IF(B123=MAX($B$2:$B1121),B123,NA())</f>
        <v>#N/A</v>
      </c>
    </row>
    <row r="124" spans="1:5" x14ac:dyDescent="0.3">
      <c r="A124" s="7"/>
      <c r="C124" s="17">
        <f t="shared" si="3"/>
        <v>0</v>
      </c>
      <c r="D124" s="17">
        <f>Tableau1[[#This Row],[SCOPE]]*Tableau1[[#This Row],[LASTDATE]]</f>
        <v>0</v>
      </c>
      <c r="E124" s="9" t="e">
        <f>IF(B124=MAX($B$2:$B1122),B124,NA())</f>
        <v>#N/A</v>
      </c>
    </row>
    <row r="125" spans="1:5" x14ac:dyDescent="0.3">
      <c r="A125" s="7"/>
      <c r="C125" s="17">
        <f t="shared" si="3"/>
        <v>0</v>
      </c>
      <c r="D125" s="17">
        <f>Tableau1[[#This Row],[SCOPE]]*Tableau1[[#This Row],[LASTDATE]]</f>
        <v>0</v>
      </c>
      <c r="E125" s="9" t="e">
        <f>IF(B125=MAX($B$2:$B1123),B125,NA())</f>
        <v>#N/A</v>
      </c>
    </row>
    <row r="126" spans="1:5" x14ac:dyDescent="0.3">
      <c r="A126" s="7"/>
      <c r="C126" s="17">
        <f t="shared" si="3"/>
        <v>0</v>
      </c>
      <c r="D126" s="17">
        <f>Tableau1[[#This Row],[SCOPE]]*Tableau1[[#This Row],[LASTDATE]]</f>
        <v>0</v>
      </c>
      <c r="E126" s="9" t="e">
        <f>IF(B126=MAX($B$2:$B1124),B126,NA())</f>
        <v>#N/A</v>
      </c>
    </row>
    <row r="127" spans="1:5" x14ac:dyDescent="0.3">
      <c r="A127" s="7"/>
      <c r="C127" s="17">
        <f t="shared" si="3"/>
        <v>0</v>
      </c>
      <c r="D127" s="17">
        <f>Tableau1[[#This Row],[SCOPE]]*Tableau1[[#This Row],[LASTDATE]]</f>
        <v>0</v>
      </c>
      <c r="E127" s="9" t="e">
        <f>IF(B127=MAX($B$2:$B1125),B127,NA())</f>
        <v>#N/A</v>
      </c>
    </row>
    <row r="128" spans="1:5" x14ac:dyDescent="0.3">
      <c r="A128" s="7"/>
      <c r="C128" s="17">
        <f t="shared" si="3"/>
        <v>0</v>
      </c>
      <c r="D128" s="17">
        <f>Tableau1[[#This Row],[SCOPE]]*Tableau1[[#This Row],[LASTDATE]]</f>
        <v>0</v>
      </c>
      <c r="E128" s="9" t="e">
        <f>IF(B128=MAX($B$2:$B1126),B128,NA())</f>
        <v>#N/A</v>
      </c>
    </row>
    <row r="129" spans="1:5" x14ac:dyDescent="0.3">
      <c r="A129" s="7"/>
      <c r="C129" s="17">
        <f t="shared" si="3"/>
        <v>0</v>
      </c>
      <c r="D129" s="17">
        <f>Tableau1[[#This Row],[SCOPE]]*Tableau1[[#This Row],[LASTDATE]]</f>
        <v>0</v>
      </c>
      <c r="E129" s="9" t="e">
        <f>IF(B129=MAX($B$2:$B1127),B129,NA())</f>
        <v>#N/A</v>
      </c>
    </row>
    <row r="130" spans="1:5" x14ac:dyDescent="0.3">
      <c r="A130" s="7"/>
      <c r="C130" s="17">
        <f t="shared" ref="C130:C161" si="4">IF(B131="",IF(B130&lt;&gt;"",1,0),0)</f>
        <v>0</v>
      </c>
      <c r="D130" s="17">
        <f>Tableau1[[#This Row],[SCOPE]]*Tableau1[[#This Row],[LASTDATE]]</f>
        <v>0</v>
      </c>
      <c r="E130" s="9" t="e">
        <f>IF(B130=MAX($B$2:$B1128),B130,NA())</f>
        <v>#N/A</v>
      </c>
    </row>
    <row r="131" spans="1:5" x14ac:dyDescent="0.3">
      <c r="A131" s="7"/>
      <c r="C131" s="17">
        <f t="shared" si="4"/>
        <v>0</v>
      </c>
      <c r="D131" s="17">
        <f>Tableau1[[#This Row],[SCOPE]]*Tableau1[[#This Row],[LASTDATE]]</f>
        <v>0</v>
      </c>
      <c r="E131" s="9" t="e">
        <f>IF(B131=MAX($B$2:$B1129),B131,NA())</f>
        <v>#N/A</v>
      </c>
    </row>
    <row r="132" spans="1:5" x14ac:dyDescent="0.3">
      <c r="A132" s="7"/>
      <c r="C132" s="17">
        <f t="shared" si="4"/>
        <v>0</v>
      </c>
      <c r="D132" s="17">
        <f>Tableau1[[#This Row],[SCOPE]]*Tableau1[[#This Row],[LASTDATE]]</f>
        <v>0</v>
      </c>
      <c r="E132" s="9" t="e">
        <f>IF(B132=MAX($B$2:$B1130),B132,NA())</f>
        <v>#N/A</v>
      </c>
    </row>
    <row r="133" spans="1:5" x14ac:dyDescent="0.3">
      <c r="A133" s="7"/>
      <c r="C133" s="17">
        <f t="shared" si="4"/>
        <v>0</v>
      </c>
      <c r="D133" s="17">
        <f>Tableau1[[#This Row],[SCOPE]]*Tableau1[[#This Row],[LASTDATE]]</f>
        <v>0</v>
      </c>
      <c r="E133" s="9" t="e">
        <f>IF(B133=MAX($B$2:$B1131),B133,NA())</f>
        <v>#N/A</v>
      </c>
    </row>
    <row r="134" spans="1:5" x14ac:dyDescent="0.3">
      <c r="A134" s="7"/>
      <c r="C134" s="17">
        <f t="shared" si="4"/>
        <v>0</v>
      </c>
      <c r="D134" s="17">
        <f>Tableau1[[#This Row],[SCOPE]]*Tableau1[[#This Row],[LASTDATE]]</f>
        <v>0</v>
      </c>
      <c r="E134" s="9" t="e">
        <f>IF(B134=MAX($B$2:$B1132),B134,NA())</f>
        <v>#N/A</v>
      </c>
    </row>
    <row r="135" spans="1:5" x14ac:dyDescent="0.3">
      <c r="A135" s="7"/>
      <c r="C135" s="17">
        <f t="shared" si="4"/>
        <v>0</v>
      </c>
      <c r="D135" s="17">
        <f>Tableau1[[#This Row],[SCOPE]]*Tableau1[[#This Row],[LASTDATE]]</f>
        <v>0</v>
      </c>
      <c r="E135" s="9" t="e">
        <f>IF(B135=MAX($B$2:$B1133),B135,NA())</f>
        <v>#N/A</v>
      </c>
    </row>
    <row r="136" spans="1:5" x14ac:dyDescent="0.3">
      <c r="A136" s="7"/>
      <c r="C136" s="17">
        <f t="shared" si="4"/>
        <v>0</v>
      </c>
      <c r="D136" s="17">
        <f>Tableau1[[#This Row],[SCOPE]]*Tableau1[[#This Row],[LASTDATE]]</f>
        <v>0</v>
      </c>
      <c r="E136" s="9" t="e">
        <f>IF(B136=MAX($B$2:$B1134),B136,NA())</f>
        <v>#N/A</v>
      </c>
    </row>
    <row r="137" spans="1:5" x14ac:dyDescent="0.3">
      <c r="A137" s="7"/>
      <c r="C137" s="17">
        <f t="shared" si="4"/>
        <v>0</v>
      </c>
      <c r="D137" s="17">
        <f>Tableau1[[#This Row],[SCOPE]]*Tableau1[[#This Row],[LASTDATE]]</f>
        <v>0</v>
      </c>
      <c r="E137" s="9" t="e">
        <f>IF(B137=MAX($B$2:$B1135),B137,NA())</f>
        <v>#N/A</v>
      </c>
    </row>
    <row r="138" spans="1:5" x14ac:dyDescent="0.3">
      <c r="A138" s="7"/>
      <c r="C138" s="17">
        <f t="shared" si="4"/>
        <v>0</v>
      </c>
      <c r="D138" s="17">
        <f>Tableau1[[#This Row],[SCOPE]]*Tableau1[[#This Row],[LASTDATE]]</f>
        <v>0</v>
      </c>
      <c r="E138" s="9" t="e">
        <f>IF(B138=MAX($B$2:$B1136),B138,NA())</f>
        <v>#N/A</v>
      </c>
    </row>
    <row r="139" spans="1:5" x14ac:dyDescent="0.3">
      <c r="A139" s="7"/>
      <c r="C139" s="17">
        <f t="shared" si="4"/>
        <v>0</v>
      </c>
      <c r="D139" s="17">
        <f>Tableau1[[#This Row],[SCOPE]]*Tableau1[[#This Row],[LASTDATE]]</f>
        <v>0</v>
      </c>
      <c r="E139" s="9" t="e">
        <f>IF(B139=MAX($B$2:$B1137),B139,NA())</f>
        <v>#N/A</v>
      </c>
    </row>
    <row r="140" spans="1:5" x14ac:dyDescent="0.3">
      <c r="A140" s="7"/>
      <c r="C140" s="17">
        <f t="shared" si="4"/>
        <v>0</v>
      </c>
      <c r="D140" s="17">
        <f>Tableau1[[#This Row],[SCOPE]]*Tableau1[[#This Row],[LASTDATE]]</f>
        <v>0</v>
      </c>
      <c r="E140" s="9" t="e">
        <f>IF(B140=MAX($B$2:$B1138),B140,NA())</f>
        <v>#N/A</v>
      </c>
    </row>
    <row r="141" spans="1:5" x14ac:dyDescent="0.3">
      <c r="A141" s="7"/>
      <c r="C141" s="17">
        <f t="shared" si="4"/>
        <v>0</v>
      </c>
      <c r="D141" s="17">
        <f>Tableau1[[#This Row],[SCOPE]]*Tableau1[[#This Row],[LASTDATE]]</f>
        <v>0</v>
      </c>
      <c r="E141" s="9" t="e">
        <f>IF(B141=MAX($B$2:$B1139),B141,NA())</f>
        <v>#N/A</v>
      </c>
    </row>
    <row r="142" spans="1:5" x14ac:dyDescent="0.3">
      <c r="A142" s="7"/>
      <c r="C142" s="17">
        <f t="shared" si="4"/>
        <v>0</v>
      </c>
      <c r="D142" s="17">
        <f>Tableau1[[#This Row],[SCOPE]]*Tableau1[[#This Row],[LASTDATE]]</f>
        <v>0</v>
      </c>
      <c r="E142" s="9" t="e">
        <f>IF(B142=MAX($B$2:$B1140),B142,NA())</f>
        <v>#N/A</v>
      </c>
    </row>
    <row r="143" spans="1:5" x14ac:dyDescent="0.3">
      <c r="A143" s="7"/>
      <c r="C143" s="17">
        <f t="shared" si="4"/>
        <v>0</v>
      </c>
      <c r="D143" s="17">
        <f>Tableau1[[#This Row],[SCOPE]]*Tableau1[[#This Row],[LASTDATE]]</f>
        <v>0</v>
      </c>
      <c r="E143" s="9" t="e">
        <f>IF(B143=MAX($B$2:$B1141),B143,NA())</f>
        <v>#N/A</v>
      </c>
    </row>
    <row r="144" spans="1:5" x14ac:dyDescent="0.3">
      <c r="A144" s="7"/>
      <c r="C144" s="17">
        <f t="shared" si="4"/>
        <v>0</v>
      </c>
      <c r="D144" s="17">
        <f>Tableau1[[#This Row],[SCOPE]]*Tableau1[[#This Row],[LASTDATE]]</f>
        <v>0</v>
      </c>
      <c r="E144" s="9" t="e">
        <f>IF(B144=MAX($B$2:$B1142),B144,NA())</f>
        <v>#N/A</v>
      </c>
    </row>
    <row r="145" spans="1:5" x14ac:dyDescent="0.3">
      <c r="A145" s="7"/>
      <c r="C145" s="17">
        <f t="shared" si="4"/>
        <v>0</v>
      </c>
      <c r="D145" s="17">
        <f>Tableau1[[#This Row],[SCOPE]]*Tableau1[[#This Row],[LASTDATE]]</f>
        <v>0</v>
      </c>
      <c r="E145" s="9" t="e">
        <f>IF(B145=MAX($B$2:$B1143),B145,NA())</f>
        <v>#N/A</v>
      </c>
    </row>
    <row r="146" spans="1:5" x14ac:dyDescent="0.3">
      <c r="A146" s="7"/>
      <c r="C146" s="17">
        <f t="shared" si="4"/>
        <v>0</v>
      </c>
      <c r="D146" s="17">
        <f>Tableau1[[#This Row],[SCOPE]]*Tableau1[[#This Row],[LASTDATE]]</f>
        <v>0</v>
      </c>
      <c r="E146" s="9" t="e">
        <f>IF(B146=MAX($B$2:$B1144),B146,NA())</f>
        <v>#N/A</v>
      </c>
    </row>
    <row r="147" spans="1:5" x14ac:dyDescent="0.3">
      <c r="A147" s="7"/>
      <c r="C147" s="17">
        <f t="shared" si="4"/>
        <v>0</v>
      </c>
      <c r="D147" s="17">
        <f>Tableau1[[#This Row],[SCOPE]]*Tableau1[[#This Row],[LASTDATE]]</f>
        <v>0</v>
      </c>
      <c r="E147" s="9" t="e">
        <f>IF(B147=MAX($B$2:$B1145),B147,NA())</f>
        <v>#N/A</v>
      </c>
    </row>
    <row r="148" spans="1:5" x14ac:dyDescent="0.3">
      <c r="A148" s="7"/>
      <c r="C148" s="17">
        <f t="shared" si="4"/>
        <v>0</v>
      </c>
      <c r="D148" s="17">
        <f>Tableau1[[#This Row],[SCOPE]]*Tableau1[[#This Row],[LASTDATE]]</f>
        <v>0</v>
      </c>
      <c r="E148" s="9" t="e">
        <f>IF(B148=MAX($B$2:$B1146),B148,NA())</f>
        <v>#N/A</v>
      </c>
    </row>
    <row r="149" spans="1:5" x14ac:dyDescent="0.3">
      <c r="A149" s="7"/>
      <c r="C149" s="17">
        <f t="shared" si="4"/>
        <v>0</v>
      </c>
      <c r="D149" s="17">
        <f>Tableau1[[#This Row],[SCOPE]]*Tableau1[[#This Row],[LASTDATE]]</f>
        <v>0</v>
      </c>
      <c r="E149" s="9" t="e">
        <f>IF(B149=MAX($B$2:$B1147),B149,NA())</f>
        <v>#N/A</v>
      </c>
    </row>
    <row r="150" spans="1:5" x14ac:dyDescent="0.3">
      <c r="A150" s="7"/>
      <c r="C150" s="17">
        <f t="shared" si="4"/>
        <v>0</v>
      </c>
      <c r="D150" s="17">
        <f>Tableau1[[#This Row],[SCOPE]]*Tableau1[[#This Row],[LASTDATE]]</f>
        <v>0</v>
      </c>
      <c r="E150" s="9" t="e">
        <f>IF(B150=MAX($B$2:$B1148),B150,NA())</f>
        <v>#N/A</v>
      </c>
    </row>
    <row r="151" spans="1:5" x14ac:dyDescent="0.3">
      <c r="A151" s="7"/>
      <c r="C151" s="17">
        <f t="shared" si="4"/>
        <v>0</v>
      </c>
      <c r="D151" s="17">
        <f>Tableau1[[#This Row],[SCOPE]]*Tableau1[[#This Row],[LASTDATE]]</f>
        <v>0</v>
      </c>
      <c r="E151" s="9" t="e">
        <f>IF(B151=MAX($B$2:$B1149),B151,NA())</f>
        <v>#N/A</v>
      </c>
    </row>
    <row r="152" spans="1:5" x14ac:dyDescent="0.3">
      <c r="A152" s="7"/>
      <c r="C152" s="17">
        <f t="shared" si="4"/>
        <v>0</v>
      </c>
      <c r="D152" s="17">
        <f>Tableau1[[#This Row],[SCOPE]]*Tableau1[[#This Row],[LASTDATE]]</f>
        <v>0</v>
      </c>
      <c r="E152" s="9" t="e">
        <f>IF(B152=MAX($B$2:$B1150),B152,NA())</f>
        <v>#N/A</v>
      </c>
    </row>
    <row r="153" spans="1:5" x14ac:dyDescent="0.3">
      <c r="A153" s="7"/>
      <c r="C153" s="17">
        <f t="shared" si="4"/>
        <v>0</v>
      </c>
      <c r="D153" s="17">
        <f>Tableau1[[#This Row],[SCOPE]]*Tableau1[[#This Row],[LASTDATE]]</f>
        <v>0</v>
      </c>
      <c r="E153" s="9" t="e">
        <f>IF(B153=MAX($B$2:$B1151),B153,NA())</f>
        <v>#N/A</v>
      </c>
    </row>
    <row r="154" spans="1:5" x14ac:dyDescent="0.3">
      <c r="A154" s="7"/>
      <c r="C154" s="17">
        <f t="shared" si="4"/>
        <v>0</v>
      </c>
      <c r="D154" s="17">
        <f>Tableau1[[#This Row],[SCOPE]]*Tableau1[[#This Row],[LASTDATE]]</f>
        <v>0</v>
      </c>
      <c r="E154" s="9" t="e">
        <f>IF(B154=MAX($B$2:$B1152),B154,NA())</f>
        <v>#N/A</v>
      </c>
    </row>
    <row r="155" spans="1:5" x14ac:dyDescent="0.3">
      <c r="A155" s="7"/>
      <c r="C155" s="17">
        <f t="shared" si="4"/>
        <v>0</v>
      </c>
      <c r="D155" s="17">
        <f>Tableau1[[#This Row],[SCOPE]]*Tableau1[[#This Row],[LASTDATE]]</f>
        <v>0</v>
      </c>
      <c r="E155" s="9" t="e">
        <f>IF(B155=MAX($B$2:$B1153),B155,NA())</f>
        <v>#N/A</v>
      </c>
    </row>
    <row r="156" spans="1:5" x14ac:dyDescent="0.3">
      <c r="A156" s="7"/>
      <c r="C156" s="17">
        <f t="shared" si="4"/>
        <v>0</v>
      </c>
      <c r="D156" s="17">
        <f>Tableau1[[#This Row],[SCOPE]]*Tableau1[[#This Row],[LASTDATE]]</f>
        <v>0</v>
      </c>
      <c r="E156" s="9" t="e">
        <f>IF(B156=MAX($B$2:$B1154),B156,NA())</f>
        <v>#N/A</v>
      </c>
    </row>
    <row r="157" spans="1:5" x14ac:dyDescent="0.3">
      <c r="A157" s="7"/>
      <c r="C157" s="17">
        <f t="shared" si="4"/>
        <v>0</v>
      </c>
      <c r="D157" s="17">
        <f>Tableau1[[#This Row],[SCOPE]]*Tableau1[[#This Row],[LASTDATE]]</f>
        <v>0</v>
      </c>
      <c r="E157" s="9" t="e">
        <f>IF(B157=MAX($B$2:$B1155),B157,NA())</f>
        <v>#N/A</v>
      </c>
    </row>
    <row r="158" spans="1:5" x14ac:dyDescent="0.3">
      <c r="A158" s="7"/>
      <c r="C158" s="17">
        <f t="shared" si="4"/>
        <v>0</v>
      </c>
      <c r="D158" s="17">
        <f>Tableau1[[#This Row],[SCOPE]]*Tableau1[[#This Row],[LASTDATE]]</f>
        <v>0</v>
      </c>
      <c r="E158" s="9" t="e">
        <f>IF(B158=MAX($B$2:$B1156),B158,NA())</f>
        <v>#N/A</v>
      </c>
    </row>
    <row r="159" spans="1:5" x14ac:dyDescent="0.3">
      <c r="A159" s="7"/>
      <c r="C159" s="17">
        <f t="shared" si="4"/>
        <v>0</v>
      </c>
      <c r="D159" s="17">
        <f>Tableau1[[#This Row],[SCOPE]]*Tableau1[[#This Row],[LASTDATE]]</f>
        <v>0</v>
      </c>
      <c r="E159" s="9" t="e">
        <f>IF(B159=MAX($B$2:$B1157),B159,NA())</f>
        <v>#N/A</v>
      </c>
    </row>
    <row r="160" spans="1:5" x14ac:dyDescent="0.3">
      <c r="A160" s="7"/>
      <c r="C160" s="17">
        <f t="shared" si="4"/>
        <v>0</v>
      </c>
      <c r="D160" s="17">
        <f>Tableau1[[#This Row],[SCOPE]]*Tableau1[[#This Row],[LASTDATE]]</f>
        <v>0</v>
      </c>
      <c r="E160" s="9" t="e">
        <f>IF(B160=MAX($B$2:$B1158),B160,NA())</f>
        <v>#N/A</v>
      </c>
    </row>
    <row r="161" spans="1:5" x14ac:dyDescent="0.3">
      <c r="A161" s="7"/>
      <c r="C161" s="17">
        <f t="shared" si="4"/>
        <v>0</v>
      </c>
      <c r="D161" s="17">
        <f>Tableau1[[#This Row],[SCOPE]]*Tableau1[[#This Row],[LASTDATE]]</f>
        <v>0</v>
      </c>
      <c r="E161" s="9" t="e">
        <f>IF(B161=MAX($B$2:$B1159),B161,NA())</f>
        <v>#N/A</v>
      </c>
    </row>
    <row r="162" spans="1:5" x14ac:dyDescent="0.3">
      <c r="A162" s="7"/>
      <c r="C162" s="17">
        <f t="shared" ref="C162:C193" si="5">IF(B163="",IF(B162&lt;&gt;"",1,0),0)</f>
        <v>0</v>
      </c>
      <c r="D162" s="17">
        <f>Tableau1[[#This Row],[SCOPE]]*Tableau1[[#This Row],[LASTDATE]]</f>
        <v>0</v>
      </c>
      <c r="E162" s="9" t="e">
        <f>IF(B162=MAX($B$2:$B1160),B162,NA())</f>
        <v>#N/A</v>
      </c>
    </row>
    <row r="163" spans="1:5" x14ac:dyDescent="0.3">
      <c r="A163" s="7"/>
      <c r="C163" s="17">
        <f t="shared" si="5"/>
        <v>0</v>
      </c>
      <c r="D163" s="17">
        <f>Tableau1[[#This Row],[SCOPE]]*Tableau1[[#This Row],[LASTDATE]]</f>
        <v>0</v>
      </c>
      <c r="E163" s="9" t="e">
        <f>IF(B163=MAX($B$2:$B1161),B163,NA())</f>
        <v>#N/A</v>
      </c>
    </row>
    <row r="164" spans="1:5" x14ac:dyDescent="0.3">
      <c r="A164" s="7"/>
      <c r="C164" s="17">
        <f t="shared" si="5"/>
        <v>0</v>
      </c>
      <c r="D164" s="17">
        <f>Tableau1[[#This Row],[SCOPE]]*Tableau1[[#This Row],[LASTDATE]]</f>
        <v>0</v>
      </c>
      <c r="E164" s="9" t="e">
        <f>IF(B164=MAX($B$2:$B1162),B164,NA())</f>
        <v>#N/A</v>
      </c>
    </row>
    <row r="165" spans="1:5" x14ac:dyDescent="0.3">
      <c r="A165" s="7"/>
      <c r="C165" s="17">
        <f t="shared" si="5"/>
        <v>0</v>
      </c>
      <c r="D165" s="17">
        <f>Tableau1[[#This Row],[SCOPE]]*Tableau1[[#This Row],[LASTDATE]]</f>
        <v>0</v>
      </c>
      <c r="E165" s="9" t="e">
        <f>IF(B165=MAX($B$2:$B1163),B165,NA())</f>
        <v>#N/A</v>
      </c>
    </row>
    <row r="166" spans="1:5" x14ac:dyDescent="0.3">
      <c r="A166" s="7"/>
      <c r="C166" s="17">
        <f t="shared" si="5"/>
        <v>0</v>
      </c>
      <c r="D166" s="17">
        <f>Tableau1[[#This Row],[SCOPE]]*Tableau1[[#This Row],[LASTDATE]]</f>
        <v>0</v>
      </c>
      <c r="E166" s="9" t="e">
        <f>IF(B166=MAX($B$2:$B1164),B166,NA())</f>
        <v>#N/A</v>
      </c>
    </row>
    <row r="167" spans="1:5" x14ac:dyDescent="0.3">
      <c r="A167" s="7"/>
      <c r="C167" s="17">
        <f t="shared" si="5"/>
        <v>0</v>
      </c>
      <c r="D167" s="17">
        <f>Tableau1[[#This Row],[SCOPE]]*Tableau1[[#This Row],[LASTDATE]]</f>
        <v>0</v>
      </c>
      <c r="E167" s="9" t="e">
        <f>IF(B167=MAX($B$2:$B1165),B167,NA())</f>
        <v>#N/A</v>
      </c>
    </row>
    <row r="168" spans="1:5" x14ac:dyDescent="0.3">
      <c r="A168" s="7"/>
      <c r="C168" s="17">
        <f t="shared" si="5"/>
        <v>0</v>
      </c>
      <c r="D168" s="17">
        <f>Tableau1[[#This Row],[SCOPE]]*Tableau1[[#This Row],[LASTDATE]]</f>
        <v>0</v>
      </c>
      <c r="E168" s="9" t="e">
        <f>IF(B168=MAX($B$2:$B1166),B168,NA())</f>
        <v>#N/A</v>
      </c>
    </row>
    <row r="169" spans="1:5" x14ac:dyDescent="0.3">
      <c r="A169" s="7"/>
      <c r="C169" s="17">
        <f t="shared" si="5"/>
        <v>0</v>
      </c>
      <c r="D169" s="17">
        <f>Tableau1[[#This Row],[SCOPE]]*Tableau1[[#This Row],[LASTDATE]]</f>
        <v>0</v>
      </c>
      <c r="E169" s="9" t="e">
        <f>IF(B169=MAX($B$2:$B1167),B169,NA())</f>
        <v>#N/A</v>
      </c>
    </row>
    <row r="170" spans="1:5" x14ac:dyDescent="0.3">
      <c r="A170" s="7"/>
      <c r="C170" s="17">
        <f t="shared" si="5"/>
        <v>0</v>
      </c>
      <c r="D170" s="17">
        <f>Tableau1[[#This Row],[SCOPE]]*Tableau1[[#This Row],[LASTDATE]]</f>
        <v>0</v>
      </c>
      <c r="E170" s="9" t="e">
        <f>IF(B170=MAX($B$2:$B1168),B170,NA())</f>
        <v>#N/A</v>
      </c>
    </row>
    <row r="171" spans="1:5" x14ac:dyDescent="0.3">
      <c r="A171" s="7"/>
      <c r="C171" s="17">
        <f t="shared" si="5"/>
        <v>0</v>
      </c>
      <c r="D171" s="17">
        <f>Tableau1[[#This Row],[SCOPE]]*Tableau1[[#This Row],[LASTDATE]]</f>
        <v>0</v>
      </c>
      <c r="E171" s="9" t="e">
        <f>IF(B171=MAX($B$2:$B1169),B171,NA())</f>
        <v>#N/A</v>
      </c>
    </row>
    <row r="172" spans="1:5" x14ac:dyDescent="0.3">
      <c r="A172" s="7"/>
      <c r="C172" s="17">
        <f t="shared" si="5"/>
        <v>0</v>
      </c>
      <c r="D172" s="17">
        <f>Tableau1[[#This Row],[SCOPE]]*Tableau1[[#This Row],[LASTDATE]]</f>
        <v>0</v>
      </c>
      <c r="E172" s="9" t="e">
        <f>IF(B172=MAX($B$2:$B1170),B172,NA())</f>
        <v>#N/A</v>
      </c>
    </row>
    <row r="173" spans="1:5" x14ac:dyDescent="0.3">
      <c r="A173" s="7"/>
      <c r="C173" s="17">
        <f t="shared" si="5"/>
        <v>0</v>
      </c>
      <c r="D173" s="17">
        <f>Tableau1[[#This Row],[SCOPE]]*Tableau1[[#This Row],[LASTDATE]]</f>
        <v>0</v>
      </c>
      <c r="E173" s="9" t="e">
        <f>IF(B173=MAX($B$2:$B1171),B173,NA())</f>
        <v>#N/A</v>
      </c>
    </row>
    <row r="174" spans="1:5" x14ac:dyDescent="0.3">
      <c r="A174" s="7"/>
      <c r="C174" s="17">
        <f t="shared" si="5"/>
        <v>0</v>
      </c>
      <c r="D174" s="17">
        <f>Tableau1[[#This Row],[SCOPE]]*Tableau1[[#This Row],[LASTDATE]]</f>
        <v>0</v>
      </c>
      <c r="E174" s="9" t="e">
        <f>IF(B174=MAX($B$2:$B1172),B174,NA())</f>
        <v>#N/A</v>
      </c>
    </row>
    <row r="175" spans="1:5" x14ac:dyDescent="0.3">
      <c r="C175" s="17">
        <f t="shared" si="5"/>
        <v>0</v>
      </c>
      <c r="D175" s="17">
        <f>Tableau1[[#This Row],[SCOPE]]*Tableau1[[#This Row],[LASTDATE]]</f>
        <v>0</v>
      </c>
      <c r="E175" s="9" t="e">
        <f>IF(B175=MAX($B$2:$B1173),B175,NA())</f>
        <v>#N/A</v>
      </c>
    </row>
    <row r="176" spans="1:5" x14ac:dyDescent="0.3">
      <c r="C176" s="17">
        <f t="shared" si="5"/>
        <v>0</v>
      </c>
      <c r="D176" s="17">
        <f>Tableau1[[#This Row],[SCOPE]]*Tableau1[[#This Row],[LASTDATE]]</f>
        <v>0</v>
      </c>
      <c r="E176" s="9" t="e">
        <f>IF(B176=MAX($B$2:$B1174),B176,NA())</f>
        <v>#N/A</v>
      </c>
    </row>
    <row r="177" spans="3:5" x14ac:dyDescent="0.3">
      <c r="C177" s="17">
        <f t="shared" si="5"/>
        <v>0</v>
      </c>
      <c r="D177" s="17">
        <f>Tableau1[[#This Row],[SCOPE]]*Tableau1[[#This Row],[LASTDATE]]</f>
        <v>0</v>
      </c>
      <c r="E177" s="9" t="e">
        <f>IF(B177=MAX($B$2:$B1175),B177,NA())</f>
        <v>#N/A</v>
      </c>
    </row>
    <row r="178" spans="3:5" x14ac:dyDescent="0.3">
      <c r="C178" s="17">
        <f t="shared" si="5"/>
        <v>0</v>
      </c>
      <c r="D178" s="17">
        <f>Tableau1[[#This Row],[SCOPE]]*Tableau1[[#This Row],[LASTDATE]]</f>
        <v>0</v>
      </c>
      <c r="E178" s="9" t="e">
        <f>IF(B178=MAX($B$2:$B1176),B178,NA())</f>
        <v>#N/A</v>
      </c>
    </row>
    <row r="179" spans="3:5" x14ac:dyDescent="0.3">
      <c r="C179" s="17">
        <f t="shared" si="5"/>
        <v>0</v>
      </c>
      <c r="D179" s="17">
        <f>Tableau1[[#This Row],[SCOPE]]*Tableau1[[#This Row],[LASTDATE]]</f>
        <v>0</v>
      </c>
      <c r="E179" s="9" t="e">
        <f>IF(B179=MAX($B$2:$B1177),B179,NA())</f>
        <v>#N/A</v>
      </c>
    </row>
    <row r="180" spans="3:5" x14ac:dyDescent="0.3">
      <c r="C180" s="17">
        <f t="shared" si="5"/>
        <v>0</v>
      </c>
      <c r="D180" s="17">
        <f>Tableau1[[#This Row],[SCOPE]]*Tableau1[[#This Row],[LASTDATE]]</f>
        <v>0</v>
      </c>
      <c r="E180" s="9" t="e">
        <f>IF(B180=MAX($B$2:$B1178),B180,NA())</f>
        <v>#N/A</v>
      </c>
    </row>
    <row r="181" spans="3:5" x14ac:dyDescent="0.3">
      <c r="C181" s="17">
        <f t="shared" si="5"/>
        <v>0</v>
      </c>
      <c r="D181" s="17">
        <f>Tableau1[[#This Row],[SCOPE]]*Tableau1[[#This Row],[LASTDATE]]</f>
        <v>0</v>
      </c>
      <c r="E181" s="9" t="e">
        <f>IF(B181=MAX($B$2:$B1179),B181,NA())</f>
        <v>#N/A</v>
      </c>
    </row>
    <row r="182" spans="3:5" x14ac:dyDescent="0.3">
      <c r="C182" s="17">
        <f t="shared" si="5"/>
        <v>0</v>
      </c>
      <c r="D182" s="17">
        <f>Tableau1[[#This Row],[SCOPE]]*Tableau1[[#This Row],[LASTDATE]]</f>
        <v>0</v>
      </c>
      <c r="E182" s="9" t="e">
        <f>IF(B182=MAX($B$2:$B1180),B182,NA())</f>
        <v>#N/A</v>
      </c>
    </row>
    <row r="183" spans="3:5" x14ac:dyDescent="0.3">
      <c r="C183" s="17">
        <f t="shared" si="5"/>
        <v>0</v>
      </c>
      <c r="D183" s="17">
        <f>Tableau1[[#This Row],[SCOPE]]*Tableau1[[#This Row],[LASTDATE]]</f>
        <v>0</v>
      </c>
      <c r="E183" s="9" t="e">
        <f>IF(B183=MAX($B$2:$B1181),B183,NA())</f>
        <v>#N/A</v>
      </c>
    </row>
    <row r="184" spans="3:5" x14ac:dyDescent="0.3">
      <c r="C184" s="17">
        <f t="shared" si="5"/>
        <v>0</v>
      </c>
      <c r="D184" s="17">
        <f>Tableau1[[#This Row],[SCOPE]]*Tableau1[[#This Row],[LASTDATE]]</f>
        <v>0</v>
      </c>
      <c r="E184" s="9" t="e">
        <f>IF(B184=MAX($B$2:$B1182),B184,NA())</f>
        <v>#N/A</v>
      </c>
    </row>
    <row r="185" spans="3:5" x14ac:dyDescent="0.3">
      <c r="C185" s="17">
        <f t="shared" si="5"/>
        <v>0</v>
      </c>
      <c r="D185" s="17">
        <f>Tableau1[[#This Row],[SCOPE]]*Tableau1[[#This Row],[LASTDATE]]</f>
        <v>0</v>
      </c>
      <c r="E185" s="9" t="e">
        <f>IF(B185=MAX($B$2:$B1183),B185,NA())</f>
        <v>#N/A</v>
      </c>
    </row>
    <row r="186" spans="3:5" x14ac:dyDescent="0.3">
      <c r="C186" s="17">
        <f t="shared" si="5"/>
        <v>0</v>
      </c>
      <c r="D186" s="17">
        <f>Tableau1[[#This Row],[SCOPE]]*Tableau1[[#This Row],[LASTDATE]]</f>
        <v>0</v>
      </c>
      <c r="E186" s="9" t="e">
        <f>IF(B186=MAX($B$2:$B1184),B186,NA())</f>
        <v>#N/A</v>
      </c>
    </row>
    <row r="187" spans="3:5" x14ac:dyDescent="0.3">
      <c r="C187" s="17">
        <f t="shared" si="5"/>
        <v>0</v>
      </c>
      <c r="D187" s="17">
        <f>Tableau1[[#This Row],[SCOPE]]*Tableau1[[#This Row],[LASTDATE]]</f>
        <v>0</v>
      </c>
      <c r="E187" s="9" t="e">
        <f>IF(B187=MAX($B$2:$B1185),B187,NA())</f>
        <v>#N/A</v>
      </c>
    </row>
    <row r="188" spans="3:5" x14ac:dyDescent="0.3">
      <c r="C188" s="17">
        <f t="shared" si="5"/>
        <v>0</v>
      </c>
      <c r="D188" s="17">
        <f>Tableau1[[#This Row],[SCOPE]]*Tableau1[[#This Row],[LASTDATE]]</f>
        <v>0</v>
      </c>
      <c r="E188" s="9" t="e">
        <f>IF(B188=MAX($B$2:$B1186),B188,NA())</f>
        <v>#N/A</v>
      </c>
    </row>
    <row r="189" spans="3:5" x14ac:dyDescent="0.3">
      <c r="C189" s="17">
        <f t="shared" si="5"/>
        <v>0</v>
      </c>
      <c r="D189" s="17">
        <f>Tableau1[[#This Row],[SCOPE]]*Tableau1[[#This Row],[LASTDATE]]</f>
        <v>0</v>
      </c>
      <c r="E189" s="9" t="e">
        <f>IF(B189=MAX($B$2:$B1187),B189,NA())</f>
        <v>#N/A</v>
      </c>
    </row>
    <row r="190" spans="3:5" x14ac:dyDescent="0.3">
      <c r="C190" s="17">
        <f t="shared" si="5"/>
        <v>0</v>
      </c>
      <c r="D190" s="17">
        <f>Tableau1[[#This Row],[SCOPE]]*Tableau1[[#This Row],[LASTDATE]]</f>
        <v>0</v>
      </c>
      <c r="E190" s="9" t="e">
        <f>IF(B190=MAX($B$2:$B1188),B190,NA())</f>
        <v>#N/A</v>
      </c>
    </row>
    <row r="191" spans="3:5" x14ac:dyDescent="0.3">
      <c r="C191" s="17">
        <f t="shared" si="5"/>
        <v>0</v>
      </c>
      <c r="D191" s="17">
        <f>Tableau1[[#This Row],[SCOPE]]*Tableau1[[#This Row],[LASTDATE]]</f>
        <v>0</v>
      </c>
      <c r="E191" s="9" t="e">
        <f>IF(B191=MAX($B$2:$B1189),B191,NA())</f>
        <v>#N/A</v>
      </c>
    </row>
    <row r="192" spans="3:5" x14ac:dyDescent="0.3">
      <c r="C192" s="17">
        <f t="shared" si="5"/>
        <v>0</v>
      </c>
      <c r="D192" s="17">
        <f>Tableau1[[#This Row],[SCOPE]]*Tableau1[[#This Row],[LASTDATE]]</f>
        <v>0</v>
      </c>
      <c r="E192" s="9" t="e">
        <f>IF(B192=MAX($B$2:$B1190),B192,NA())</f>
        <v>#N/A</v>
      </c>
    </row>
    <row r="193" spans="1:5" x14ac:dyDescent="0.3">
      <c r="C193" s="17">
        <f t="shared" si="5"/>
        <v>0</v>
      </c>
      <c r="D193" s="17">
        <f>Tableau1[[#This Row],[SCOPE]]*Tableau1[[#This Row],[LASTDATE]]</f>
        <v>0</v>
      </c>
      <c r="E193" s="9" t="e">
        <f>IF(B193=MAX($B$2:$B1191),B193,NA())</f>
        <v>#N/A</v>
      </c>
    </row>
    <row r="194" spans="1:5" x14ac:dyDescent="0.3">
      <c r="C194" s="17">
        <f t="shared" ref="C194:C225" si="6">IF(B195="",IF(B194&lt;&gt;"",1,0),0)</f>
        <v>0</v>
      </c>
      <c r="D194" s="17">
        <f>Tableau1[[#This Row],[SCOPE]]*Tableau1[[#This Row],[LASTDATE]]</f>
        <v>0</v>
      </c>
      <c r="E194" s="9" t="e">
        <f>IF(B194=MAX($B$2:$B1192),B194,NA())</f>
        <v>#N/A</v>
      </c>
    </row>
    <row r="195" spans="1:5" x14ac:dyDescent="0.3">
      <c r="A195" s="13"/>
      <c r="B195" s="14"/>
      <c r="C195" s="18">
        <f t="shared" si="6"/>
        <v>0</v>
      </c>
      <c r="D195" s="18">
        <f>Tableau1[[#This Row],[SCOPE]]*Tableau1[[#This Row],[LASTDATE]]</f>
        <v>0</v>
      </c>
      <c r="E195" s="15" t="e">
        <f>IF(B195=MAX($B$2:$B1193),B195,NA())</f>
        <v>#N/A</v>
      </c>
    </row>
  </sheetData>
  <conditionalFormatting sqref="B1:D1048576">
    <cfRule type="top10" dxfId="1" priority="1" rank="1"/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 SCOPE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trea</cp:lastModifiedBy>
  <dcterms:created xsi:type="dcterms:W3CDTF">2018-09-05T17:23:38Z</dcterms:created>
  <dcterms:modified xsi:type="dcterms:W3CDTF">2018-09-06T13:27:59Z</dcterms:modified>
</cp:coreProperties>
</file>