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externalReferences>
    <externalReference r:id="rId2"/>
  </externalReferences>
  <definedNames>
    <definedName name="Liste3h50">[1]Régimes!$A$8:$A$16</definedName>
    <definedName name="Liste4h00">[1]Régimes!$A$8:$A$17</definedName>
    <definedName name="Régimes">[1]Régimes!$A$1:$A$6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D4" i="1"/>
  <c r="E4" i="1"/>
  <c r="F4" i="1"/>
  <c r="G4" i="1"/>
  <c r="H4" i="1"/>
  <c r="I4" i="1"/>
  <c r="J4" i="1"/>
  <c r="K4" i="1"/>
  <c r="L4" i="1"/>
  <c r="M4" i="1"/>
  <c r="N4" i="1"/>
  <c r="O4" i="1"/>
  <c r="C4" i="1"/>
  <c r="I1" i="1"/>
  <c r="C1" i="1"/>
</calcChain>
</file>

<file path=xl/sharedStrings.xml><?xml version="1.0" encoding="utf-8"?>
<sst xmlns="http://schemas.openxmlformats.org/spreadsheetml/2006/main" count="16" uniqueCount="10">
  <si>
    <t>170224:14</t>
  </si>
  <si>
    <t>MENUS</t>
  </si>
  <si>
    <t>M</t>
  </si>
  <si>
    <t>AP</t>
  </si>
  <si>
    <t>Rtt</t>
  </si>
  <si>
    <t>CP</t>
  </si>
  <si>
    <t>R</t>
  </si>
  <si>
    <t>Test</t>
  </si>
  <si>
    <t>JC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</si>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</sst>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Mois : &quot;mmmm\ yyyy"/>
    <numFmt numFmtId="165" formatCode="dddd\ dd"/>
  </numFmts>
  <fonts count="10" x14ac:knownFonts="1"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8"/>
      <color rgb="FFFFFF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39"/>
      <name val="Arial"/>
      <family val="2"/>
    </font>
    <font>
      <sz val="10"/>
      <color indexed="17"/>
      <name val="Arial"/>
      <family val="2"/>
    </font>
    <font>
      <sz val="10"/>
      <color indexed="53"/>
      <name val="Arial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AF0F0"/>
        <bgColor indexed="64"/>
      </patternFill>
    </fill>
    <fill>
      <patternFill patternType="solid">
        <fgColor rgb="FFFAE6E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ck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hair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165" fontId="3" fillId="4" borderId="3" xfId="0" applyNumberFormat="1" applyFont="1" applyFill="1" applyBorder="1" applyAlignment="1" applyProtection="1">
      <alignment horizontal="center" vertical="center"/>
    </xf>
    <xf numFmtId="165" fontId="3" fillId="4" borderId="4" xfId="0" applyNumberFormat="1" applyFont="1" applyFill="1" applyBorder="1" applyAlignment="1" applyProtection="1">
      <alignment horizontal="center" vertical="center"/>
    </xf>
    <xf numFmtId="165" fontId="3" fillId="4" borderId="5" xfId="0" applyNumberFormat="1" applyFont="1" applyFill="1" applyBorder="1" applyAlignment="1" applyProtection="1">
      <alignment horizontal="center" vertical="center"/>
    </xf>
    <xf numFmtId="165" fontId="3" fillId="5" borderId="6" xfId="0" applyNumberFormat="1" applyFont="1" applyFill="1" applyBorder="1" applyAlignment="1" applyProtection="1">
      <alignment horizontal="center" vertical="center"/>
    </xf>
    <xf numFmtId="165" fontId="3" fillId="5" borderId="4" xfId="0" applyNumberFormat="1" applyFont="1" applyFill="1" applyBorder="1" applyAlignment="1" applyProtection="1">
      <alignment horizontal="center" vertical="center"/>
    </xf>
    <xf numFmtId="165" fontId="3" fillId="5" borderId="5" xfId="0" applyNumberFormat="1" applyFont="1" applyFill="1" applyBorder="1" applyAlignment="1" applyProtection="1">
      <alignment horizontal="center" vertical="center"/>
    </xf>
    <xf numFmtId="164" fontId="1" fillId="2" borderId="7" xfId="0" applyNumberFormat="1" applyFont="1" applyFill="1" applyBorder="1" applyAlignment="1" applyProtection="1">
      <alignment horizontal="center" vertical="center"/>
    </xf>
    <xf numFmtId="0" fontId="4" fillId="6" borderId="7" xfId="0" applyFont="1" applyFill="1" applyBorder="1" applyAlignment="1" applyProtection="1">
      <alignment horizontal="center" vertical="center"/>
    </xf>
    <xf numFmtId="0" fontId="5" fillId="6" borderId="8" xfId="0" applyFont="1" applyFill="1" applyBorder="1" applyAlignment="1" applyProtection="1">
      <alignment horizontal="center" vertical="center"/>
    </xf>
    <xf numFmtId="0" fontId="6" fillId="6" borderId="9" xfId="0" applyFont="1" applyFill="1" applyBorder="1" applyAlignment="1" applyProtection="1">
      <alignment horizontal="center" vertical="center"/>
    </xf>
    <xf numFmtId="0" fontId="7" fillId="6" borderId="9" xfId="0" applyFont="1" applyFill="1" applyBorder="1" applyAlignment="1" applyProtection="1">
      <alignment horizontal="center" vertical="center"/>
    </xf>
    <xf numFmtId="0" fontId="8" fillId="6" borderId="9" xfId="0" applyFont="1" applyFill="1" applyBorder="1" applyAlignment="1" applyProtection="1">
      <alignment horizontal="center" vertical="center"/>
    </xf>
    <xf numFmtId="0" fontId="4" fillId="6" borderId="9" xfId="0" applyFont="1" applyFill="1" applyBorder="1" applyAlignment="1" applyProtection="1">
      <alignment horizontal="center" vertical="center"/>
    </xf>
    <xf numFmtId="0" fontId="4" fillId="6" borderId="10" xfId="0" applyFont="1" applyFill="1" applyBorder="1" applyAlignment="1" applyProtection="1">
      <alignment horizontal="center" vertical="center"/>
    </xf>
    <xf numFmtId="0" fontId="5" fillId="6" borderId="11" xfId="0" applyFont="1" applyFill="1" applyBorder="1" applyAlignment="1" applyProtection="1">
      <alignment horizontal="center" vertical="center"/>
    </xf>
    <xf numFmtId="0" fontId="0" fillId="7" borderId="7" xfId="0" applyFill="1" applyBorder="1" applyAlignment="1" applyProtection="1">
      <alignment horizontal="left" vertical="center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6" fillId="0" borderId="13" xfId="0" applyFont="1" applyFill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horizontal="center" vertical="center"/>
      <protection locked="0"/>
    </xf>
    <xf numFmtId="0" fontId="8" fillId="0" borderId="13" xfId="0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horizontal="center" vertical="center"/>
      <protection locked="0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0" fillId="8" borderId="0" xfId="0" applyFill="1"/>
    <xf numFmtId="0" fontId="4" fillId="7" borderId="17" xfId="0" applyFont="1" applyFill="1" applyBorder="1" applyAlignment="1" applyProtection="1">
      <alignment horizontal="left" vertical="center"/>
    </xf>
    <xf numFmtId="0" fontId="9" fillId="8" borderId="16" xfId="0" applyFont="1" applyFill="1" applyBorder="1"/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ont>
        <color theme="0" tint="-0.24994659260841701"/>
      </font>
      <fill>
        <patternFill patternType="solid">
          <fgColor indexed="64"/>
          <bgColor theme="0" tint="-0.24994659260841701"/>
        </patternFill>
      </fill>
    </dxf>
    <dxf>
      <fill>
        <patternFill patternType="lightUp">
          <f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ont>
        <color theme="0" tint="-0.24994659260841701"/>
      </font>
      <fill>
        <patternFill patternType="solid">
          <fgColor indexed="64"/>
          <bgColor theme="0" tint="-0.24994659260841701"/>
        </patternFill>
      </fill>
    </dxf>
    <dxf>
      <fill>
        <patternFill patternType="lightUp">
          <f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sat_social\Pr&#233;sences\Historique\Pr&#233;sences%2098-2000\Mod&#232;les\Pr&#233;sences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anvier 2018"/>
      <sheetName val="RTT"/>
      <sheetName val="Congés Payés"/>
      <sheetName val="Aide"/>
      <sheetName val="Catégories"/>
      <sheetName val="Jours Travaillés"/>
      <sheetName val="Régimes"/>
      <sheetName val="Jours Fériés"/>
      <sheetName val="Avertissement Macr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A2" t="str">
            <v>Hypo</v>
          </cell>
        </row>
        <row r="3">
          <cell r="A3" t="str">
            <v>S Citr</v>
          </cell>
        </row>
        <row r="4">
          <cell r="A4" t="str">
            <v>S Pois</v>
          </cell>
        </row>
        <row r="5">
          <cell r="A5" t="str">
            <v>S Porc</v>
          </cell>
        </row>
        <row r="6">
          <cell r="A6" t="str">
            <v>S Vian</v>
          </cell>
        </row>
        <row r="8">
          <cell r="A8" t="str">
            <v>M</v>
          </cell>
        </row>
        <row r="9">
          <cell r="A9">
            <v>0</v>
          </cell>
        </row>
        <row r="10">
          <cell r="A10">
            <v>0.5</v>
          </cell>
        </row>
        <row r="11">
          <cell r="A11">
            <v>1</v>
          </cell>
        </row>
        <row r="12">
          <cell r="A12">
            <v>1.5</v>
          </cell>
        </row>
        <row r="13">
          <cell r="A13">
            <v>2</v>
          </cell>
        </row>
        <row r="14">
          <cell r="A14">
            <v>2.5</v>
          </cell>
        </row>
        <row r="15">
          <cell r="A15">
            <v>3</v>
          </cell>
        </row>
        <row r="16">
          <cell r="A16">
            <v>3.5</v>
          </cell>
        </row>
        <row r="17">
          <cell r="A17">
            <v>4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tabSelected="1" workbookViewId="0">
      <selection activeCell="D7" sqref="D7"/>
    </sheetView>
  </sheetViews>
  <sheetFormatPr baseColWidth="10" defaultRowHeight="15" x14ac:dyDescent="0.25"/>
  <sheetData>
    <row r="1" spans="1:15" ht="16.5" thickTop="1" thickBot="1" x14ac:dyDescent="0.3">
      <c r="A1" s="1"/>
      <c r="B1" s="2" t="s">
        <v>0</v>
      </c>
      <c r="C1" s="3" t="e">
        <f>IF(MONTH($AG$1-7)=MONTH($AG$1),$AG$1-7,"")</f>
        <v>#NUM!</v>
      </c>
      <c r="D1" s="4"/>
      <c r="E1" s="4"/>
      <c r="F1" s="4"/>
      <c r="G1" s="4"/>
      <c r="H1" s="5"/>
      <c r="I1" s="6" t="e">
        <f>IF(MONTH($AG$1-6)=MONTH($AG$1),$AG$1-6,"")</f>
        <v>#NUM!</v>
      </c>
      <c r="J1" s="7"/>
      <c r="K1" s="7"/>
      <c r="L1" s="7"/>
      <c r="M1" s="7"/>
      <c r="N1" s="8"/>
    </row>
    <row r="2" spans="1:15" ht="16.5" thickTop="1" thickBot="1" x14ac:dyDescent="0.3">
      <c r="A2" s="9"/>
      <c r="B2" s="10" t="s">
        <v>1</v>
      </c>
      <c r="C2" s="11" t="s">
        <v>2</v>
      </c>
      <c r="D2" s="12" t="s">
        <v>3</v>
      </c>
      <c r="E2" s="13" t="s">
        <v>4</v>
      </c>
      <c r="F2" s="14" t="s">
        <v>5</v>
      </c>
      <c r="G2" s="15"/>
      <c r="H2" s="16" t="s">
        <v>6</v>
      </c>
      <c r="I2" s="17" t="s">
        <v>2</v>
      </c>
      <c r="J2" s="12" t="s">
        <v>3</v>
      </c>
      <c r="K2" s="13" t="s">
        <v>4</v>
      </c>
      <c r="L2" s="14" t="s">
        <v>5</v>
      </c>
      <c r="M2" s="15"/>
      <c r="N2" s="16" t="s">
        <v>6</v>
      </c>
    </row>
    <row r="3" spans="1:15" ht="16.5" thickTop="1" thickBot="1" x14ac:dyDescent="0.3">
      <c r="A3" s="18" t="s">
        <v>7</v>
      </c>
      <c r="B3" s="27"/>
      <c r="C3" s="19">
        <v>4</v>
      </c>
      <c r="D3" s="20">
        <v>4</v>
      </c>
      <c r="E3" s="21" t="s">
        <v>8</v>
      </c>
      <c r="F3" s="22"/>
      <c r="G3" s="23"/>
      <c r="H3" s="24">
        <v>1</v>
      </c>
      <c r="I3" s="25">
        <v>4</v>
      </c>
      <c r="J3" s="20">
        <v>2</v>
      </c>
      <c r="K3" s="21">
        <v>2</v>
      </c>
      <c r="L3" s="22"/>
      <c r="M3" s="23" t="s">
        <v>8</v>
      </c>
      <c r="N3" s="24">
        <v>1</v>
      </c>
    </row>
    <row r="4" spans="1:15" ht="19.5" thickTop="1" x14ac:dyDescent="0.3">
      <c r="A4" s="26" t="s">
        <v>9</v>
      </c>
      <c r="B4" s="28">
        <f>SUM(C4:O4)</f>
        <v>10</v>
      </c>
      <c r="C4" s="26">
        <f>IF(OR(D3="JC",E3="JC"),C3,"")</f>
        <v>4</v>
      </c>
      <c r="D4" s="26">
        <f t="shared" ref="D4:O4" si="0">IF(OR(E3="JC",F3="JC"),D3,"")</f>
        <v>4</v>
      </c>
      <c r="E4" s="26" t="str">
        <f t="shared" si="0"/>
        <v/>
      </c>
      <c r="F4" s="26" t="str">
        <f t="shared" si="0"/>
        <v/>
      </c>
      <c r="G4" s="26" t="str">
        <f t="shared" si="0"/>
        <v/>
      </c>
      <c r="H4" s="26" t="str">
        <f t="shared" si="0"/>
        <v/>
      </c>
      <c r="I4" s="26" t="str">
        <f t="shared" si="0"/>
        <v/>
      </c>
      <c r="J4" s="26" t="str">
        <f t="shared" si="0"/>
        <v/>
      </c>
      <c r="K4" s="26">
        <f t="shared" si="0"/>
        <v>2</v>
      </c>
      <c r="L4" s="26">
        <f t="shared" si="0"/>
        <v>0</v>
      </c>
      <c r="M4" s="26" t="str">
        <f t="shared" si="0"/>
        <v/>
      </c>
      <c r="N4" s="26" t="str">
        <f t="shared" si="0"/>
        <v/>
      </c>
      <c r="O4" s="26" t="str">
        <f t="shared" si="0"/>
        <v/>
      </c>
    </row>
  </sheetData>
  <mergeCells count="3">
    <mergeCell ref="A1:A2"/>
    <mergeCell ref="C1:H1"/>
    <mergeCell ref="I1:N1"/>
  </mergeCells>
  <conditionalFormatting sqref="C3:D3 G3:N3">
    <cfRule type="expression" dxfId="8" priority="7">
      <formula>COUNTIF(C$2:H$2,"F")</formula>
    </cfRule>
  </conditionalFormatting>
  <conditionalFormatting sqref="A3:D3 G3:N3">
    <cfRule type="expression" dxfId="7" priority="5">
      <formula>AND(A3="m",OR(A$2="m",A$2="Ap"))</formula>
    </cfRule>
    <cfRule type="expression" dxfId="6" priority="6">
      <formula>MOD(SUBTOTAL(103,$A$3:$A3),2)=0</formula>
    </cfRule>
  </conditionalFormatting>
  <conditionalFormatting sqref="C3:D3">
    <cfRule type="expression" dxfId="5" priority="8">
      <formula>OR(SUM($C3:$F3)&lt;0,SUM($C3:$F3)&gt;(SUM(#REF!)-(COUNTIF($C3:$F3,"m")*#REF!)))</formula>
    </cfRule>
  </conditionalFormatting>
  <conditionalFormatting sqref="I3:L3">
    <cfRule type="expression" dxfId="4" priority="9">
      <formula>OR(SUM($I3:$L3)&lt;0,SUM($I3:$L3)&gt;(SUM(#REF!)-(COUNTIF($I3:$L3,"m")*#REF!)))</formula>
    </cfRule>
  </conditionalFormatting>
  <conditionalFormatting sqref="E3:F3">
    <cfRule type="expression" dxfId="3" priority="3">
      <formula>COUNTIF(E$2:J$2,"F")</formula>
    </cfRule>
  </conditionalFormatting>
  <conditionalFormatting sqref="E3:F3">
    <cfRule type="expression" dxfId="2" priority="1">
      <formula>AND(E3="m",OR(E$2="m",E$2="Ap"))</formula>
    </cfRule>
    <cfRule type="expression" dxfId="1" priority="2">
      <formula>MOD(SUBTOTAL(103,$A$3:$A3),2)=0</formula>
    </cfRule>
  </conditionalFormatting>
  <conditionalFormatting sqref="E3:F3">
    <cfRule type="expression" dxfId="0" priority="4">
      <formula>OR(SUM($U3:$X3)&lt;0,SUM($U3:$X3)&gt;(SUM(#REF!)-(COUNTIF($U3:$X3,"m")*#REF!)))</formula>
    </cfRule>
  </conditionalFormatting>
  <dataValidations count="4">
    <dataValidation type="list" allowBlank="1" showInputMessage="1" showErrorMessage="1" sqref="B3">
      <formula1>Régimes</formula1>
    </dataValidation>
    <dataValidation type="whole" showInputMessage="1" showErrorMessage="1" errorTitle="Erreur de Saisie" error="Merci d'inscrire :_x000a__x000a_0 =&gt; Si Pas de repas_x000a_1 =&gt; Si Repas prit à l'ESAT" sqref="H3 N3">
      <formula1>0</formula1>
      <formula2>1</formula2>
    </dataValidation>
    <dataValidation type="list" allowBlank="1" showInputMessage="1" showErrorMessage="1" errorTitle="Saisie Incorrecte" sqref="C3:D3">
      <formula1>IF(#REF!=4,Liste4h00,Liste3h50)</formula1>
    </dataValidation>
    <dataValidation type="list" allowBlank="1" showInputMessage="1" showErrorMessage="1" errorTitle="Saisie incorrecte" sqref="I3:J3">
      <formula1>IF(#REF!=4,Liste4h00,Liste3h50)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2017-03-13T10:51:18Z</dcterms:created>
  <dcterms:modified xsi:type="dcterms:W3CDTF">2017-03-13T10:55:00Z</dcterms:modified>
</cp:coreProperties>
</file>