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7770" firstSheet="1" activeTab="1"/>
  </bookViews>
  <sheets>
    <sheet name="Feuil1 (2)" sheetId="4" state="hidden" r:id="rId1"/>
    <sheet name="Feuil1 (3)" sheetId="5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H11" i="5" l="1"/>
  <c r="I11" i="5" s="1"/>
  <c r="G11" i="5"/>
  <c r="H8" i="5"/>
  <c r="I8" i="5"/>
  <c r="J8" i="5"/>
  <c r="K8" i="5"/>
  <c r="L8" i="5"/>
  <c r="M8" i="5"/>
  <c r="N8" i="5"/>
  <c r="O8" i="5"/>
  <c r="P8" i="5"/>
  <c r="H10" i="5"/>
  <c r="J10" i="5"/>
  <c r="K10" i="5"/>
  <c r="L10" i="5"/>
  <c r="N10" i="5"/>
  <c r="O10" i="5"/>
  <c r="P10" i="5"/>
  <c r="G10" i="5"/>
  <c r="E12" i="5"/>
  <c r="J11" i="5" l="1"/>
  <c r="M10" i="5"/>
  <c r="I10" i="5"/>
  <c r="D12" i="5"/>
  <c r="K11" i="5" l="1"/>
  <c r="L11" i="5" s="1"/>
  <c r="E10" i="5"/>
  <c r="D10" i="5" s="1"/>
  <c r="G8" i="5"/>
  <c r="M11" i="5" l="1"/>
  <c r="N11" i="5" s="1"/>
  <c r="G5" i="4"/>
  <c r="H5" i="4"/>
  <c r="I5" i="4"/>
  <c r="K8" i="4" s="1"/>
  <c r="J5" i="4"/>
  <c r="J8" i="4" s="1"/>
  <c r="K5" i="4"/>
  <c r="L5" i="4"/>
  <c r="M5" i="4"/>
  <c r="N5" i="4"/>
  <c r="O5" i="4"/>
  <c r="F5" i="4"/>
  <c r="G7" i="4" s="1"/>
  <c r="O11" i="5" l="1"/>
  <c r="P11" i="5" s="1"/>
  <c r="M7" i="4"/>
  <c r="N7" i="4"/>
  <c r="F7" i="4"/>
  <c r="M8" i="4"/>
  <c r="L7" i="4"/>
  <c r="I7" i="4"/>
  <c r="J7" i="4"/>
  <c r="L8" i="4"/>
  <c r="H7" i="4"/>
  <c r="N8" i="4"/>
  <c r="K7" i="4"/>
  <c r="O7" i="4"/>
  <c r="E9" i="4"/>
  <c r="D9" i="4" s="1"/>
  <c r="F8" i="4" l="1"/>
  <c r="E8" i="4" s="1"/>
  <c r="D8" i="4" s="1"/>
  <c r="H8" i="4"/>
  <c r="G8" i="4"/>
  <c r="E7" i="4"/>
  <c r="D7" i="4" s="1"/>
  <c r="I8" i="4"/>
  <c r="E11" i="5" l="1"/>
  <c r="D11" i="5" s="1"/>
</calcChain>
</file>

<file path=xl/comments1.xml><?xml version="1.0" encoding="utf-8"?>
<comments xmlns="http://schemas.openxmlformats.org/spreadsheetml/2006/main">
  <authors>
    <author>Norbert_B</author>
  </authors>
  <commentList>
    <comment ref="E7" authorId="0" shapeId="0">
      <text>
        <r>
          <rPr>
            <sz val="9"/>
            <color indexed="81"/>
            <rFont val="Tahoma"/>
            <family val="2"/>
          </rPr>
          <t>Le total versé est supérieur au montant initial.
Une partie des sommes en colonne 4 devrait donc être affectée au Cpte 2 (ligne 8) colonne 4
De même pour ce qui est de la ligne 9, lorsque le total atteint devient supérieur au montant initial.
Mais comment puis je faire? 
Merci à vous</t>
        </r>
      </text>
    </comment>
    <comment ref="F7" authorId="0" shapeId="0">
      <text>
        <r>
          <rPr>
            <sz val="9"/>
            <color indexed="81"/>
            <rFont val="Tahoma"/>
            <family val="2"/>
          </rPr>
          <t xml:space="preserve">
formule qui a l'air de marcher mais hélas pas pour la ligne 8
vous avez une petite idée?
merci</t>
        </r>
      </text>
    </comment>
  </commentList>
</comments>
</file>

<file path=xl/comments2.xml><?xml version="1.0" encoding="utf-8"?>
<comments xmlns="http://schemas.openxmlformats.org/spreadsheetml/2006/main">
  <authors>
    <author>Norbert_B</author>
  </authors>
  <commentList>
    <comment ref="F25" authorId="0" shapeId="0">
      <text>
        <r>
          <rPr>
            <sz val="9"/>
            <color indexed="81"/>
            <rFont val="Tahoma"/>
            <family val="2"/>
          </rPr>
          <t>Le total versé est supérieur au montant initial.
Une partie des sommes en colonne 4 devrait donc être affectée au Cpte 2 (ligne 8) colonne 4
De même pour ce qui est de la ligne 9, lorsque le total atteint devient supérieur au montant initial.
Mais comment puis je faire? 
Merci à vous</t>
        </r>
      </text>
    </comment>
  </commentList>
</comments>
</file>

<file path=xl/sharedStrings.xml><?xml version="1.0" encoding="utf-8"?>
<sst xmlns="http://schemas.openxmlformats.org/spreadsheetml/2006/main" count="29" uniqueCount="12">
  <si>
    <t>Initial</t>
  </si>
  <si>
    <t>Solde</t>
  </si>
  <si>
    <t>Cpte 1</t>
  </si>
  <si>
    <t>Cpte 2</t>
  </si>
  <si>
    <t>Cpte 3</t>
  </si>
  <si>
    <t>Somme apports</t>
  </si>
  <si>
    <t>Apports 1</t>
  </si>
  <si>
    <t>Apports 2</t>
  </si>
  <si>
    <t>Total versements</t>
  </si>
  <si>
    <t>Ce qu'il faudrait trouver (en fond jaune)</t>
  </si>
  <si>
    <t>Ce que j'arrive à calculer (fond marron)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</si>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</sst>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0" tint="-0.34998626667073579"/>
      <name val="Calibri"/>
      <family val="2"/>
    </font>
    <font>
      <sz val="9"/>
      <color indexed="81"/>
      <name val="Tahoma"/>
      <family val="2"/>
    </font>
    <font>
      <i/>
      <sz val="9"/>
      <color theme="1"/>
      <name val="Calibri"/>
      <family val="2"/>
    </font>
    <font>
      <u/>
      <sz val="9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 tint="-0.2499465926084170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164" fontId="2" fillId="0" borderId="0" xfId="1" applyNumberFormat="1" applyFont="1" applyAlignment="1"/>
    <xf numFmtId="0" fontId="2" fillId="0" borderId="0" xfId="0" applyFont="1" applyAlignment="1"/>
    <xf numFmtId="164" fontId="4" fillId="0" borderId="0" xfId="0" applyNumberFormat="1" applyFont="1"/>
    <xf numFmtId="164" fontId="2" fillId="2" borderId="0" xfId="1" applyNumberFormat="1" applyFont="1" applyFill="1" applyAlignment="1"/>
    <xf numFmtId="164" fontId="2" fillId="0" borderId="0" xfId="1" applyNumberFormat="1" applyFont="1" applyFill="1" applyAlignment="1"/>
    <xf numFmtId="0" fontId="2" fillId="0" borderId="0" xfId="0" applyFont="1" applyBorder="1"/>
    <xf numFmtId="164" fontId="2" fillId="0" borderId="0" xfId="1" applyNumberFormat="1" applyFont="1" applyBorder="1"/>
    <xf numFmtId="164" fontId="2" fillId="3" borderId="0" xfId="1" applyNumberFormat="1" applyFont="1" applyFill="1" applyBorder="1"/>
    <xf numFmtId="164" fontId="4" fillId="0" borderId="0" xfId="0" applyNumberFormat="1" applyFont="1" applyBorder="1"/>
    <xf numFmtId="164" fontId="2" fillId="4" borderId="0" xfId="1" applyNumberFormat="1" applyFont="1" applyFill="1" applyAlignme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64" fontId="6" fillId="0" borderId="0" xfId="1" applyNumberFormat="1" applyFont="1" applyAlignment="1"/>
    <xf numFmtId="164" fontId="2" fillId="5" borderId="0" xfId="1" applyNumberFormat="1" applyFont="1" applyFill="1" applyAlignment="1"/>
    <xf numFmtId="164" fontId="2" fillId="6" borderId="0" xfId="1" applyNumberFormat="1" applyFont="1" applyFill="1" applyAlignment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64" fontId="2" fillId="7" borderId="0" xfId="1" applyNumberFormat="1" applyFont="1" applyFill="1" applyAlignment="1"/>
    <xf numFmtId="164" fontId="4" fillId="7" borderId="0" xfId="0" applyNumberFormat="1" applyFont="1" applyFill="1" applyBorder="1"/>
    <xf numFmtId="164" fontId="2" fillId="0" borderId="0" xfId="0" applyNumberFormat="1" applyFont="1"/>
    <xf numFmtId="164" fontId="2" fillId="0" borderId="0" xfId="0" applyNumberFormat="1" applyFont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9"/>
  <sheetViews>
    <sheetView showGridLines="0" zoomScale="90" zoomScaleNormal="90" workbookViewId="0">
      <selection activeCell="I8" sqref="I8"/>
    </sheetView>
  </sheetViews>
  <sheetFormatPr baseColWidth="10" defaultColWidth="11.42578125" defaultRowHeight="12" x14ac:dyDescent="0.2"/>
  <cols>
    <col min="1" max="1" width="3.140625" style="1" customWidth="1"/>
    <col min="2" max="2" width="9.85546875" style="1" customWidth="1"/>
    <col min="3" max="4" width="9.7109375" style="1" customWidth="1"/>
    <col min="5" max="5" width="15" style="1" customWidth="1"/>
    <col min="6" max="15" width="11.42578125" style="3"/>
    <col min="16" max="16384" width="11.42578125" style="1"/>
  </cols>
  <sheetData>
    <row r="1" spans="2:15" s="12" customFormat="1" ht="12.75" thickBot="1" x14ac:dyDescent="0.25">
      <c r="F1" s="13">
        <v>1</v>
      </c>
      <c r="G1" s="13">
        <v>2</v>
      </c>
      <c r="H1" s="13">
        <v>3</v>
      </c>
      <c r="I1" s="13">
        <v>4</v>
      </c>
      <c r="J1" s="13">
        <v>5</v>
      </c>
      <c r="K1" s="13">
        <v>6</v>
      </c>
      <c r="L1" s="13">
        <v>7</v>
      </c>
      <c r="M1" s="13">
        <v>8</v>
      </c>
      <c r="N1" s="13">
        <v>9</v>
      </c>
      <c r="O1" s="13">
        <v>10</v>
      </c>
    </row>
    <row r="3" spans="2:15" x14ac:dyDescent="0.2">
      <c r="B3" s="1" t="s">
        <v>6</v>
      </c>
      <c r="E3" s="4"/>
      <c r="F3" s="5">
        <v>1000</v>
      </c>
      <c r="G3" s="5">
        <v>1000</v>
      </c>
      <c r="H3" s="5">
        <v>1000</v>
      </c>
      <c r="I3" s="5">
        <v>1000</v>
      </c>
      <c r="J3" s="6"/>
      <c r="K3" s="2"/>
      <c r="L3" s="2"/>
      <c r="M3" s="5">
        <v>1000</v>
      </c>
      <c r="N3" s="5">
        <v>1000</v>
      </c>
      <c r="O3" s="5">
        <v>1000</v>
      </c>
    </row>
    <row r="4" spans="2:15" x14ac:dyDescent="0.2">
      <c r="B4" s="1" t="s">
        <v>7</v>
      </c>
      <c r="E4" s="4"/>
      <c r="F4" s="11"/>
      <c r="G4" s="11">
        <v>400</v>
      </c>
      <c r="H4" s="11">
        <v>300</v>
      </c>
      <c r="I4" s="11">
        <v>300</v>
      </c>
      <c r="J4" s="11">
        <v>400</v>
      </c>
      <c r="K4" s="11">
        <v>400</v>
      </c>
      <c r="L4" s="11">
        <v>900</v>
      </c>
      <c r="M4" s="11"/>
      <c r="N4" s="11">
        <v>400</v>
      </c>
      <c r="O4" s="11">
        <v>300</v>
      </c>
    </row>
    <row r="5" spans="2:15" x14ac:dyDescent="0.2">
      <c r="B5" s="1" t="s">
        <v>5</v>
      </c>
      <c r="E5" s="4"/>
      <c r="F5" s="14">
        <f>SUM(F3:F4)</f>
        <v>1000</v>
      </c>
      <c r="G5" s="14">
        <f t="shared" ref="G5:O5" si="0">SUM(G3:G4)</f>
        <v>1400</v>
      </c>
      <c r="H5" s="14">
        <f t="shared" si="0"/>
        <v>1300</v>
      </c>
      <c r="I5" s="14">
        <f t="shared" si="0"/>
        <v>1300</v>
      </c>
      <c r="J5" s="14">
        <f t="shared" si="0"/>
        <v>400</v>
      </c>
      <c r="K5" s="14">
        <f t="shared" si="0"/>
        <v>400</v>
      </c>
      <c r="L5" s="14">
        <f t="shared" si="0"/>
        <v>900</v>
      </c>
      <c r="M5" s="14">
        <f t="shared" si="0"/>
        <v>1000</v>
      </c>
      <c r="N5" s="14">
        <f t="shared" si="0"/>
        <v>1400</v>
      </c>
      <c r="O5" s="14">
        <f t="shared" si="0"/>
        <v>1300</v>
      </c>
    </row>
    <row r="6" spans="2:15" x14ac:dyDescent="0.2">
      <c r="C6" s="12" t="s">
        <v>0</v>
      </c>
      <c r="D6" s="12" t="s">
        <v>1</v>
      </c>
      <c r="E6" s="12" t="s">
        <v>8</v>
      </c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 x14ac:dyDescent="0.2">
      <c r="B7" s="7" t="s">
        <v>2</v>
      </c>
      <c r="C7" s="8">
        <v>4000</v>
      </c>
      <c r="D7" s="9">
        <f>IF((C7-E7)&lt;0,0,(C7-E7))</f>
        <v>0</v>
      </c>
      <c r="E7" s="10">
        <f>SUM(F7:O7)</f>
        <v>4000</v>
      </c>
      <c r="F7" s="2">
        <f>MAX(IF(SUM($F$5:F5)&lt;$C$7,F5,IF(SUM($F$5:F5)&gt;$C$7,F5-(SUM($F$5:F5)-$C$7))),0)</f>
        <v>1000</v>
      </c>
      <c r="G7" s="2">
        <f>MAX(IF(SUM($F$5:G5)&lt;$C$7,G5,IF(SUM($F$5:G5)&gt;$C$7,G5-(SUM($F$5:G5)-$C$7))),0)</f>
        <v>1400</v>
      </c>
      <c r="H7" s="2">
        <f>MAX(IF(SUM($F$5:H5)&lt;$C$7,H5,IF(SUM($F$5:H5)&gt;$C$7,H5-(SUM($F$5:H5)-$C$7))),0)</f>
        <v>1300</v>
      </c>
      <c r="I7" s="2">
        <f>MAX(IF(SUM($F$5:I5)&lt;$C$7,I5,IF(SUM($F$5:I5)&gt;$C$7,I5-(SUM($F$5:I5)-$C$7))),0)</f>
        <v>300</v>
      </c>
      <c r="J7" s="2">
        <f>MAX(IF(SUM($F$5:J5)&lt;$C$7,J5,IF(SUM($F$5:J5)&gt;$C$7,J5-(SUM($F$5:J5)-$C$7))),0)</f>
        <v>0</v>
      </c>
      <c r="K7" s="2">
        <f>MAX(IF(SUM($F$5:K5)&lt;$C$7,K5,IF(SUM($F$5:K5)&gt;$C$7,K5-(SUM($F$5:K5)-$C$7))),0)</f>
        <v>0</v>
      </c>
      <c r="L7" s="2">
        <f>MAX(IF(SUM($F$5:L5)&lt;$C$7,L5,IF(SUM($F$5:L5)&gt;$C$7,L5-(SUM($F$5:L5)-$C$7))),0)</f>
        <v>0</v>
      </c>
      <c r="M7" s="2">
        <f>MAX(IF(SUM($F$5:M5)&lt;$C$7,M5,IF(SUM($F$5:M5)&gt;$C$7,M5-(SUM($F$5:M5)-$C$7))),0)</f>
        <v>0</v>
      </c>
      <c r="N7" s="2">
        <f>MAX(IF(SUM($F$5:N5)&lt;$C$7,N5,IF(SUM($F$5:N5)&gt;$C$7,N5-(SUM($F$5:N5)-$C$7))),0)</f>
        <v>0</v>
      </c>
      <c r="O7" s="2">
        <f>MAX(IF(SUM($F$5:O5)&lt;$C$7,O5,IF(SUM($F$5:O5)&gt;$C$7,O5-(SUM($F$5:O5)-$C$7))),0)</f>
        <v>0</v>
      </c>
    </row>
    <row r="8" spans="2:15" x14ac:dyDescent="0.2">
      <c r="B8" s="7" t="s">
        <v>3</v>
      </c>
      <c r="C8" s="8">
        <v>4000</v>
      </c>
      <c r="D8" s="9">
        <f>IF((C8-E8)&lt;0,0,(C8-E8))</f>
        <v>300</v>
      </c>
      <c r="E8" s="10">
        <f>SUM(F8:O8)</f>
        <v>3700</v>
      </c>
      <c r="F8" s="2">
        <f>(F3-F7)+F4</f>
        <v>0</v>
      </c>
      <c r="G8" s="2">
        <f>(G3-G7)+G4</f>
        <v>0</v>
      </c>
      <c r="H8" s="2">
        <f>(H3-H7)+H4</f>
        <v>0</v>
      </c>
      <c r="I8" s="2">
        <f>(I3-I7)+I4</f>
        <v>1000</v>
      </c>
      <c r="J8" s="2">
        <f>MAX(IF(SUM($I$5:I5)&lt;$C$8,J5,IF(SUM($I$5:I5)&gt;$C$8,J5-(SUM($I$5:I5)-$C$8))),0)</f>
        <v>400</v>
      </c>
      <c r="K8" s="2">
        <f>MAX(IF(SUM($I$5:J5)&lt;$C$8,K5,IF(SUM($I$5:J5)&gt;$C$8,K5-(SUM($I$5:J5)-$C$8))),0)</f>
        <v>400</v>
      </c>
      <c r="L8" s="2">
        <f>MAX(IF(SUM($I$5:K5)&lt;$C$8,L5,IF(SUM($I$5:K5)&gt;$C$8,L5-(SUM($I$5:K5)-$C$8))),0)</f>
        <v>900</v>
      </c>
      <c r="M8" s="2">
        <f>MAX(IF(SUM($I$5:L5)&lt;$C$8,M5,IF(SUM($I$5:L5)&gt;$C$8,M5-(SUM($I$5:L5)-$C$8))),0)</f>
        <v>1000</v>
      </c>
      <c r="N8" s="2">
        <f>MAX(IF(SUM($I$5:M5)&lt;$C$8,N5,IF(SUM($I$5:M5)&gt;$C$8,N5-(SUM($I$5:M5)-$C$8))),0)</f>
        <v>0</v>
      </c>
      <c r="O8" s="2"/>
    </row>
    <row r="9" spans="2:15" x14ac:dyDescent="0.2">
      <c r="B9" s="7" t="s">
        <v>4</v>
      </c>
      <c r="C9" s="8">
        <v>3000</v>
      </c>
      <c r="D9" s="9">
        <f>IF((C9-E9)&lt;0,0,(C9-E9))</f>
        <v>3000</v>
      </c>
      <c r="E9" s="10">
        <f>SUM(F9:O9)</f>
        <v>0</v>
      </c>
      <c r="F9" s="2"/>
      <c r="G9" s="2"/>
      <c r="H9" s="2"/>
      <c r="I9" s="2"/>
      <c r="J9" s="2"/>
      <c r="K9" s="2"/>
      <c r="L9" s="2"/>
      <c r="M9" s="2"/>
      <c r="N9" s="2"/>
      <c r="O9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R30"/>
  <sheetViews>
    <sheetView showGridLines="0" tabSelected="1" zoomScale="90" zoomScaleNormal="90" workbookViewId="0">
      <selection activeCell="K33" sqref="K33"/>
    </sheetView>
  </sheetViews>
  <sheetFormatPr baseColWidth="10" defaultColWidth="11.42578125" defaultRowHeight="12" x14ac:dyDescent="0.2"/>
  <cols>
    <col min="1" max="1" width="3.140625" style="1" customWidth="1"/>
    <col min="2" max="2" width="9.85546875" style="1" customWidth="1"/>
    <col min="3" max="5" width="9.7109375" style="1" customWidth="1"/>
    <col min="6" max="6" width="15" style="1" customWidth="1"/>
    <col min="7" max="16" width="11.42578125" style="3"/>
    <col min="17" max="16384" width="11.42578125" style="1"/>
  </cols>
  <sheetData>
    <row r="2" spans="2:18" x14ac:dyDescent="0.2">
      <c r="B2" s="17"/>
      <c r="C2" s="17"/>
      <c r="D2" s="17"/>
      <c r="E2" s="17"/>
    </row>
    <row r="3" spans="2:18" x14ac:dyDescent="0.2">
      <c r="B3" s="17" t="s">
        <v>10</v>
      </c>
      <c r="C3" s="17"/>
      <c r="D3" s="17"/>
      <c r="E3" s="17"/>
    </row>
    <row r="4" spans="2:18" s="12" customFormat="1" ht="12.75" thickBot="1" x14ac:dyDescent="0.25">
      <c r="G4" s="13">
        <v>1</v>
      </c>
      <c r="H4" s="13">
        <v>2</v>
      </c>
      <c r="I4" s="13">
        <v>3</v>
      </c>
      <c r="J4" s="13">
        <v>4</v>
      </c>
      <c r="K4" s="13">
        <v>5</v>
      </c>
      <c r="L4" s="13">
        <v>6</v>
      </c>
      <c r="M4" s="13">
        <v>7</v>
      </c>
      <c r="N4" s="13">
        <v>8</v>
      </c>
      <c r="O4" s="13">
        <v>9</v>
      </c>
      <c r="P4" s="13">
        <v>10</v>
      </c>
    </row>
    <row r="6" spans="2:18" x14ac:dyDescent="0.2">
      <c r="F6" s="20" t="s">
        <v>6</v>
      </c>
      <c r="G6" s="5">
        <v>1000</v>
      </c>
      <c r="H6" s="5">
        <v>1000</v>
      </c>
      <c r="I6" s="5">
        <v>1000</v>
      </c>
      <c r="J6" s="5">
        <v>1000</v>
      </c>
      <c r="K6" s="6"/>
      <c r="L6" s="2"/>
      <c r="M6" s="2"/>
      <c r="N6" s="5">
        <v>1000</v>
      </c>
      <c r="O6" s="5">
        <v>1000</v>
      </c>
      <c r="P6" s="5">
        <v>1000</v>
      </c>
    </row>
    <row r="7" spans="2:18" x14ac:dyDescent="0.2">
      <c r="F7" s="20" t="s">
        <v>7</v>
      </c>
      <c r="G7" s="11"/>
      <c r="H7" s="11">
        <v>400</v>
      </c>
      <c r="I7" s="11">
        <v>300</v>
      </c>
      <c r="J7" s="11">
        <v>300</v>
      </c>
      <c r="K7" s="11">
        <v>400</v>
      </c>
      <c r="L7" s="11">
        <v>400</v>
      </c>
      <c r="M7" s="11">
        <v>900</v>
      </c>
      <c r="N7" s="11"/>
      <c r="O7" s="11">
        <v>400</v>
      </c>
      <c r="P7" s="11">
        <v>300</v>
      </c>
    </row>
    <row r="8" spans="2:18" x14ac:dyDescent="0.2">
      <c r="F8" s="20" t="s">
        <v>5</v>
      </c>
      <c r="G8" s="14">
        <f>SUM(G6:G7)</f>
        <v>1000</v>
      </c>
      <c r="H8" s="14">
        <f t="shared" ref="H8:P8" si="0">SUM(H6:H7)</f>
        <v>1400</v>
      </c>
      <c r="I8" s="14">
        <f t="shared" si="0"/>
        <v>1300</v>
      </c>
      <c r="J8" s="14">
        <f t="shared" si="0"/>
        <v>1300</v>
      </c>
      <c r="K8" s="14">
        <f t="shared" si="0"/>
        <v>400</v>
      </c>
      <c r="L8" s="14">
        <f t="shared" si="0"/>
        <v>400</v>
      </c>
      <c r="M8" s="14">
        <f t="shared" si="0"/>
        <v>900</v>
      </c>
      <c r="N8" s="14">
        <f t="shared" si="0"/>
        <v>1000</v>
      </c>
      <c r="O8" s="14">
        <f t="shared" si="0"/>
        <v>1400</v>
      </c>
      <c r="P8" s="14">
        <f t="shared" si="0"/>
        <v>1300</v>
      </c>
      <c r="Q8" s="23"/>
      <c r="R8" s="23"/>
    </row>
    <row r="9" spans="2:18" x14ac:dyDescent="0.2">
      <c r="C9" s="12" t="s">
        <v>0</v>
      </c>
      <c r="D9" s="12" t="s">
        <v>1</v>
      </c>
      <c r="E9" s="12" t="s">
        <v>11</v>
      </c>
      <c r="F9" s="1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8" x14ac:dyDescent="0.2">
      <c r="B10" s="7" t="s">
        <v>2</v>
      </c>
      <c r="C10" s="8">
        <v>4000</v>
      </c>
      <c r="D10" s="9">
        <f>C10-E10</f>
        <v>0</v>
      </c>
      <c r="E10" s="9">
        <f>SUM(G10:P10)</f>
        <v>4000</v>
      </c>
      <c r="F10" s="22">
        <v>0</v>
      </c>
      <c r="G10" s="21">
        <f>IF(SUM($G8:G8)-$C$10&gt;0,      IF(SUM($F8:F8)-$C$10&lt;0,  -SUM($F8:F8)+$C$10,    0   ), G8)</f>
        <v>1000</v>
      </c>
      <c r="H10" s="21">
        <f>IF(SUM($G8:H8)-$C$10&gt;0,      IF(SUM($F8:G8)-$C$10&lt;0,  -SUM($F8:G8)+$C$10,    0   ), H8)</f>
        <v>1400</v>
      </c>
      <c r="I10" s="21">
        <f>IF(SUM($G8:I8)-$C$10&gt;0,      IF(SUM($F8:H8)-$C$10&lt;0,  -SUM($F8:H8)+$C$10,    0   ), I8)</f>
        <v>1300</v>
      </c>
      <c r="J10" s="21">
        <f>IF(SUM($G8:J8)-$C$10&gt;0,      IF(SUM($F8:I8)-$C$10&lt;0,  -SUM($F8:I8)+$C$10,    0   ), J8)</f>
        <v>300</v>
      </c>
      <c r="K10" s="21">
        <f>IF(SUM($G8:K8)-$C$10&gt;0,      IF(SUM($F8:J8)-$C$10&lt;0,  -SUM($F8:J8)+$C$10,    0   ), K8)</f>
        <v>0</v>
      </c>
      <c r="L10" s="21">
        <f>IF(SUM($G8:L8)-$C$10&gt;0,      IF(SUM($F8:K8)-$C$10&lt;0,  -SUM($F8:K8)+$C$10,    0   ), L8)</f>
        <v>0</v>
      </c>
      <c r="M10" s="21">
        <f>IF(SUM($G8:M8)-$C$10&gt;0,      IF(SUM($F8:L8)-$C$10&lt;0,  -SUM($F8:L8)+$C$10,    0   ), M8)</f>
        <v>0</v>
      </c>
      <c r="N10" s="21">
        <f>IF(SUM($G8:N8)-$C$10&gt;0,      IF(SUM($F8:M8)-$C$10&lt;0,  -SUM($F8:M8)+$C$10,    0   ), N8)</f>
        <v>0</v>
      </c>
      <c r="O10" s="21">
        <f>IF(SUM($G8:O8)-$C$10&gt;0,      IF(SUM($F8:N8)-$C$10&lt;0,  -SUM($F8:N8)+$C$10,    0   ), O8)</f>
        <v>0</v>
      </c>
      <c r="P10" s="21">
        <f>IF(SUM($G8:P8)-$C$10&gt;0,      IF(SUM($F8:O8)-$C$10&lt;0,  -SUM($F8:O8)+$C$10,    0   ), P8)</f>
        <v>0</v>
      </c>
    </row>
    <row r="11" spans="2:18" x14ac:dyDescent="0.2">
      <c r="B11" s="7" t="s">
        <v>3</v>
      </c>
      <c r="C11" s="8">
        <v>4000</v>
      </c>
      <c r="D11" s="9">
        <f t="shared" ref="D11:D12" si="1">C11-E11</f>
        <v>0</v>
      </c>
      <c r="E11" s="9">
        <f t="shared" ref="E11:E12" si="2">SUM(G11:P11)</f>
        <v>4000</v>
      </c>
      <c r="F11" s="22">
        <v>0</v>
      </c>
      <c r="G11" s="21">
        <f>IF(SUM($G$8:G8)&gt;$C$10+SUM($F$11:F11),  IF(  SUM($G$8:G8)&gt;$C$10+$C$11, $C$11-SUM($F$11:F11),     G8-G10),0)</f>
        <v>0</v>
      </c>
      <c r="H11" s="21">
        <f>IF(SUM($G$8:H8)&gt;$C$10+SUM($F$11:G11),  IF(  SUM($G$8:H8)&gt;$C$10+$C$11, $C$11-SUM($F$11:G11),     H8-H10),0)</f>
        <v>0</v>
      </c>
      <c r="I11" s="21">
        <f>IF(SUM($G$8:I8)&gt;$C$10+SUM($F$11:H11),  IF(  SUM($G$8:I8)&gt;$C$10+$C$11, $C$11-SUM($F$11:H11),     I8-I10),0)</f>
        <v>0</v>
      </c>
      <c r="J11" s="21">
        <f>IF(SUM($G$8:J8)&gt;$C$10+SUM($F$11:I11),  IF(  SUM($G$8:J8)&gt;$C$10+$C$11, $C$11-SUM($F$11:I11),     J8-J10),0)</f>
        <v>1000</v>
      </c>
      <c r="K11" s="21">
        <f>IF(SUM($G$8:K8)&gt;$C$10+SUM($F$11:J11),  IF(  SUM($G$8:K8)&gt;$C$10+$C$11, $C$11-SUM($F$11:J11),     K8-K10),0)</f>
        <v>400</v>
      </c>
      <c r="L11" s="21">
        <f>IF(SUM($G$8:L8)&gt;$C$10+SUM($F$11:K11),  IF(  SUM($G$8:L8)&gt;$C$10+$C$11, $C$11-SUM($F$11:K11),     L8-L10),0)</f>
        <v>400</v>
      </c>
      <c r="M11" s="21">
        <f>IF(SUM($G$8:M8)&gt;$C$10+SUM($F$11:L11),  IF(  SUM($G$8:M8)&gt;$C$10+$C$11, $C$11-SUM($F$11:L11),     M8-M10),0)</f>
        <v>900</v>
      </c>
      <c r="N11" s="21">
        <f>IF(SUM($G$8:N8)&gt;$C$10+SUM($F$11:M11),  IF(  SUM($G$8:N8)&gt;$C$10+$C$11, $C$11-SUM($F$11:M11),     N8-N10),0)</f>
        <v>1000</v>
      </c>
      <c r="O11" s="21">
        <f>IF(SUM($G$8:O8)&gt;$C$10+SUM($F$11:N11),  IF(  SUM($G$8:O8)&gt;$C$10+$C$11, $C$11-SUM($F$11:N11),     O8-O10),0)</f>
        <v>300</v>
      </c>
      <c r="P11" s="21">
        <f>IF(SUM($G$8:P8)&gt;$C$10+SUM($F$11:O11),  IF(  SUM($G$8:P8)&gt;$C$10+$C$11, $C$11-SUM($F$11:O11),     P8-P10),0)</f>
        <v>0</v>
      </c>
      <c r="Q11" s="23"/>
    </row>
    <row r="12" spans="2:18" x14ac:dyDescent="0.2">
      <c r="B12" s="7" t="s">
        <v>4</v>
      </c>
      <c r="C12" s="8">
        <v>3000</v>
      </c>
      <c r="D12" s="9">
        <f t="shared" si="1"/>
        <v>3000</v>
      </c>
      <c r="E12" s="9">
        <f t="shared" si="2"/>
        <v>0</v>
      </c>
      <c r="F12" s="22">
        <v>0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2:18" x14ac:dyDescent="0.2">
      <c r="G13" s="2"/>
    </row>
    <row r="19" spans="2:16" ht="12.75" thickBot="1" x14ac:dyDescent="0.25">
      <c r="B19" s="18" t="s">
        <v>9</v>
      </c>
      <c r="C19" s="19"/>
      <c r="D19" s="19"/>
      <c r="E19" s="19"/>
      <c r="F19" s="12"/>
      <c r="G19" s="13">
        <v>1</v>
      </c>
      <c r="H19" s="13">
        <v>2</v>
      </c>
      <c r="I19" s="13">
        <v>3</v>
      </c>
      <c r="J19" s="13">
        <v>4</v>
      </c>
      <c r="K19" s="13">
        <v>5</v>
      </c>
      <c r="L19" s="13">
        <v>6</v>
      </c>
      <c r="M19" s="13">
        <v>7</v>
      </c>
      <c r="N19" s="13">
        <v>8</v>
      </c>
      <c r="O19" s="13">
        <v>9</v>
      </c>
      <c r="P19" s="13">
        <v>10</v>
      </c>
    </row>
    <row r="21" spans="2:16" x14ac:dyDescent="0.2">
      <c r="F21" s="20" t="s">
        <v>6</v>
      </c>
      <c r="G21" s="5">
        <v>1000</v>
      </c>
      <c r="H21" s="5">
        <v>1000</v>
      </c>
      <c r="I21" s="5">
        <v>1000</v>
      </c>
      <c r="J21" s="5">
        <v>1000</v>
      </c>
      <c r="K21" s="6"/>
      <c r="L21" s="2"/>
      <c r="M21" s="2"/>
      <c r="N21" s="5">
        <v>1000</v>
      </c>
      <c r="O21" s="5">
        <v>1000</v>
      </c>
      <c r="P21" s="5">
        <v>1000</v>
      </c>
    </row>
    <row r="22" spans="2:16" x14ac:dyDescent="0.2">
      <c r="F22" s="20" t="s">
        <v>7</v>
      </c>
      <c r="G22" s="11"/>
      <c r="H22" s="11">
        <v>400</v>
      </c>
      <c r="I22" s="11">
        <v>300</v>
      </c>
      <c r="J22" s="11">
        <v>300</v>
      </c>
      <c r="K22" s="11">
        <v>400</v>
      </c>
      <c r="L22" s="11">
        <v>400</v>
      </c>
      <c r="M22" s="11">
        <v>900</v>
      </c>
      <c r="N22" s="11"/>
      <c r="O22" s="11">
        <v>400</v>
      </c>
      <c r="P22" s="11">
        <v>300</v>
      </c>
    </row>
    <row r="23" spans="2:16" x14ac:dyDescent="0.2">
      <c r="F23" s="20" t="s">
        <v>5</v>
      </c>
      <c r="G23" s="14">
        <v>1000</v>
      </c>
      <c r="H23" s="14">
        <v>1400</v>
      </c>
      <c r="I23" s="14">
        <v>1300</v>
      </c>
      <c r="J23" s="14">
        <v>1300</v>
      </c>
      <c r="K23" s="14">
        <v>400</v>
      </c>
      <c r="L23" s="14">
        <v>400</v>
      </c>
      <c r="M23" s="14">
        <v>900</v>
      </c>
      <c r="N23" s="14">
        <v>1000</v>
      </c>
      <c r="O23" s="14">
        <v>1400</v>
      </c>
      <c r="P23" s="14">
        <v>1300</v>
      </c>
    </row>
    <row r="24" spans="2:16" x14ac:dyDescent="0.2">
      <c r="C24" s="12" t="s">
        <v>0</v>
      </c>
      <c r="D24" s="12" t="s">
        <v>1</v>
      </c>
      <c r="E24" s="12"/>
      <c r="F24" s="12" t="s">
        <v>8</v>
      </c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2:16" x14ac:dyDescent="0.2">
      <c r="B25" s="7" t="s">
        <v>2</v>
      </c>
      <c r="C25" s="8">
        <v>4000</v>
      </c>
      <c r="D25" s="9">
        <v>0</v>
      </c>
      <c r="E25" s="9"/>
      <c r="F25" s="10">
        <v>4000</v>
      </c>
      <c r="G25" s="15">
        <v>1000</v>
      </c>
      <c r="H25" s="15">
        <v>1400</v>
      </c>
      <c r="I25" s="15">
        <v>1300</v>
      </c>
      <c r="J25" s="15">
        <v>300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</row>
    <row r="26" spans="2:16" x14ac:dyDescent="0.2">
      <c r="B26" s="7" t="s">
        <v>3</v>
      </c>
      <c r="C26" s="8">
        <v>4000</v>
      </c>
      <c r="D26" s="9">
        <v>0</v>
      </c>
      <c r="E26" s="9"/>
      <c r="F26" s="10">
        <v>4000</v>
      </c>
      <c r="G26" s="15">
        <v>0</v>
      </c>
      <c r="H26" s="15">
        <v>0</v>
      </c>
      <c r="I26" s="15">
        <v>0</v>
      </c>
      <c r="J26" s="15">
        <v>1000</v>
      </c>
      <c r="K26" s="15">
        <v>400</v>
      </c>
      <c r="L26" s="15">
        <v>400</v>
      </c>
      <c r="M26" s="15">
        <v>900</v>
      </c>
      <c r="N26" s="15">
        <v>1000</v>
      </c>
      <c r="O26" s="15">
        <v>300</v>
      </c>
      <c r="P26" s="15">
        <v>0</v>
      </c>
    </row>
    <row r="27" spans="2:16" x14ac:dyDescent="0.2">
      <c r="B27" s="7" t="s">
        <v>4</v>
      </c>
      <c r="C27" s="8">
        <v>3000</v>
      </c>
      <c r="D27" s="9">
        <v>1600</v>
      </c>
      <c r="E27" s="9"/>
      <c r="F27" s="10">
        <v>1400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1100</v>
      </c>
      <c r="P27" s="15">
        <v>300</v>
      </c>
    </row>
    <row r="30" spans="2:16" x14ac:dyDescent="0.2">
      <c r="O30" s="24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Feuil1 (3)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Norbert_B</dc:creator>
  <cp:lastModifiedBy>HP</cp:lastModifiedBy>
  <dcterms:created xsi:type="dcterms:W3CDTF">2018-01-28T16:57:00Z</dcterms:created>
  <dcterms:modified xsi:type="dcterms:W3CDTF">2018-02-01T14:59:28Z</dcterms:modified>
</cp:coreProperties>
</file>