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Stacking 1" sheetId="7" r:id="rId1"/>
    <sheet name="Données projet" sheetId="1" r:id="rId2"/>
    <sheet name="Feuil2" sheetId="2" r:id="rId3"/>
  </sheets>
  <calcPr calcId="152511"/>
  <pivotCaches>
    <pivotCache cacheId="1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5" i="1"/>
  <c r="H66" i="1" l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65" i="1"/>
  <c r="C3" i="1" l="1"/>
  <c r="B10" i="1" l="1"/>
  <c r="B5" i="1"/>
  <c r="B6" i="1"/>
  <c r="B7" i="1"/>
  <c r="B8" i="1"/>
  <c r="B9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4" i="1"/>
  <c r="G3" i="1"/>
</calcChain>
</file>

<file path=xl/sharedStrings.xml><?xml version="1.0" encoding="utf-8"?>
<sst xmlns="http://schemas.openxmlformats.org/spreadsheetml/2006/main" count="48" uniqueCount="33">
  <si>
    <t>Nombre d'étages</t>
  </si>
  <si>
    <t>Total Effectifs Dpt/Services</t>
  </si>
  <si>
    <t>Total Capacité étages</t>
  </si>
  <si>
    <t>Nom Service</t>
  </si>
  <si>
    <t>Stacking 1</t>
  </si>
  <si>
    <t>S.G.</t>
  </si>
  <si>
    <t>Infirmerie</t>
  </si>
  <si>
    <t>Compta</t>
  </si>
  <si>
    <t>Juridique</t>
  </si>
  <si>
    <t>Informatique</t>
  </si>
  <si>
    <t>CAO</t>
  </si>
  <si>
    <t>Hotline</t>
  </si>
  <si>
    <t>Pôle projets</t>
  </si>
  <si>
    <t>Pôle travaux</t>
  </si>
  <si>
    <t>Étiquettes de lignes</t>
  </si>
  <si>
    <t>Total général</t>
  </si>
  <si>
    <t>Étiquettes de colonnes</t>
  </si>
  <si>
    <t>Effectifs</t>
  </si>
  <si>
    <t>Somme de Effectifs</t>
  </si>
  <si>
    <t>Libres R+ 0</t>
  </si>
  <si>
    <t>Libres R+ 1</t>
  </si>
  <si>
    <t>Libres R+ 2</t>
  </si>
  <si>
    <t>Libres R+ 3</t>
  </si>
  <si>
    <t>Libres R+ 4</t>
  </si>
  <si>
    <t>Libres R+ 5</t>
  </si>
  <si>
    <t>Direction Générale</t>
  </si>
  <si>
    <t>PDG</t>
  </si>
  <si>
    <t>Libres R+ 6</t>
  </si>
  <si>
    <t>DG</t>
  </si>
  <si>
    <t>ZZZ</t>
  </si>
  <si>
    <t>AAA</t>
  </si>
  <si>
    <t>Libres R+ 7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</si>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</sst>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0" borderId="0" xfId="0" applyFill="1" applyProtection="1">
      <protection locked="0"/>
    </xf>
    <xf numFmtId="0" fontId="0" fillId="0" borderId="0" xfId="0" applyFill="1"/>
    <xf numFmtId="0" fontId="2" fillId="0" borderId="0" xfId="0" applyFon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1" fillId="4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 applyProtection="1">
      <alignment horizontal="center"/>
      <protection locked="0"/>
    </xf>
    <xf numFmtId="0" fontId="0" fillId="2" borderId="0" xfId="0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1" fillId="5" borderId="0" xfId="0" applyFont="1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Stacking.xlsm]Stacking 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dlblFieldTable/>
              <c15:showDataLabelsRange val="1"/>
            </c:ext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chemeClr val="accent3"/>
          </a:solidFill>
          <a:ln>
            <a:noFill/>
          </a:ln>
          <a:effectLst/>
        </c:spPr>
        <c:dLbl>
          <c:idx val="0"/>
          <c:layout>
            <c:manualLayout>
              <c:x val="-1.4379437811535615E-2"/>
              <c:y val="0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4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  <c:pivotFmt>
        <c:idx val="25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  <c:pivotFmt>
        <c:idx val="26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  <c:pivotFmt>
        <c:idx val="27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  <c:pivotFmt>
        <c:idx val="28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  <c:pivotFmt>
        <c:idx val="2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fld id="{48AED312-9761-44A3-A06B-4C0B8D450E75}" type="CELLRANGE">
                  <a:rPr lang="en-US"/>
                  <a:pPr>
                    <a:defRPr/>
                  </a:pPr>
                  <a:t>[PLAGECELL]</a:t>
                </a:fld>
                <a:r>
                  <a:rPr lang="en-US" baseline="0"/>
                  <a:t> </a:t>
                </a:r>
                <a:fld id="{722C04AD-2003-4505-B597-F5AC65E256A9}" type="SERIESNAME">
                  <a:rPr lang="en-US" baseline="0"/>
                  <a:pPr>
                    <a:defRPr/>
                  </a:pPr>
                  <a:t>[NOM DE SÉRIE]</a:t>
                </a:fld>
                <a:r>
                  <a:rPr lang="en-US" baseline="0"/>
                  <a:t> </a:t>
                </a:r>
                <a:fld id="{998629A4-B1C9-406D-B9B9-2FA7001C764B}" type="VALUE">
                  <a:rPr lang="en-US" baseline="0"/>
                  <a:pPr>
                    <a:defRPr/>
                  </a:pPr>
                  <a:t>[VALEUR]</a:t>
                </a:fld>
                <a:endParaRPr lang="en-US" baseline="0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dlblFieldTable/>
              <c15:xForSave val="1"/>
              <c15:showDataLabelsRange val="1"/>
            </c:ext>
          </c:extLst>
        </c:dLbl>
      </c:pivotFmt>
      <c:pivotFmt>
        <c:idx val="30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  <c:pivotFmt>
        <c:idx val="3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dLbl>
          <c:idx val="0"/>
          <c:layout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1"/>
          <c:showPercent val="0"/>
          <c:showBubbleSize val="0"/>
          <c:separator> </c:separator>
          <c:extLst>
            <c:ext xmlns:c15="http://schemas.microsoft.com/office/drawing/2012/chart" uri="{CE6537A1-D6FC-4f65-9D91-7224C49458BB}">
              <c15:layout/>
              <c15:xForSave val="1"/>
            </c:ext>
          </c:extLst>
        </c:dLbl>
      </c:pivotFmt>
    </c:pivotFmts>
    <c:plotArea>
      <c:layout/>
      <c:barChart>
        <c:barDir val="bar"/>
        <c:grouping val="percentStacked"/>
        <c:varyColors val="0"/>
        <c:ser>
          <c:idx val="0"/>
          <c:order val="0"/>
          <c:tx>
            <c:strRef>
              <c:f>'Données projet'!$I$5:$I$18</c:f>
              <c:strCache>
                <c:ptCount val="1"/>
                <c:pt idx="0">
                  <c:v>CAO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2">
                  <c:v>12</c:v>
                </c:pt>
              </c:numCache>
            </c:numRef>
          </c:val>
        </c:ser>
        <c:ser>
          <c:idx val="1"/>
          <c:order val="1"/>
          <c:tx>
            <c:strRef>
              <c:f>'Données projet'!$I$5:$I$18</c:f>
              <c:strCache>
                <c:ptCount val="1"/>
                <c:pt idx="0">
                  <c:v>Compta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1">
                  <c:v>14</c:v>
                </c:pt>
              </c:numCache>
            </c:numRef>
          </c:val>
        </c:ser>
        <c:ser>
          <c:idx val="2"/>
          <c:order val="2"/>
          <c:tx>
            <c:strRef>
              <c:f>'Données projet'!$I$5:$I$18</c:f>
              <c:strCache>
                <c:ptCount val="1"/>
                <c:pt idx="0">
                  <c:v>Direction Générale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5"/>
              <c:layout>
                <c:manualLayout>
                  <c:x val="-1.4379437811535615E-2"/>
                  <c:y val="0"/>
                </c:manualLayout>
              </c:layout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5">
                  <c:v>15</c:v>
                </c:pt>
              </c:numCache>
            </c:numRef>
          </c:val>
        </c:ser>
        <c:ser>
          <c:idx val="3"/>
          <c:order val="3"/>
          <c:tx>
            <c:strRef>
              <c:f>'Données projet'!$I$5:$I$18</c:f>
              <c:strCache>
                <c:ptCount val="1"/>
                <c:pt idx="0">
                  <c:v>Hotline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3">
                  <c:v>10</c:v>
                </c:pt>
              </c:numCache>
            </c:numRef>
          </c:val>
        </c:ser>
        <c:ser>
          <c:idx val="4"/>
          <c:order val="4"/>
          <c:tx>
            <c:strRef>
              <c:f>'Données projet'!$I$5:$I$18</c:f>
              <c:strCache>
                <c:ptCount val="1"/>
                <c:pt idx="0">
                  <c:v>Infirmerie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0">
                  <c:v>8</c:v>
                </c:pt>
              </c:numCache>
            </c:numRef>
          </c:val>
        </c:ser>
        <c:ser>
          <c:idx val="5"/>
          <c:order val="5"/>
          <c:tx>
            <c:strRef>
              <c:f>'Données projet'!$I$5:$I$18</c:f>
              <c:strCache>
                <c:ptCount val="1"/>
                <c:pt idx="0">
                  <c:v>Informatique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2">
                  <c:v>6</c:v>
                </c:pt>
              </c:numCache>
            </c:numRef>
          </c:val>
        </c:ser>
        <c:ser>
          <c:idx val="6"/>
          <c:order val="6"/>
          <c:tx>
            <c:strRef>
              <c:f>'Données projet'!$I$5:$I$18</c:f>
              <c:strCache>
                <c:ptCount val="1"/>
                <c:pt idx="0">
                  <c:v>Juridique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1">
                  <c:v>5</c:v>
                </c:pt>
              </c:numCache>
            </c:numRef>
          </c:val>
        </c:ser>
        <c:ser>
          <c:idx val="7"/>
          <c:order val="7"/>
          <c:tx>
            <c:strRef>
              <c:f>'Données projet'!$I$5:$I$18</c:f>
              <c:strCache>
                <c:ptCount val="1"/>
                <c:pt idx="0">
                  <c:v>Libres R+ 0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0">
                  <c:v>2</c:v>
                </c:pt>
              </c:numCache>
            </c:numRef>
          </c:val>
        </c:ser>
        <c:ser>
          <c:idx val="8"/>
          <c:order val="8"/>
          <c:tx>
            <c:strRef>
              <c:f>'Données projet'!$I$5:$I$18</c:f>
              <c:strCache>
                <c:ptCount val="1"/>
                <c:pt idx="0">
                  <c:v>Libres R+ 1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1">
                  <c:v>1</c:v>
                </c:pt>
              </c:numCache>
            </c:numRef>
          </c:val>
        </c:ser>
        <c:ser>
          <c:idx val="9"/>
          <c:order val="9"/>
          <c:tx>
            <c:strRef>
              <c:f>'Données projet'!$I$5:$I$18</c:f>
              <c:strCache>
                <c:ptCount val="1"/>
                <c:pt idx="0">
                  <c:v>Libres R+ 2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2">
                  <c:v>2</c:v>
                </c:pt>
              </c:numCache>
            </c:numRef>
          </c:val>
        </c:ser>
        <c:ser>
          <c:idx val="10"/>
          <c:order val="10"/>
          <c:tx>
            <c:strRef>
              <c:f>'Données projet'!$I$5:$I$18</c:f>
              <c:strCache>
                <c:ptCount val="1"/>
                <c:pt idx="0">
                  <c:v>Libres R+ 3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3">
                  <c:v>10</c:v>
                </c:pt>
              </c:numCache>
            </c:numRef>
          </c:val>
        </c:ser>
        <c:ser>
          <c:idx val="11"/>
          <c:order val="11"/>
          <c:tx>
            <c:strRef>
              <c:f>'Données projet'!$I$5:$I$18</c:f>
              <c:strCache>
                <c:ptCount val="1"/>
                <c:pt idx="0">
                  <c:v>Libres R+ 4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4">
                  <c:v>5</c:v>
                </c:pt>
              </c:numCache>
            </c:numRef>
          </c:val>
        </c:ser>
        <c:ser>
          <c:idx val="12"/>
          <c:order val="12"/>
          <c:tx>
            <c:strRef>
              <c:f>'Données projet'!$I$5:$I$18</c:f>
              <c:strCache>
                <c:ptCount val="1"/>
                <c:pt idx="0">
                  <c:v>Libres R+ 5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48AED312-9761-44A3-A06B-4C0B8D450E75}" type="CELLRANGE">
                      <a:rPr lang="en-US"/>
                      <a:pPr/>
                      <a:t>[PLAGECELL]</a:t>
                    </a:fld>
                    <a:r>
                      <a:rPr lang="en-US" baseline="0"/>
                      <a:t> </a:t>
                    </a:r>
                    <a:fld id="{722C04AD-2003-4505-B597-F5AC65E256A9}" type="SERIESNAME">
                      <a:rPr lang="en-US" baseline="0"/>
                      <a:pPr/>
                      <a:t>[NOM DE SÉRIE]</a:t>
                    </a:fld>
                    <a:r>
                      <a:rPr lang="en-US" baseline="0"/>
                      <a:t> </a:t>
                    </a:r>
                    <a:fld id="{998629A4-B1C9-406D-B9B9-2FA7001C764B}" type="VALUE">
                      <a:rPr lang="en-US" baseline="0"/>
                      <a:pPr/>
                      <a:t>[VALEUR]</a:t>
                    </a:fld>
                    <a:endParaRPr lang="en-US" baseline="0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1"/>
              <c:showCatName val="0"/>
              <c:showSerName val="1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  <c15:xForSav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5">
                  <c:v>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'Données projet'!$I$5:$I$18</c15:f>
                <c15:dlblRangeCache>
                  <c:ptCount val="14"/>
                  <c:pt idx="0">
                    <c:v>Compta  14</c:v>
                  </c:pt>
                  <c:pt idx="1">
                    <c:v>S.G.  10</c:v>
                  </c:pt>
                  <c:pt idx="2">
                    <c:v>Informatique  6</c:v>
                  </c:pt>
                  <c:pt idx="3">
                    <c:v>CAO  12</c:v>
                  </c:pt>
                  <c:pt idx="4">
                    <c:v>Direction Générale  15</c:v>
                  </c:pt>
                  <c:pt idx="5">
                    <c:v>Pôle projets  12</c:v>
                  </c:pt>
                  <c:pt idx="6">
                    <c:v>Infirmerie  8</c:v>
                  </c:pt>
                  <c:pt idx="7">
                    <c:v>Juridique  5</c:v>
                  </c:pt>
                  <c:pt idx="8">
                    <c:v>Hotline  10</c:v>
                  </c:pt>
                  <c:pt idx="9">
                    <c:v>Pôle travaux  3</c:v>
                  </c:pt>
                  <c:pt idx="10">
                    <c:v>PDG  1</c:v>
                  </c:pt>
                  <c:pt idx="11">
                    <c:v>DG  1</c:v>
                  </c:pt>
                  <c:pt idx="12">
                    <c:v>ZZZ  3</c:v>
                  </c:pt>
                  <c:pt idx="13">
                    <c:v>AAA  4</c:v>
                  </c:pt>
                </c15:dlblRangeCache>
              </c15:datalabelsRange>
            </c:ext>
          </c:extLst>
        </c:ser>
        <c:ser>
          <c:idx val="13"/>
          <c:order val="13"/>
          <c:tx>
            <c:strRef>
              <c:f>'Données projet'!$I$5:$I$18</c:f>
              <c:strCache>
                <c:ptCount val="1"/>
                <c:pt idx="0">
                  <c:v>Libres R+ 6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6">
                  <c:v>8</c:v>
                </c:pt>
              </c:numCache>
            </c:numRef>
          </c:val>
        </c:ser>
        <c:ser>
          <c:idx val="14"/>
          <c:order val="14"/>
          <c:tx>
            <c:strRef>
              <c:f>'Données projet'!$I$5:$I$18</c:f>
              <c:strCache>
                <c:ptCount val="1"/>
                <c:pt idx="0">
                  <c:v>Pôle projets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4">
                  <c:v>12</c:v>
                </c:pt>
              </c:numCache>
            </c:numRef>
          </c:val>
        </c:ser>
        <c:ser>
          <c:idx val="15"/>
          <c:order val="15"/>
          <c:tx>
            <c:strRef>
              <c:f>'Données projet'!$I$5:$I$18</c:f>
              <c:strCache>
                <c:ptCount val="1"/>
                <c:pt idx="0">
                  <c:v>Pôle travaux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4">
                  <c:v>3</c:v>
                </c:pt>
              </c:numCache>
            </c:numRef>
          </c:val>
        </c:ser>
        <c:ser>
          <c:idx val="16"/>
          <c:order val="16"/>
          <c:tx>
            <c:strRef>
              <c:f>'Données projet'!$I$5:$I$18</c:f>
              <c:strCache>
                <c:ptCount val="1"/>
                <c:pt idx="0">
                  <c:v>S.G.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0">
                  <c:v>10</c:v>
                </c:pt>
              </c:numCache>
            </c:numRef>
          </c:val>
        </c:ser>
        <c:ser>
          <c:idx val="17"/>
          <c:order val="17"/>
          <c:tx>
            <c:strRef>
              <c:f>'Données projet'!$I$5:$I$18</c:f>
              <c:strCache>
                <c:ptCount val="1"/>
                <c:pt idx="0">
                  <c:v>PDG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6">
                  <c:v>1</c:v>
                </c:pt>
              </c:numCache>
            </c:numRef>
          </c:val>
        </c:ser>
        <c:ser>
          <c:idx val="18"/>
          <c:order val="18"/>
          <c:tx>
            <c:strRef>
              <c:f>'Données projet'!$I$5:$I$18</c:f>
              <c:strCache>
                <c:ptCount val="1"/>
                <c:pt idx="0">
                  <c:v>DG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6">
                  <c:v>1</c:v>
                </c:pt>
              </c:numCache>
            </c:numRef>
          </c:val>
        </c:ser>
        <c:ser>
          <c:idx val="19"/>
          <c:order val="19"/>
          <c:tx>
            <c:strRef>
              <c:f>'Données projet'!$I$5:$I$18</c:f>
              <c:strCache>
                <c:ptCount val="1"/>
                <c:pt idx="0">
                  <c:v>ZZZ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7">
                  <c:v>3</c:v>
                </c:pt>
              </c:numCache>
            </c:numRef>
          </c:val>
        </c:ser>
        <c:ser>
          <c:idx val="20"/>
          <c:order val="20"/>
          <c:tx>
            <c:strRef>
              <c:f>'Données projet'!$I$5:$I$18</c:f>
              <c:strCache>
                <c:ptCount val="1"/>
                <c:pt idx="0">
                  <c:v>AAA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7">
                  <c:v>4</c:v>
                </c:pt>
              </c:numCache>
            </c:numRef>
          </c:val>
        </c:ser>
        <c:ser>
          <c:idx val="21"/>
          <c:order val="21"/>
          <c:tx>
            <c:strRef>
              <c:f>'Données projet'!$I$5:$I$18</c:f>
              <c:strCache>
                <c:ptCount val="1"/>
                <c:pt idx="0">
                  <c:v>Libres R+ 7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projet'!$I$5:$I$18</c:f>
              <c:strCache>
                <c:ptCount val="8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</c:strCache>
            </c:strRef>
          </c:cat>
          <c:val>
            <c:numRef>
              <c:f>'Données projet'!$I$5:$I$18</c:f>
              <c:numCache>
                <c:formatCode>General</c:formatCode>
                <c:ptCount val="8"/>
                <c:pt idx="7">
                  <c:v>3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553950648"/>
        <c:axId val="553939672"/>
      </c:barChart>
      <c:catAx>
        <c:axId val="553950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3939672"/>
        <c:crosses val="autoZero"/>
        <c:auto val="1"/>
        <c:lblAlgn val="ctr"/>
        <c:lblOffset val="100"/>
        <c:noMultiLvlLbl val="0"/>
      </c:catAx>
      <c:valAx>
        <c:axId val="553939672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5539506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33</xdr:row>
      <xdr:rowOff>9524</xdr:rowOff>
    </xdr:from>
    <xdr:to>
      <xdr:col>9</xdr:col>
      <xdr:colOff>676275</xdr:colOff>
      <xdr:row>65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428625</xdr:colOff>
          <xdr:row>30</xdr:row>
          <xdr:rowOff>57150</xdr:rowOff>
        </xdr:from>
        <xdr:to>
          <xdr:col>4</xdr:col>
          <xdr:colOff>85725</xdr:colOff>
          <xdr:row>32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Actualiser le graphique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285.720614120371" createdVersion="5" refreshedVersion="5" minRefreshableVersion="3" recordCount="91">
  <cacheSource type="worksheet">
    <worksheetSource ref="F4:H95" sheet="Données projet"/>
  </cacheSource>
  <cacheFields count="3">
    <cacheField name="Nom Service" numFmtId="0">
      <sharedItems containsBlank="1" count="24">
        <s v="Compta"/>
        <s v="S.G."/>
        <s v="Informatique"/>
        <s v="CAO"/>
        <s v="Direction Générale"/>
        <s v="Pôle projets"/>
        <s v="Infirmerie"/>
        <s v="Juridique"/>
        <s v="Hotline"/>
        <s v="Pôle travaux"/>
        <s v="PDG"/>
        <s v="DG"/>
        <s v="ZZZ"/>
        <s v="AAA"/>
        <m/>
        <s v="Libres R+ 0"/>
        <s v="Libres R+ 1"/>
        <s v="Libres R+ 2"/>
        <s v="Libres R+ 3"/>
        <s v="Libres R+ 4"/>
        <s v="Libres R+ 5"/>
        <s v="Libres R+ 6"/>
        <s v="Libres R+ 7"/>
        <s v=""/>
      </sharedItems>
    </cacheField>
    <cacheField name="Effectifs" numFmtId="0">
      <sharedItems containsBlank="1" containsMixedTypes="1" containsNumber="1" containsInteger="1" minValue="1" maxValue="15"/>
    </cacheField>
    <cacheField name="Stacking 1" numFmtId="0">
      <sharedItems containsBlank="1" containsMixedTypes="1" containsNumber="1" containsInteger="1" minValue="0" maxValue="7" count="10">
        <n v="1"/>
        <n v="0"/>
        <n v="2"/>
        <n v="5"/>
        <n v="4"/>
        <n v="3"/>
        <n v="6"/>
        <n v="7"/>
        <m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1">
  <r>
    <x v="0"/>
    <n v="14"/>
    <x v="0"/>
  </r>
  <r>
    <x v="1"/>
    <n v="10"/>
    <x v="1"/>
  </r>
  <r>
    <x v="2"/>
    <n v="6"/>
    <x v="2"/>
  </r>
  <r>
    <x v="3"/>
    <n v="12"/>
    <x v="2"/>
  </r>
  <r>
    <x v="4"/>
    <n v="15"/>
    <x v="3"/>
  </r>
  <r>
    <x v="5"/>
    <n v="12"/>
    <x v="4"/>
  </r>
  <r>
    <x v="6"/>
    <n v="8"/>
    <x v="1"/>
  </r>
  <r>
    <x v="7"/>
    <n v="5"/>
    <x v="0"/>
  </r>
  <r>
    <x v="8"/>
    <n v="10"/>
    <x v="5"/>
  </r>
  <r>
    <x v="9"/>
    <n v="3"/>
    <x v="4"/>
  </r>
  <r>
    <x v="10"/>
    <n v="1"/>
    <x v="6"/>
  </r>
  <r>
    <x v="11"/>
    <n v="1"/>
    <x v="6"/>
  </r>
  <r>
    <x v="12"/>
    <n v="3"/>
    <x v="7"/>
  </r>
  <r>
    <x v="13"/>
    <n v="4"/>
    <x v="7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4"/>
    <m/>
    <x v="8"/>
  </r>
  <r>
    <x v="15"/>
    <n v="2"/>
    <x v="1"/>
  </r>
  <r>
    <x v="16"/>
    <n v="1"/>
    <x v="0"/>
  </r>
  <r>
    <x v="17"/>
    <n v="2"/>
    <x v="2"/>
  </r>
  <r>
    <x v="18"/>
    <n v="10"/>
    <x v="5"/>
  </r>
  <r>
    <x v="19"/>
    <n v="5"/>
    <x v="4"/>
  </r>
  <r>
    <x v="20"/>
    <n v="5"/>
    <x v="3"/>
  </r>
  <r>
    <x v="21"/>
    <n v="8"/>
    <x v="6"/>
  </r>
  <r>
    <x v="22"/>
    <n v="3"/>
    <x v="7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  <r>
    <x v="23"/>
    <s v="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5">
  <location ref="A1:X11" firstHeaderRow="1" firstDataRow="2" firstDataCol="1"/>
  <pivotFields count="3">
    <pivotField axis="axisCol" showAll="0">
      <items count="25">
        <item x="23"/>
        <item x="3"/>
        <item x="0"/>
        <item x="4"/>
        <item x="8"/>
        <item x="6"/>
        <item x="2"/>
        <item x="7"/>
        <item x="15"/>
        <item x="16"/>
        <item x="17"/>
        <item x="18"/>
        <item x="19"/>
        <item x="20"/>
        <item x="21"/>
        <item x="5"/>
        <item x="9"/>
        <item x="1"/>
        <item x="14"/>
        <item x="10"/>
        <item x="11"/>
        <item x="12"/>
        <item x="13"/>
        <item x="22"/>
        <item t="default"/>
      </items>
    </pivotField>
    <pivotField dataField="1" showAll="0"/>
    <pivotField axis="axisRow" showAll="0">
      <items count="11">
        <item x="1"/>
        <item x="0"/>
        <item x="2"/>
        <item x="5"/>
        <item x="4"/>
        <item x="3"/>
        <item x="6"/>
        <item h="1" x="9"/>
        <item h="1" x="8"/>
        <item x="7"/>
        <item t="default"/>
      </items>
    </pivotField>
  </pivotFields>
  <rowFields count="1"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9"/>
    </i>
    <i t="grand">
      <x/>
    </i>
  </rowItems>
  <colFields count="1">
    <field x="0"/>
  </colFields>
  <colItems count="2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 t="grand">
      <x/>
    </i>
  </colItems>
  <dataFields count="1">
    <dataField name="Somme de Effectifs" fld="1" baseField="2" baseItem="0"/>
  </dataFields>
  <chartFormats count="2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3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2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X11"/>
  <sheetViews>
    <sheetView tabSelected="1" topLeftCell="A43" zoomScale="80" zoomScaleNormal="80" workbookViewId="0">
      <selection activeCell="K50" sqref="K50"/>
    </sheetView>
  </sheetViews>
  <sheetFormatPr baseColWidth="10" defaultRowHeight="15" x14ac:dyDescent="0.25"/>
  <cols>
    <col min="1" max="1" width="21.5703125" bestFit="1" customWidth="1"/>
    <col min="2" max="2" width="24.140625" bestFit="1" customWidth="1"/>
    <col min="3" max="3" width="8" bestFit="1" customWidth="1"/>
    <col min="4" max="4" width="18" bestFit="1" customWidth="1"/>
    <col min="5" max="5" width="7.7109375" bestFit="1" customWidth="1"/>
    <col min="6" max="6" width="10" bestFit="1" customWidth="1"/>
    <col min="7" max="7" width="12.7109375" bestFit="1" customWidth="1"/>
    <col min="8" max="8" width="9.28515625" customWidth="1"/>
    <col min="9" max="15" width="10.85546875" bestFit="1" customWidth="1"/>
    <col min="16" max="16" width="11.7109375" bestFit="1" customWidth="1"/>
    <col min="17" max="17" width="12.28515625" bestFit="1" customWidth="1"/>
    <col min="18" max="18" width="4.85546875" bestFit="1" customWidth="1"/>
    <col min="19" max="19" width="5.140625" bestFit="1" customWidth="1"/>
    <col min="20" max="20" width="4.140625" bestFit="1" customWidth="1"/>
    <col min="21" max="21" width="4.42578125" bestFit="1" customWidth="1"/>
    <col min="22" max="22" width="5" bestFit="1" customWidth="1"/>
    <col min="23" max="23" width="10.85546875" bestFit="1" customWidth="1"/>
    <col min="24" max="24" width="12.85546875" bestFit="1" customWidth="1"/>
    <col min="25" max="25" width="10.28515625" bestFit="1" customWidth="1"/>
    <col min="26" max="26" width="12.5703125" bestFit="1" customWidth="1"/>
  </cols>
  <sheetData>
    <row r="1" spans="1:24" x14ac:dyDescent="0.25">
      <c r="A1" s="12" t="s">
        <v>18</v>
      </c>
      <c r="B1" s="12" t="s">
        <v>16</v>
      </c>
    </row>
    <row r="2" spans="1:24" x14ac:dyDescent="0.25">
      <c r="A2" s="12" t="s">
        <v>14</v>
      </c>
      <c r="B2" t="s">
        <v>10</v>
      </c>
      <c r="C2" t="s">
        <v>7</v>
      </c>
      <c r="D2" t="s">
        <v>25</v>
      </c>
      <c r="E2" t="s">
        <v>11</v>
      </c>
      <c r="F2" t="s">
        <v>6</v>
      </c>
      <c r="G2" t="s">
        <v>9</v>
      </c>
      <c r="H2" t="s">
        <v>8</v>
      </c>
      <c r="I2" t="s">
        <v>19</v>
      </c>
      <c r="J2" t="s">
        <v>20</v>
      </c>
      <c r="K2" t="s">
        <v>21</v>
      </c>
      <c r="L2" t="s">
        <v>22</v>
      </c>
      <c r="M2" t="s">
        <v>23</v>
      </c>
      <c r="N2" t="s">
        <v>24</v>
      </c>
      <c r="O2" t="s">
        <v>27</v>
      </c>
      <c r="P2" t="s">
        <v>12</v>
      </c>
      <c r="Q2" t="s">
        <v>13</v>
      </c>
      <c r="R2" t="s">
        <v>5</v>
      </c>
      <c r="S2" t="s">
        <v>26</v>
      </c>
      <c r="T2" t="s">
        <v>28</v>
      </c>
      <c r="U2" t="s">
        <v>29</v>
      </c>
      <c r="V2" t="s">
        <v>30</v>
      </c>
      <c r="W2" t="s">
        <v>31</v>
      </c>
      <c r="X2" t="s">
        <v>15</v>
      </c>
    </row>
    <row r="3" spans="1:24" x14ac:dyDescent="0.25">
      <c r="A3" s="13">
        <v>0</v>
      </c>
      <c r="B3" s="14"/>
      <c r="C3" s="14"/>
      <c r="D3" s="14"/>
      <c r="E3" s="14"/>
      <c r="F3" s="14">
        <v>8</v>
      </c>
      <c r="G3" s="14"/>
      <c r="H3" s="14"/>
      <c r="I3" s="14">
        <v>2</v>
      </c>
      <c r="J3" s="14"/>
      <c r="K3" s="14"/>
      <c r="L3" s="14"/>
      <c r="M3" s="14"/>
      <c r="N3" s="14"/>
      <c r="O3" s="14"/>
      <c r="P3" s="14"/>
      <c r="Q3" s="14"/>
      <c r="R3" s="14">
        <v>10</v>
      </c>
      <c r="S3" s="14"/>
      <c r="T3" s="14"/>
      <c r="U3" s="14"/>
      <c r="V3" s="14"/>
      <c r="W3" s="14"/>
      <c r="X3" s="14">
        <v>20</v>
      </c>
    </row>
    <row r="4" spans="1:24" x14ac:dyDescent="0.25">
      <c r="A4" s="13">
        <v>1</v>
      </c>
      <c r="B4" s="14"/>
      <c r="C4" s="14">
        <v>14</v>
      </c>
      <c r="D4" s="14"/>
      <c r="E4" s="14"/>
      <c r="F4" s="14"/>
      <c r="G4" s="14"/>
      <c r="H4" s="14">
        <v>5</v>
      </c>
      <c r="I4" s="14"/>
      <c r="J4" s="14">
        <v>1</v>
      </c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>
        <v>20</v>
      </c>
    </row>
    <row r="5" spans="1:24" x14ac:dyDescent="0.25">
      <c r="A5" s="13">
        <v>2</v>
      </c>
      <c r="B5" s="14">
        <v>12</v>
      </c>
      <c r="C5" s="14"/>
      <c r="D5" s="14"/>
      <c r="E5" s="14"/>
      <c r="F5" s="14"/>
      <c r="G5" s="14">
        <v>6</v>
      </c>
      <c r="H5" s="14"/>
      <c r="I5" s="14"/>
      <c r="J5" s="14"/>
      <c r="K5" s="14">
        <v>2</v>
      </c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>
        <v>20</v>
      </c>
    </row>
    <row r="6" spans="1:24" x14ac:dyDescent="0.25">
      <c r="A6" s="13">
        <v>3</v>
      </c>
      <c r="B6" s="14"/>
      <c r="C6" s="14"/>
      <c r="D6" s="14"/>
      <c r="E6" s="14">
        <v>10</v>
      </c>
      <c r="F6" s="14"/>
      <c r="G6" s="14"/>
      <c r="H6" s="14"/>
      <c r="I6" s="14"/>
      <c r="J6" s="14"/>
      <c r="K6" s="14"/>
      <c r="L6" s="14">
        <v>10</v>
      </c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>
        <v>20</v>
      </c>
    </row>
    <row r="7" spans="1:24" x14ac:dyDescent="0.25">
      <c r="A7" s="13">
        <v>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>
        <v>5</v>
      </c>
      <c r="N7" s="14"/>
      <c r="O7" s="14"/>
      <c r="P7" s="14">
        <v>12</v>
      </c>
      <c r="Q7" s="14">
        <v>3</v>
      </c>
      <c r="R7" s="14"/>
      <c r="S7" s="14"/>
      <c r="T7" s="14"/>
      <c r="U7" s="14"/>
      <c r="V7" s="14"/>
      <c r="W7" s="14"/>
      <c r="X7" s="14">
        <v>20</v>
      </c>
    </row>
    <row r="8" spans="1:24" x14ac:dyDescent="0.25">
      <c r="A8" s="13">
        <v>5</v>
      </c>
      <c r="B8" s="14"/>
      <c r="C8" s="14"/>
      <c r="D8" s="14">
        <v>15</v>
      </c>
      <c r="E8" s="14"/>
      <c r="F8" s="14"/>
      <c r="G8" s="14"/>
      <c r="H8" s="14"/>
      <c r="I8" s="14"/>
      <c r="J8" s="14"/>
      <c r="K8" s="14"/>
      <c r="L8" s="14"/>
      <c r="M8" s="14"/>
      <c r="N8" s="14">
        <v>5</v>
      </c>
      <c r="O8" s="14"/>
      <c r="P8" s="14"/>
      <c r="Q8" s="14"/>
      <c r="R8" s="14"/>
      <c r="S8" s="14"/>
      <c r="T8" s="14"/>
      <c r="U8" s="14"/>
      <c r="V8" s="14"/>
      <c r="W8" s="14"/>
      <c r="X8" s="14">
        <v>20</v>
      </c>
    </row>
    <row r="9" spans="1:24" x14ac:dyDescent="0.25">
      <c r="A9" s="13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>
        <v>8</v>
      </c>
      <c r="P9" s="14"/>
      <c r="Q9" s="14"/>
      <c r="R9" s="14"/>
      <c r="S9" s="14">
        <v>1</v>
      </c>
      <c r="T9" s="14">
        <v>1</v>
      </c>
      <c r="U9" s="14"/>
      <c r="V9" s="14"/>
      <c r="W9" s="14"/>
      <c r="X9" s="14">
        <v>10</v>
      </c>
    </row>
    <row r="10" spans="1:24" x14ac:dyDescent="0.25">
      <c r="A10" s="13">
        <v>7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>
        <v>3</v>
      </c>
      <c r="V10" s="14">
        <v>4</v>
      </c>
      <c r="W10" s="14">
        <v>3</v>
      </c>
      <c r="X10" s="14">
        <v>10</v>
      </c>
    </row>
    <row r="11" spans="1:24" x14ac:dyDescent="0.25">
      <c r="A11" s="13" t="s">
        <v>15</v>
      </c>
      <c r="B11" s="14">
        <v>12</v>
      </c>
      <c r="C11" s="14">
        <v>14</v>
      </c>
      <c r="D11" s="14">
        <v>15</v>
      </c>
      <c r="E11" s="14">
        <v>10</v>
      </c>
      <c r="F11" s="14">
        <v>8</v>
      </c>
      <c r="G11" s="14">
        <v>6</v>
      </c>
      <c r="H11" s="14">
        <v>5</v>
      </c>
      <c r="I11" s="14">
        <v>2</v>
      </c>
      <c r="J11" s="14">
        <v>1</v>
      </c>
      <c r="K11" s="14">
        <v>2</v>
      </c>
      <c r="L11" s="14">
        <v>10</v>
      </c>
      <c r="M11" s="14">
        <v>5</v>
      </c>
      <c r="N11" s="14">
        <v>5</v>
      </c>
      <c r="O11" s="14">
        <v>8</v>
      </c>
      <c r="P11" s="14">
        <v>12</v>
      </c>
      <c r="Q11" s="14">
        <v>3</v>
      </c>
      <c r="R11" s="14">
        <v>10</v>
      </c>
      <c r="S11" s="14">
        <v>1</v>
      </c>
      <c r="T11" s="14">
        <v>1</v>
      </c>
      <c r="U11" s="14">
        <v>3</v>
      </c>
      <c r="V11" s="14">
        <v>4</v>
      </c>
      <c r="W11" s="14">
        <v>3</v>
      </c>
      <c r="X11" s="14">
        <v>140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ti">
                <anchor moveWithCells="1" sizeWithCells="1">
                  <from>
                    <xdr:col>2</xdr:col>
                    <xdr:colOff>428625</xdr:colOff>
                    <xdr:row>30</xdr:row>
                    <xdr:rowOff>57150</xdr:rowOff>
                  </from>
                  <to>
                    <xdr:col>4</xdr:col>
                    <xdr:colOff>85725</xdr:colOff>
                    <xdr:row>32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95"/>
  <sheetViews>
    <sheetView topLeftCell="D1" workbookViewId="0">
      <selection activeCell="G10" sqref="G10"/>
    </sheetView>
  </sheetViews>
  <sheetFormatPr baseColWidth="10" defaultRowHeight="15" x14ac:dyDescent="0.25"/>
  <cols>
    <col min="1" max="1" width="3" hidden="1" customWidth="1"/>
    <col min="2" max="2" width="19.85546875" bestFit="1" customWidth="1"/>
    <col min="4" max="4" width="11.42578125" style="4"/>
    <col min="5" max="5" width="25.140625" bestFit="1" customWidth="1"/>
    <col min="6" max="6" width="34.140625" customWidth="1"/>
    <col min="9" max="9" width="17.28515625" customWidth="1"/>
  </cols>
  <sheetData>
    <row r="1" spans="1:9" x14ac:dyDescent="0.25">
      <c r="B1" s="2" t="s">
        <v>0</v>
      </c>
      <c r="C1" s="10">
        <v>7</v>
      </c>
      <c r="D1" s="3"/>
      <c r="F1" s="16"/>
      <c r="G1" s="15"/>
    </row>
    <row r="2" spans="1:9" ht="17.25" x14ac:dyDescent="0.25">
      <c r="H2" s="5"/>
    </row>
    <row r="3" spans="1:9" ht="17.25" x14ac:dyDescent="0.25">
      <c r="B3" s="1" t="s">
        <v>2</v>
      </c>
      <c r="C3" s="6">
        <f>SUBTOTAL(9,C4:C34)</f>
        <v>140</v>
      </c>
      <c r="F3" s="2" t="s">
        <v>1</v>
      </c>
      <c r="G3" s="6">
        <f>SUBTOTAL(9,G5:G64)</f>
        <v>104</v>
      </c>
      <c r="H3" s="5"/>
    </row>
    <row r="4" spans="1:9" x14ac:dyDescent="0.25">
      <c r="A4">
        <v>0</v>
      </c>
      <c r="B4" s="6">
        <f>IF($C$1="","",IF($C$1&gt;=A4,A4,""))</f>
        <v>0</v>
      </c>
      <c r="C4" s="10">
        <v>20</v>
      </c>
      <c r="D4" s="3"/>
      <c r="E4" s="4"/>
      <c r="F4" s="8" t="s">
        <v>3</v>
      </c>
      <c r="G4" s="8" t="s">
        <v>17</v>
      </c>
      <c r="H4" s="8" t="s">
        <v>4</v>
      </c>
      <c r="I4" s="17" t="s">
        <v>32</v>
      </c>
    </row>
    <row r="5" spans="1:9" x14ac:dyDescent="0.25">
      <c r="A5">
        <v>1</v>
      </c>
      <c r="B5" s="6">
        <f t="shared" ref="B5:B34" si="0">IF($C$1="","",IF($C$1&gt;=A5,A5,""))</f>
        <v>1</v>
      </c>
      <c r="C5" s="10">
        <v>20</v>
      </c>
      <c r="D5" s="3"/>
      <c r="E5" s="15"/>
      <c r="F5" s="7" t="s">
        <v>7</v>
      </c>
      <c r="G5" s="9">
        <v>14</v>
      </c>
      <c r="H5" s="9">
        <v>1</v>
      </c>
      <c r="I5" s="18" t="str">
        <f>F5&amp;"  "&amp;G5</f>
        <v>Compta  14</v>
      </c>
    </row>
    <row r="6" spans="1:9" x14ac:dyDescent="0.25">
      <c r="A6">
        <v>2</v>
      </c>
      <c r="B6" s="6">
        <f t="shared" si="0"/>
        <v>2</v>
      </c>
      <c r="C6" s="10">
        <v>20</v>
      </c>
      <c r="D6" s="3"/>
      <c r="E6" s="15"/>
      <c r="F6" s="7" t="s">
        <v>5</v>
      </c>
      <c r="G6" s="9">
        <v>10</v>
      </c>
      <c r="H6" s="9">
        <v>0</v>
      </c>
      <c r="I6" s="18" t="str">
        <f t="shared" ref="I6:I23" si="1">F6&amp;"  "&amp;G6</f>
        <v>S.G.  10</v>
      </c>
    </row>
    <row r="7" spans="1:9" x14ac:dyDescent="0.25">
      <c r="A7">
        <v>3</v>
      </c>
      <c r="B7" s="6">
        <f t="shared" si="0"/>
        <v>3</v>
      </c>
      <c r="C7" s="10">
        <v>20</v>
      </c>
      <c r="D7" s="3"/>
      <c r="E7" s="15"/>
      <c r="F7" s="7" t="s">
        <v>9</v>
      </c>
      <c r="G7" s="9">
        <v>6</v>
      </c>
      <c r="H7" s="9">
        <v>2</v>
      </c>
      <c r="I7" s="18" t="str">
        <f t="shared" si="1"/>
        <v>Informatique  6</v>
      </c>
    </row>
    <row r="8" spans="1:9" x14ac:dyDescent="0.25">
      <c r="A8">
        <v>4</v>
      </c>
      <c r="B8" s="6">
        <f t="shared" si="0"/>
        <v>4</v>
      </c>
      <c r="C8" s="10">
        <v>20</v>
      </c>
      <c r="D8" s="3"/>
      <c r="E8" s="15"/>
      <c r="F8" s="7" t="s">
        <v>10</v>
      </c>
      <c r="G8" s="9">
        <v>12</v>
      </c>
      <c r="H8" s="9">
        <v>2</v>
      </c>
      <c r="I8" s="18" t="str">
        <f t="shared" si="1"/>
        <v>CAO  12</v>
      </c>
    </row>
    <row r="9" spans="1:9" x14ac:dyDescent="0.25">
      <c r="A9">
        <v>5</v>
      </c>
      <c r="B9" s="6">
        <f t="shared" si="0"/>
        <v>5</v>
      </c>
      <c r="C9" s="10">
        <v>20</v>
      </c>
      <c r="D9" s="3"/>
      <c r="E9" s="15"/>
      <c r="F9" s="7" t="s">
        <v>25</v>
      </c>
      <c r="G9" s="9">
        <v>15</v>
      </c>
      <c r="H9" s="9">
        <v>5</v>
      </c>
      <c r="I9" s="18" t="str">
        <f t="shared" si="1"/>
        <v>Direction Générale  15</v>
      </c>
    </row>
    <row r="10" spans="1:9" x14ac:dyDescent="0.25">
      <c r="A10">
        <v>6</v>
      </c>
      <c r="B10" s="6">
        <f t="shared" si="0"/>
        <v>6</v>
      </c>
      <c r="C10" s="10">
        <v>10</v>
      </c>
      <c r="D10" s="3"/>
      <c r="E10" s="15"/>
      <c r="F10" s="7" t="s">
        <v>12</v>
      </c>
      <c r="G10" s="9">
        <v>12</v>
      </c>
      <c r="H10" s="9">
        <v>4</v>
      </c>
      <c r="I10" s="18" t="str">
        <f t="shared" si="1"/>
        <v>Pôle projets  12</v>
      </c>
    </row>
    <row r="11" spans="1:9" x14ac:dyDescent="0.25">
      <c r="A11">
        <v>7</v>
      </c>
      <c r="B11" s="6">
        <f t="shared" si="0"/>
        <v>7</v>
      </c>
      <c r="C11" s="10">
        <v>10</v>
      </c>
      <c r="D11" s="3"/>
      <c r="E11" s="15"/>
      <c r="F11" s="7" t="s">
        <v>6</v>
      </c>
      <c r="G11" s="9">
        <v>8</v>
      </c>
      <c r="H11" s="9">
        <v>0</v>
      </c>
      <c r="I11" s="18" t="str">
        <f t="shared" si="1"/>
        <v>Infirmerie  8</v>
      </c>
    </row>
    <row r="12" spans="1:9" x14ac:dyDescent="0.25">
      <c r="A12">
        <v>8</v>
      </c>
      <c r="B12" s="6" t="str">
        <f t="shared" si="0"/>
        <v/>
      </c>
      <c r="C12" s="10"/>
      <c r="D12" s="3"/>
      <c r="E12" s="15"/>
      <c r="F12" s="7" t="s">
        <v>8</v>
      </c>
      <c r="G12" s="9">
        <v>5</v>
      </c>
      <c r="H12" s="9">
        <v>1</v>
      </c>
      <c r="I12" s="18" t="str">
        <f t="shared" si="1"/>
        <v>Juridique  5</v>
      </c>
    </row>
    <row r="13" spans="1:9" x14ac:dyDescent="0.25">
      <c r="A13">
        <v>9</v>
      </c>
      <c r="B13" s="6" t="str">
        <f t="shared" si="0"/>
        <v/>
      </c>
      <c r="C13" s="10"/>
      <c r="D13" s="3"/>
      <c r="E13" s="15"/>
      <c r="F13" s="7" t="s">
        <v>11</v>
      </c>
      <c r="G13" s="9">
        <v>10</v>
      </c>
      <c r="H13" s="9">
        <v>3</v>
      </c>
      <c r="I13" s="18" t="str">
        <f t="shared" si="1"/>
        <v>Hotline  10</v>
      </c>
    </row>
    <row r="14" spans="1:9" x14ac:dyDescent="0.25">
      <c r="A14">
        <v>10</v>
      </c>
      <c r="B14" s="6" t="str">
        <f t="shared" si="0"/>
        <v/>
      </c>
      <c r="C14" s="10"/>
      <c r="D14" s="3"/>
      <c r="E14" s="15"/>
      <c r="F14" s="7" t="s">
        <v>13</v>
      </c>
      <c r="G14" s="9">
        <v>3</v>
      </c>
      <c r="H14" s="9">
        <v>4</v>
      </c>
      <c r="I14" s="18" t="str">
        <f t="shared" si="1"/>
        <v>Pôle travaux  3</v>
      </c>
    </row>
    <row r="15" spans="1:9" x14ac:dyDescent="0.25">
      <c r="A15">
        <v>11</v>
      </c>
      <c r="B15" s="6" t="str">
        <f t="shared" si="0"/>
        <v/>
      </c>
      <c r="C15" s="10"/>
      <c r="D15" s="3"/>
      <c r="E15" s="15"/>
      <c r="F15" s="7" t="s">
        <v>26</v>
      </c>
      <c r="G15" s="9">
        <v>1</v>
      </c>
      <c r="H15" s="9">
        <v>6</v>
      </c>
      <c r="I15" s="18" t="str">
        <f t="shared" si="1"/>
        <v>PDG  1</v>
      </c>
    </row>
    <row r="16" spans="1:9" x14ac:dyDescent="0.25">
      <c r="A16">
        <v>12</v>
      </c>
      <c r="B16" s="6" t="str">
        <f t="shared" si="0"/>
        <v/>
      </c>
      <c r="C16" s="10"/>
      <c r="D16" s="3"/>
      <c r="E16" s="15"/>
      <c r="F16" s="7" t="s">
        <v>28</v>
      </c>
      <c r="G16" s="9">
        <v>1</v>
      </c>
      <c r="H16" s="9">
        <v>6</v>
      </c>
      <c r="I16" s="18" t="str">
        <f t="shared" si="1"/>
        <v>DG  1</v>
      </c>
    </row>
    <row r="17" spans="1:9" x14ac:dyDescent="0.25">
      <c r="A17">
        <v>13</v>
      </c>
      <c r="B17" s="6" t="str">
        <f t="shared" si="0"/>
        <v/>
      </c>
      <c r="C17" s="10"/>
      <c r="D17" s="3"/>
      <c r="E17" s="15"/>
      <c r="F17" s="7" t="s">
        <v>29</v>
      </c>
      <c r="G17" s="9">
        <v>3</v>
      </c>
      <c r="H17" s="9">
        <v>7</v>
      </c>
      <c r="I17" s="18" t="str">
        <f t="shared" si="1"/>
        <v>ZZZ  3</v>
      </c>
    </row>
    <row r="18" spans="1:9" x14ac:dyDescent="0.25">
      <c r="A18">
        <v>14</v>
      </c>
      <c r="B18" s="6" t="str">
        <f t="shared" si="0"/>
        <v/>
      </c>
      <c r="C18" s="10"/>
      <c r="D18" s="3"/>
      <c r="E18" s="15"/>
      <c r="F18" s="7" t="s">
        <v>30</v>
      </c>
      <c r="G18" s="9">
        <v>4</v>
      </c>
      <c r="H18" s="9">
        <v>7</v>
      </c>
      <c r="I18" s="18" t="str">
        <f t="shared" si="1"/>
        <v>AAA  4</v>
      </c>
    </row>
    <row r="19" spans="1:9" x14ac:dyDescent="0.25">
      <c r="A19">
        <v>15</v>
      </c>
      <c r="B19" s="6" t="str">
        <f t="shared" si="0"/>
        <v/>
      </c>
      <c r="C19" s="10"/>
      <c r="D19" s="3"/>
      <c r="E19" s="15"/>
      <c r="F19" s="7"/>
      <c r="G19" s="9"/>
      <c r="H19" s="9"/>
      <c r="I19" t="str">
        <f t="shared" si="1"/>
        <v xml:space="preserve">  </v>
      </c>
    </row>
    <row r="20" spans="1:9" x14ac:dyDescent="0.25">
      <c r="A20">
        <v>16</v>
      </c>
      <c r="B20" s="6" t="str">
        <f t="shared" si="0"/>
        <v/>
      </c>
      <c r="C20" s="10"/>
      <c r="D20" s="3"/>
      <c r="E20" s="15"/>
      <c r="F20" s="7"/>
      <c r="G20" s="9"/>
      <c r="H20" s="9"/>
      <c r="I20" t="str">
        <f t="shared" si="1"/>
        <v xml:space="preserve">  </v>
      </c>
    </row>
    <row r="21" spans="1:9" x14ac:dyDescent="0.25">
      <c r="A21">
        <v>17</v>
      </c>
      <c r="B21" s="6" t="str">
        <f t="shared" si="0"/>
        <v/>
      </c>
      <c r="C21" s="10"/>
      <c r="D21" s="3"/>
      <c r="E21" s="15"/>
      <c r="F21" s="7"/>
      <c r="G21" s="9"/>
      <c r="H21" s="9"/>
      <c r="I21" t="str">
        <f t="shared" si="1"/>
        <v xml:space="preserve">  </v>
      </c>
    </row>
    <row r="22" spans="1:9" x14ac:dyDescent="0.25">
      <c r="A22">
        <v>18</v>
      </c>
      <c r="B22" s="6" t="str">
        <f t="shared" si="0"/>
        <v/>
      </c>
      <c r="C22" s="10"/>
      <c r="D22" s="3"/>
      <c r="E22" s="15"/>
      <c r="F22" s="7"/>
      <c r="G22" s="9"/>
      <c r="H22" s="9"/>
      <c r="I22" t="str">
        <f t="shared" si="1"/>
        <v xml:space="preserve">  </v>
      </c>
    </row>
    <row r="23" spans="1:9" x14ac:dyDescent="0.25">
      <c r="A23">
        <v>19</v>
      </c>
      <c r="B23" s="6" t="str">
        <f t="shared" si="0"/>
        <v/>
      </c>
      <c r="C23" s="10"/>
      <c r="D23" s="3"/>
      <c r="E23" s="15"/>
      <c r="F23" s="7"/>
      <c r="G23" s="9"/>
      <c r="H23" s="9"/>
      <c r="I23" t="str">
        <f t="shared" si="1"/>
        <v xml:space="preserve">  </v>
      </c>
    </row>
    <row r="24" spans="1:9" x14ac:dyDescent="0.25">
      <c r="A24">
        <v>20</v>
      </c>
      <c r="B24" s="6" t="str">
        <f t="shared" si="0"/>
        <v/>
      </c>
      <c r="C24" s="10"/>
      <c r="D24" s="3"/>
      <c r="E24" s="15"/>
      <c r="F24" s="7"/>
      <c r="G24" s="9"/>
      <c r="H24" s="9"/>
    </row>
    <row r="25" spans="1:9" x14ac:dyDescent="0.25">
      <c r="A25">
        <v>21</v>
      </c>
      <c r="B25" s="6" t="str">
        <f t="shared" si="0"/>
        <v/>
      </c>
      <c r="C25" s="10"/>
      <c r="D25" s="3"/>
      <c r="E25" s="15"/>
      <c r="F25" s="7"/>
      <c r="G25" s="9"/>
      <c r="H25" s="9"/>
    </row>
    <row r="26" spans="1:9" x14ac:dyDescent="0.25">
      <c r="A26">
        <v>22</v>
      </c>
      <c r="B26" s="6" t="str">
        <f t="shared" si="0"/>
        <v/>
      </c>
      <c r="C26" s="10"/>
      <c r="D26" s="3"/>
      <c r="E26" s="15"/>
      <c r="F26" s="7"/>
      <c r="G26" s="9"/>
      <c r="H26" s="9"/>
    </row>
    <row r="27" spans="1:9" x14ac:dyDescent="0.25">
      <c r="A27">
        <v>23</v>
      </c>
      <c r="B27" s="6" t="str">
        <f t="shared" si="0"/>
        <v/>
      </c>
      <c r="C27" s="10"/>
      <c r="D27" s="3"/>
      <c r="E27" s="15"/>
      <c r="F27" s="7"/>
      <c r="G27" s="9"/>
      <c r="H27" s="9"/>
    </row>
    <row r="28" spans="1:9" x14ac:dyDescent="0.25">
      <c r="A28">
        <v>24</v>
      </c>
      <c r="B28" s="6" t="str">
        <f t="shared" si="0"/>
        <v/>
      </c>
      <c r="C28" s="10"/>
      <c r="D28" s="3"/>
      <c r="E28" s="15"/>
      <c r="F28" s="7"/>
      <c r="G28" s="9"/>
      <c r="H28" s="9"/>
    </row>
    <row r="29" spans="1:9" x14ac:dyDescent="0.25">
      <c r="A29">
        <v>25</v>
      </c>
      <c r="B29" s="6" t="str">
        <f t="shared" si="0"/>
        <v/>
      </c>
      <c r="C29" s="10"/>
      <c r="D29" s="3"/>
      <c r="E29" s="15"/>
      <c r="F29" s="7"/>
      <c r="G29" s="9"/>
      <c r="H29" s="9"/>
    </row>
    <row r="30" spans="1:9" x14ac:dyDescent="0.25">
      <c r="A30">
        <v>26</v>
      </c>
      <c r="B30" s="6" t="str">
        <f t="shared" si="0"/>
        <v/>
      </c>
      <c r="C30" s="10"/>
      <c r="D30" s="3"/>
      <c r="E30" s="15"/>
      <c r="F30" s="7"/>
      <c r="G30" s="9"/>
      <c r="H30" s="9"/>
    </row>
    <row r="31" spans="1:9" x14ac:dyDescent="0.25">
      <c r="A31">
        <v>27</v>
      </c>
      <c r="B31" s="6" t="str">
        <f t="shared" si="0"/>
        <v/>
      </c>
      <c r="C31" s="10"/>
      <c r="D31" s="3"/>
      <c r="E31" s="15"/>
      <c r="F31" s="7"/>
      <c r="G31" s="9"/>
      <c r="H31" s="9"/>
    </row>
    <row r="32" spans="1:9" x14ac:dyDescent="0.25">
      <c r="A32">
        <v>28</v>
      </c>
      <c r="B32" s="6" t="str">
        <f t="shared" si="0"/>
        <v/>
      </c>
      <c r="C32" s="10"/>
      <c r="D32" s="3"/>
      <c r="E32" s="15"/>
      <c r="F32" s="7"/>
      <c r="G32" s="9"/>
      <c r="H32" s="9"/>
    </row>
    <row r="33" spans="1:8" x14ac:dyDescent="0.25">
      <c r="A33">
        <v>29</v>
      </c>
      <c r="B33" s="6" t="str">
        <f t="shared" si="0"/>
        <v/>
      </c>
      <c r="C33" s="10"/>
      <c r="D33" s="3"/>
      <c r="E33" s="15"/>
      <c r="F33" s="7"/>
      <c r="G33" s="9"/>
      <c r="H33" s="9"/>
    </row>
    <row r="34" spans="1:8" x14ac:dyDescent="0.25">
      <c r="A34">
        <v>30</v>
      </c>
      <c r="B34" s="6" t="str">
        <f t="shared" si="0"/>
        <v/>
      </c>
      <c r="C34" s="10"/>
      <c r="D34" s="3"/>
      <c r="E34" s="15"/>
      <c r="F34" s="7"/>
      <c r="G34" s="9"/>
      <c r="H34" s="9"/>
    </row>
    <row r="35" spans="1:8" x14ac:dyDescent="0.25">
      <c r="A35">
        <v>31</v>
      </c>
      <c r="E35" s="15"/>
      <c r="F35" s="7"/>
      <c r="G35" s="9"/>
      <c r="H35" s="9"/>
    </row>
    <row r="36" spans="1:8" x14ac:dyDescent="0.25">
      <c r="A36">
        <v>32</v>
      </c>
      <c r="E36" s="15"/>
      <c r="F36" s="7"/>
      <c r="G36" s="9"/>
      <c r="H36" s="9"/>
    </row>
    <row r="37" spans="1:8" x14ac:dyDescent="0.25">
      <c r="A37">
        <v>33</v>
      </c>
      <c r="E37" s="15"/>
      <c r="F37" s="7"/>
      <c r="G37" s="9"/>
      <c r="H37" s="9"/>
    </row>
    <row r="38" spans="1:8" x14ac:dyDescent="0.25">
      <c r="A38">
        <v>34</v>
      </c>
      <c r="E38" s="15"/>
      <c r="F38" s="7"/>
      <c r="G38" s="9"/>
      <c r="H38" s="9"/>
    </row>
    <row r="39" spans="1:8" x14ac:dyDescent="0.25">
      <c r="A39">
        <v>35</v>
      </c>
      <c r="E39" s="15"/>
      <c r="F39" s="7"/>
      <c r="G39" s="9"/>
      <c r="H39" s="9"/>
    </row>
    <row r="40" spans="1:8" x14ac:dyDescent="0.25">
      <c r="A40">
        <v>36</v>
      </c>
      <c r="E40" s="15"/>
      <c r="F40" s="7"/>
      <c r="G40" s="9"/>
      <c r="H40" s="9"/>
    </row>
    <row r="41" spans="1:8" x14ac:dyDescent="0.25">
      <c r="A41">
        <v>37</v>
      </c>
      <c r="E41" s="15"/>
      <c r="F41" s="7"/>
      <c r="G41" s="9"/>
      <c r="H41" s="9"/>
    </row>
    <row r="42" spans="1:8" x14ac:dyDescent="0.25">
      <c r="A42">
        <v>38</v>
      </c>
      <c r="E42" s="15"/>
      <c r="F42" s="7"/>
      <c r="G42" s="9"/>
      <c r="H42" s="9"/>
    </row>
    <row r="43" spans="1:8" x14ac:dyDescent="0.25">
      <c r="A43">
        <v>39</v>
      </c>
      <c r="E43" s="15"/>
      <c r="F43" s="7"/>
      <c r="G43" s="9"/>
      <c r="H43" s="9"/>
    </row>
    <row r="44" spans="1:8" x14ac:dyDescent="0.25">
      <c r="A44">
        <v>40</v>
      </c>
      <c r="E44" s="15"/>
      <c r="F44" s="7"/>
      <c r="G44" s="9"/>
      <c r="H44" s="9"/>
    </row>
    <row r="45" spans="1:8" x14ac:dyDescent="0.25">
      <c r="A45">
        <v>41</v>
      </c>
      <c r="E45" s="15"/>
      <c r="F45" s="7"/>
      <c r="G45" s="9"/>
      <c r="H45" s="9"/>
    </row>
    <row r="46" spans="1:8" x14ac:dyDescent="0.25">
      <c r="A46">
        <v>42</v>
      </c>
      <c r="E46" s="15"/>
      <c r="F46" s="7"/>
      <c r="G46" s="9"/>
      <c r="H46" s="9"/>
    </row>
    <row r="47" spans="1:8" x14ac:dyDescent="0.25">
      <c r="A47">
        <v>43</v>
      </c>
      <c r="E47" s="15"/>
      <c r="F47" s="7"/>
      <c r="G47" s="9"/>
      <c r="H47" s="9"/>
    </row>
    <row r="48" spans="1:8" x14ac:dyDescent="0.25">
      <c r="A48">
        <v>44</v>
      </c>
      <c r="E48" s="15"/>
      <c r="F48" s="7"/>
      <c r="G48" s="9"/>
      <c r="H48" s="9"/>
    </row>
    <row r="49" spans="1:8" x14ac:dyDescent="0.25">
      <c r="A49">
        <v>45</v>
      </c>
      <c r="E49" s="15"/>
      <c r="F49" s="7"/>
      <c r="G49" s="9"/>
      <c r="H49" s="9"/>
    </row>
    <row r="50" spans="1:8" x14ac:dyDescent="0.25">
      <c r="A50">
        <v>46</v>
      </c>
      <c r="E50" s="15"/>
      <c r="F50" s="7"/>
      <c r="G50" s="9"/>
      <c r="H50" s="9"/>
    </row>
    <row r="51" spans="1:8" x14ac:dyDescent="0.25">
      <c r="A51">
        <v>47</v>
      </c>
      <c r="E51" s="15"/>
      <c r="F51" s="7"/>
      <c r="G51" s="9"/>
      <c r="H51" s="9"/>
    </row>
    <row r="52" spans="1:8" x14ac:dyDescent="0.25">
      <c r="A52">
        <v>48</v>
      </c>
      <c r="E52" s="15"/>
      <c r="F52" s="7"/>
      <c r="G52" s="9"/>
      <c r="H52" s="9"/>
    </row>
    <row r="53" spans="1:8" x14ac:dyDescent="0.25">
      <c r="A53">
        <v>49</v>
      </c>
      <c r="E53" s="15"/>
      <c r="F53" s="7"/>
      <c r="G53" s="9"/>
      <c r="H53" s="9"/>
    </row>
    <row r="54" spans="1:8" x14ac:dyDescent="0.25">
      <c r="A54">
        <v>50</v>
      </c>
      <c r="E54" s="15"/>
      <c r="F54" s="7"/>
      <c r="G54" s="9"/>
      <c r="H54" s="9"/>
    </row>
    <row r="55" spans="1:8" x14ac:dyDescent="0.25">
      <c r="A55">
        <v>51</v>
      </c>
      <c r="E55" s="15"/>
      <c r="F55" s="7"/>
      <c r="G55" s="9"/>
      <c r="H55" s="9"/>
    </row>
    <row r="56" spans="1:8" x14ac:dyDescent="0.25">
      <c r="A56">
        <v>52</v>
      </c>
      <c r="E56" s="15"/>
      <c r="F56" s="7"/>
      <c r="G56" s="9"/>
      <c r="H56" s="9"/>
    </row>
    <row r="57" spans="1:8" x14ac:dyDescent="0.25">
      <c r="A57">
        <v>53</v>
      </c>
      <c r="E57" s="15"/>
      <c r="F57" s="7"/>
      <c r="G57" s="9"/>
      <c r="H57" s="9"/>
    </row>
    <row r="58" spans="1:8" x14ac:dyDescent="0.25">
      <c r="A58">
        <v>54</v>
      </c>
      <c r="E58" s="15"/>
      <c r="F58" s="7"/>
      <c r="G58" s="9"/>
      <c r="H58" s="9"/>
    </row>
    <row r="59" spans="1:8" x14ac:dyDescent="0.25">
      <c r="A59">
        <v>55</v>
      </c>
      <c r="E59" s="15"/>
      <c r="F59" s="7"/>
      <c r="G59" s="9"/>
      <c r="H59" s="9"/>
    </row>
    <row r="60" spans="1:8" x14ac:dyDescent="0.25">
      <c r="A60">
        <v>56</v>
      </c>
      <c r="E60" s="15"/>
      <c r="F60" s="7"/>
      <c r="G60" s="9"/>
      <c r="H60" s="9"/>
    </row>
    <row r="61" spans="1:8" x14ac:dyDescent="0.25">
      <c r="A61">
        <v>57</v>
      </c>
      <c r="E61" s="15"/>
      <c r="F61" s="7"/>
      <c r="G61" s="9"/>
      <c r="H61" s="9"/>
    </row>
    <row r="62" spans="1:8" x14ac:dyDescent="0.25">
      <c r="A62">
        <v>58</v>
      </c>
      <c r="E62" s="15"/>
      <c r="F62" s="7"/>
      <c r="G62" s="9"/>
      <c r="H62" s="9"/>
    </row>
    <row r="63" spans="1:8" x14ac:dyDescent="0.25">
      <c r="A63">
        <v>59</v>
      </c>
      <c r="E63" s="15"/>
      <c r="F63" s="7"/>
      <c r="G63" s="9"/>
      <c r="H63" s="9"/>
    </row>
    <row r="64" spans="1:8" x14ac:dyDescent="0.25">
      <c r="A64">
        <v>60</v>
      </c>
      <c r="E64" s="15"/>
      <c r="F64" s="7"/>
      <c r="G64" s="9"/>
      <c r="H64" s="9"/>
    </row>
    <row r="65" spans="5:8" x14ac:dyDescent="0.25">
      <c r="E65" s="15"/>
      <c r="F65" s="11" t="str">
        <f>IF(B4="","","Libres R+ "&amp;B4)</f>
        <v>Libres R+ 0</v>
      </c>
      <c r="G65" s="1">
        <f>IF(F65="","",C4-SUMIF($H$5:$H$64,B4,$G$5:$G$64))</f>
        <v>2</v>
      </c>
      <c r="H65" s="6">
        <f>IF(F65="","",B4)</f>
        <v>0</v>
      </c>
    </row>
    <row r="66" spans="5:8" x14ac:dyDescent="0.25">
      <c r="E66" s="15"/>
      <c r="F66" s="11" t="str">
        <f t="shared" ref="F66:F95" si="2">IF(B5="","","Libres R+ "&amp;B5)</f>
        <v>Libres R+ 1</v>
      </c>
      <c r="G66" s="1">
        <f t="shared" ref="G66:G95" si="3">IF(F66="","",C5-SUMIF($H$5:$H$64,B5,$G$5:$G$64))</f>
        <v>1</v>
      </c>
      <c r="H66" s="6">
        <f t="shared" ref="H66:H95" si="4">IF(F66="","",B5)</f>
        <v>1</v>
      </c>
    </row>
    <row r="67" spans="5:8" x14ac:dyDescent="0.25">
      <c r="E67" s="15"/>
      <c r="F67" s="11" t="str">
        <f t="shared" si="2"/>
        <v>Libres R+ 2</v>
      </c>
      <c r="G67" s="1">
        <f t="shared" si="3"/>
        <v>2</v>
      </c>
      <c r="H67" s="6">
        <f t="shared" si="4"/>
        <v>2</v>
      </c>
    </row>
    <row r="68" spans="5:8" x14ac:dyDescent="0.25">
      <c r="E68" s="15"/>
      <c r="F68" s="11" t="str">
        <f t="shared" si="2"/>
        <v>Libres R+ 3</v>
      </c>
      <c r="G68" s="1">
        <f t="shared" si="3"/>
        <v>10</v>
      </c>
      <c r="H68" s="6">
        <f t="shared" si="4"/>
        <v>3</v>
      </c>
    </row>
    <row r="69" spans="5:8" x14ac:dyDescent="0.25">
      <c r="E69" s="15"/>
      <c r="F69" s="11" t="str">
        <f t="shared" si="2"/>
        <v>Libres R+ 4</v>
      </c>
      <c r="G69" s="1">
        <f t="shared" si="3"/>
        <v>5</v>
      </c>
      <c r="H69" s="6">
        <f t="shared" si="4"/>
        <v>4</v>
      </c>
    </row>
    <row r="70" spans="5:8" x14ac:dyDescent="0.25">
      <c r="E70" s="15"/>
      <c r="F70" s="11" t="str">
        <f t="shared" si="2"/>
        <v>Libres R+ 5</v>
      </c>
      <c r="G70" s="1">
        <f t="shared" si="3"/>
        <v>5</v>
      </c>
      <c r="H70" s="6">
        <f t="shared" si="4"/>
        <v>5</v>
      </c>
    </row>
    <row r="71" spans="5:8" x14ac:dyDescent="0.25">
      <c r="E71" s="15"/>
      <c r="F71" s="11" t="str">
        <f t="shared" si="2"/>
        <v>Libres R+ 6</v>
      </c>
      <c r="G71" s="1">
        <f t="shared" si="3"/>
        <v>8</v>
      </c>
      <c r="H71" s="6">
        <f t="shared" si="4"/>
        <v>6</v>
      </c>
    </row>
    <row r="72" spans="5:8" x14ac:dyDescent="0.25">
      <c r="E72" s="15"/>
      <c r="F72" s="11" t="str">
        <f t="shared" si="2"/>
        <v>Libres R+ 7</v>
      </c>
      <c r="G72" s="1">
        <f t="shared" si="3"/>
        <v>3</v>
      </c>
      <c r="H72" s="6">
        <f t="shared" si="4"/>
        <v>7</v>
      </c>
    </row>
    <row r="73" spans="5:8" x14ac:dyDescent="0.25">
      <c r="E73" s="15"/>
      <c r="F73" s="11" t="str">
        <f t="shared" si="2"/>
        <v/>
      </c>
      <c r="G73" s="1" t="str">
        <f t="shared" si="3"/>
        <v/>
      </c>
      <c r="H73" s="6" t="str">
        <f t="shared" si="4"/>
        <v/>
      </c>
    </row>
    <row r="74" spans="5:8" x14ac:dyDescent="0.25">
      <c r="E74" s="15"/>
      <c r="F74" s="11" t="str">
        <f t="shared" si="2"/>
        <v/>
      </c>
      <c r="G74" s="1" t="str">
        <f t="shared" si="3"/>
        <v/>
      </c>
      <c r="H74" s="6" t="str">
        <f t="shared" si="4"/>
        <v/>
      </c>
    </row>
    <row r="75" spans="5:8" x14ac:dyDescent="0.25">
      <c r="E75" s="15"/>
      <c r="F75" s="11" t="str">
        <f t="shared" si="2"/>
        <v/>
      </c>
      <c r="G75" s="1" t="str">
        <f t="shared" si="3"/>
        <v/>
      </c>
      <c r="H75" s="6" t="str">
        <f t="shared" si="4"/>
        <v/>
      </c>
    </row>
    <row r="76" spans="5:8" x14ac:dyDescent="0.25">
      <c r="E76" s="15"/>
      <c r="F76" s="11" t="str">
        <f t="shared" si="2"/>
        <v/>
      </c>
      <c r="G76" s="1" t="str">
        <f t="shared" si="3"/>
        <v/>
      </c>
      <c r="H76" s="6" t="str">
        <f t="shared" si="4"/>
        <v/>
      </c>
    </row>
    <row r="77" spans="5:8" x14ac:dyDescent="0.25">
      <c r="E77" s="15"/>
      <c r="F77" s="11" t="str">
        <f t="shared" si="2"/>
        <v/>
      </c>
      <c r="G77" s="1" t="str">
        <f t="shared" si="3"/>
        <v/>
      </c>
      <c r="H77" s="6" t="str">
        <f t="shared" si="4"/>
        <v/>
      </c>
    </row>
    <row r="78" spans="5:8" x14ac:dyDescent="0.25">
      <c r="E78" s="15"/>
      <c r="F78" s="11" t="str">
        <f t="shared" si="2"/>
        <v/>
      </c>
      <c r="G78" s="1" t="str">
        <f t="shared" si="3"/>
        <v/>
      </c>
      <c r="H78" s="6" t="str">
        <f t="shared" si="4"/>
        <v/>
      </c>
    </row>
    <row r="79" spans="5:8" x14ac:dyDescent="0.25">
      <c r="E79" s="15"/>
      <c r="F79" s="11" t="str">
        <f t="shared" si="2"/>
        <v/>
      </c>
      <c r="G79" s="1" t="str">
        <f t="shared" si="3"/>
        <v/>
      </c>
      <c r="H79" s="6" t="str">
        <f t="shared" si="4"/>
        <v/>
      </c>
    </row>
    <row r="80" spans="5:8" x14ac:dyDescent="0.25">
      <c r="E80" s="15"/>
      <c r="F80" s="11" t="str">
        <f t="shared" si="2"/>
        <v/>
      </c>
      <c r="G80" s="1" t="str">
        <f t="shared" si="3"/>
        <v/>
      </c>
      <c r="H80" s="6" t="str">
        <f t="shared" si="4"/>
        <v/>
      </c>
    </row>
    <row r="81" spans="5:8" x14ac:dyDescent="0.25">
      <c r="E81" s="15"/>
      <c r="F81" s="11" t="str">
        <f t="shared" si="2"/>
        <v/>
      </c>
      <c r="G81" s="1" t="str">
        <f t="shared" si="3"/>
        <v/>
      </c>
      <c r="H81" s="6" t="str">
        <f t="shared" si="4"/>
        <v/>
      </c>
    </row>
    <row r="82" spans="5:8" x14ac:dyDescent="0.25">
      <c r="E82" s="15"/>
      <c r="F82" s="11" t="str">
        <f t="shared" si="2"/>
        <v/>
      </c>
      <c r="G82" s="1" t="str">
        <f t="shared" si="3"/>
        <v/>
      </c>
      <c r="H82" s="6" t="str">
        <f t="shared" si="4"/>
        <v/>
      </c>
    </row>
    <row r="83" spans="5:8" x14ac:dyDescent="0.25">
      <c r="E83" s="15"/>
      <c r="F83" s="11" t="str">
        <f t="shared" si="2"/>
        <v/>
      </c>
      <c r="G83" s="1" t="str">
        <f t="shared" si="3"/>
        <v/>
      </c>
      <c r="H83" s="6" t="str">
        <f t="shared" si="4"/>
        <v/>
      </c>
    </row>
    <row r="84" spans="5:8" x14ac:dyDescent="0.25">
      <c r="E84" s="15"/>
      <c r="F84" s="11" t="str">
        <f t="shared" si="2"/>
        <v/>
      </c>
      <c r="G84" s="1" t="str">
        <f t="shared" si="3"/>
        <v/>
      </c>
      <c r="H84" s="6" t="str">
        <f t="shared" si="4"/>
        <v/>
      </c>
    </row>
    <row r="85" spans="5:8" x14ac:dyDescent="0.25">
      <c r="E85" s="15"/>
      <c r="F85" s="11" t="str">
        <f t="shared" si="2"/>
        <v/>
      </c>
      <c r="G85" s="1" t="str">
        <f t="shared" si="3"/>
        <v/>
      </c>
      <c r="H85" s="6" t="str">
        <f t="shared" si="4"/>
        <v/>
      </c>
    </row>
    <row r="86" spans="5:8" x14ac:dyDescent="0.25">
      <c r="E86" s="15"/>
      <c r="F86" s="11" t="str">
        <f t="shared" si="2"/>
        <v/>
      </c>
      <c r="G86" s="1" t="str">
        <f t="shared" si="3"/>
        <v/>
      </c>
      <c r="H86" s="6" t="str">
        <f t="shared" si="4"/>
        <v/>
      </c>
    </row>
    <row r="87" spans="5:8" x14ac:dyDescent="0.25">
      <c r="E87" s="15"/>
      <c r="F87" s="11" t="str">
        <f t="shared" si="2"/>
        <v/>
      </c>
      <c r="G87" s="1" t="str">
        <f t="shared" si="3"/>
        <v/>
      </c>
      <c r="H87" s="6" t="str">
        <f t="shared" si="4"/>
        <v/>
      </c>
    </row>
    <row r="88" spans="5:8" x14ac:dyDescent="0.25">
      <c r="E88" s="15"/>
      <c r="F88" s="11" t="str">
        <f t="shared" si="2"/>
        <v/>
      </c>
      <c r="G88" s="1" t="str">
        <f t="shared" si="3"/>
        <v/>
      </c>
      <c r="H88" s="6" t="str">
        <f t="shared" si="4"/>
        <v/>
      </c>
    </row>
    <row r="89" spans="5:8" x14ac:dyDescent="0.25">
      <c r="E89" s="15"/>
      <c r="F89" s="11" t="str">
        <f t="shared" si="2"/>
        <v/>
      </c>
      <c r="G89" s="1" t="str">
        <f t="shared" si="3"/>
        <v/>
      </c>
      <c r="H89" s="6" t="str">
        <f t="shared" si="4"/>
        <v/>
      </c>
    </row>
    <row r="90" spans="5:8" x14ac:dyDescent="0.25">
      <c r="E90" s="15"/>
      <c r="F90" s="11" t="str">
        <f t="shared" si="2"/>
        <v/>
      </c>
      <c r="G90" s="1" t="str">
        <f t="shared" si="3"/>
        <v/>
      </c>
      <c r="H90" s="6" t="str">
        <f t="shared" si="4"/>
        <v/>
      </c>
    </row>
    <row r="91" spans="5:8" x14ac:dyDescent="0.25">
      <c r="E91" s="15"/>
      <c r="F91" s="11" t="str">
        <f t="shared" si="2"/>
        <v/>
      </c>
      <c r="G91" s="1" t="str">
        <f t="shared" si="3"/>
        <v/>
      </c>
      <c r="H91" s="6" t="str">
        <f t="shared" si="4"/>
        <v/>
      </c>
    </row>
    <row r="92" spans="5:8" x14ac:dyDescent="0.25">
      <c r="E92" s="15"/>
      <c r="F92" s="11" t="str">
        <f t="shared" si="2"/>
        <v/>
      </c>
      <c r="G92" s="1" t="str">
        <f t="shared" si="3"/>
        <v/>
      </c>
      <c r="H92" s="6" t="str">
        <f t="shared" si="4"/>
        <v/>
      </c>
    </row>
    <row r="93" spans="5:8" x14ac:dyDescent="0.25">
      <c r="E93" s="15"/>
      <c r="F93" s="11" t="str">
        <f t="shared" si="2"/>
        <v/>
      </c>
      <c r="G93" s="1" t="str">
        <f t="shared" si="3"/>
        <v/>
      </c>
      <c r="H93" s="6" t="str">
        <f t="shared" si="4"/>
        <v/>
      </c>
    </row>
    <row r="94" spans="5:8" x14ac:dyDescent="0.25">
      <c r="E94" s="15"/>
      <c r="F94" s="11" t="str">
        <f t="shared" si="2"/>
        <v/>
      </c>
      <c r="G94" s="1" t="str">
        <f t="shared" si="3"/>
        <v/>
      </c>
      <c r="H94" s="6" t="str">
        <f t="shared" si="4"/>
        <v/>
      </c>
    </row>
    <row r="95" spans="5:8" x14ac:dyDescent="0.25">
      <c r="E95" s="15"/>
      <c r="F95" s="11" t="str">
        <f t="shared" si="2"/>
        <v/>
      </c>
      <c r="G95" s="1" t="str">
        <f t="shared" si="3"/>
        <v/>
      </c>
      <c r="H95" s="6" t="str">
        <f t="shared" si="4"/>
        <v/>
      </c>
    </row>
  </sheetData>
  <dataValidations count="3">
    <dataValidation type="whole" allowBlank="1" showInputMessage="1" showErrorMessage="1" sqref="C1:D1">
      <formula1>0</formula1>
      <formula2>30</formula2>
    </dataValidation>
    <dataValidation type="decimal" operator="greaterThanOrEqual" allowBlank="1" showInputMessage="1" showErrorMessage="1" sqref="G5:G64">
      <formula1>0</formula1>
    </dataValidation>
    <dataValidation type="list" allowBlank="1" showInputMessage="1" showErrorMessage="1" sqref="H5:H64">
      <formula1>$B$4:$B$34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Stacking 1</vt:lpstr>
      <vt:lpstr>Données projet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rtyui</cp:lastModifiedBy>
  <cp:lastPrinted>2015-10-07T14:07:41Z</cp:lastPrinted>
  <dcterms:created xsi:type="dcterms:W3CDTF">2015-10-07T10:43:28Z</dcterms:created>
  <dcterms:modified xsi:type="dcterms:W3CDTF">2015-10-08T15:17:58Z</dcterms:modified>
</cp:coreProperties>
</file>