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D12" i="1"/>
  <c r="D10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</calcChain>
</file>

<file path=xl/sharedStrings.xml><?xml version="1.0" encoding="utf-8"?>
<sst xmlns="http://schemas.openxmlformats.org/spreadsheetml/2006/main" count="64" uniqueCount="33">
  <si>
    <t>chaine de caractères</t>
  </si>
  <si>
    <t>185131CC</t>
  </si>
  <si>
    <t>185131OW</t>
  </si>
  <si>
    <t>185193CO</t>
  </si>
  <si>
    <t>N° COMPTE</t>
  </si>
  <si>
    <t>RAISONS SOCIALES</t>
  </si>
  <si>
    <t>CODE ACTIVITE</t>
  </si>
  <si>
    <t>REALISATION</t>
  </si>
  <si>
    <t>10CAD5540</t>
  </si>
  <si>
    <t>X</t>
  </si>
  <si>
    <t>VT05</t>
  </si>
  <si>
    <t>0/185125CCBLC2285 / CADEAUX FIN D'A</t>
  </si>
  <si>
    <t>0/185125CCBLC2372 / CADEAUX FIN D'A</t>
  </si>
  <si>
    <t>0/185125CCBLC2283 / CADEAUX FIN D'A</t>
  </si>
  <si>
    <t>VT13</t>
  </si>
  <si>
    <t>0/185131OWBLC20990 / LA C.OK. (LA C</t>
  </si>
  <si>
    <t>0/185131OWBLC20988 / LA C.OK. (LA C</t>
  </si>
  <si>
    <t>0/185125CCBLC2401 / CADEAUX FIN D'A</t>
  </si>
  <si>
    <t>0/185131OWBLC20989 / LA C.OK. (LA C</t>
  </si>
  <si>
    <t>VT15</t>
  </si>
  <si>
    <t>0/185193COBLC928 / LA CENTRALE D'''</t>
  </si>
  <si>
    <t>0/185131OWBLC20997 / LA C.OK. (LA C</t>
  </si>
  <si>
    <t>0/185193COBLC952 / LA CENTRALE D'''</t>
  </si>
  <si>
    <t>0/185193COBLC942 / LA CENTRALE D'''</t>
  </si>
  <si>
    <t>0/185193COBLC951 / LA CENTRALE D'''</t>
  </si>
  <si>
    <t>0/185193COBLC927 / LA CENTRALE D'''</t>
  </si>
  <si>
    <t>je souhaite sommer l ensemble des réalisations , en fonction du code d activité qui est un fragment de chaque cellule de la colonne J</t>
  </si>
  <si>
    <t>texte</t>
  </si>
  <si>
    <t>code</t>
  </si>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</sst>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vertical="center" wrapText="1"/>
    </xf>
    <xf numFmtId="0" fontId="0" fillId="0" borderId="2" xfId="0" applyBorder="1"/>
    <xf numFmtId="0" fontId="2" fillId="0" borderId="3" xfId="0" applyFont="1" applyBorder="1" applyAlignment="1">
      <alignment vertical="center" wrapText="1"/>
    </xf>
    <xf numFmtId="0" fontId="1" fillId="0" borderId="0" xfId="0" applyFont="1" applyFill="1"/>
    <xf numFmtId="0" fontId="0" fillId="0" borderId="0" xfId="0" applyAlignment="1">
      <alignment horizontal="left" vertical="center" wrapText="1"/>
    </xf>
    <xf numFmtId="0" fontId="0" fillId="2" borderId="2" xfId="0" applyFill="1" applyBorder="1"/>
    <xf numFmtId="0" fontId="0" fillId="2" borderId="1" xfId="0" applyFill="1" applyBorder="1"/>
  </cellXfs>
  <cellStyles count="1">
    <cellStyle name="Normal" xfId="0" builtinId="0"/>
  </cellStyles>
  <dxfs count="4"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F14:L27" totalsRowShown="0">
  <autoFilter ref="F14:L27"/>
  <tableColumns count="7">
    <tableColumn id="1" name="Colonne1"/>
    <tableColumn id="2" name="Colonne2"/>
    <tableColumn id="3" name="Colonne3"/>
    <tableColumn id="4" name="Colonne4"/>
    <tableColumn id="5" name="texte"/>
    <tableColumn id="6" name="REALISATION"/>
    <tableColumn id="7" name="code" dataDxfId="0">
      <calculatedColumnFormula>MID(Tableau1[[#This Row],[texte]],3,8)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L27"/>
  <sheetViews>
    <sheetView tabSelected="1" topLeftCell="B5" workbookViewId="0">
      <selection activeCell="L13" sqref="L13"/>
    </sheetView>
  </sheetViews>
  <sheetFormatPr baseColWidth="10" defaultRowHeight="15" x14ac:dyDescent="0.25"/>
  <cols>
    <col min="3" max="3" width="18.85546875" customWidth="1"/>
    <col min="4" max="4" width="13.42578125" customWidth="1"/>
    <col min="6" max="9" width="11.5703125" customWidth="1"/>
    <col min="10" max="10" width="38.7109375" customWidth="1"/>
    <col min="11" max="11" width="15.140625" customWidth="1"/>
  </cols>
  <sheetData>
    <row r="5" spans="1:12" x14ac:dyDescent="0.25">
      <c r="A5" s="5" t="s">
        <v>0</v>
      </c>
      <c r="B5" t="s">
        <v>1</v>
      </c>
    </row>
    <row r="6" spans="1:12" x14ac:dyDescent="0.25">
      <c r="A6" s="5"/>
      <c r="B6" t="s">
        <v>2</v>
      </c>
    </row>
    <row r="7" spans="1:12" x14ac:dyDescent="0.25">
      <c r="A7" s="5"/>
      <c r="B7" t="s">
        <v>3</v>
      </c>
    </row>
    <row r="8" spans="1:12" ht="15.75" thickBot="1" x14ac:dyDescent="0.3"/>
    <row r="9" spans="1:12" ht="15" customHeight="1" thickBot="1" x14ac:dyDescent="0.3">
      <c r="A9" s="1" t="s">
        <v>4</v>
      </c>
      <c r="B9" s="1" t="s">
        <v>5</v>
      </c>
      <c r="C9" s="2" t="s">
        <v>6</v>
      </c>
      <c r="D9" s="6" t="s">
        <v>7</v>
      </c>
    </row>
    <row r="10" spans="1:12" ht="15.75" thickBot="1" x14ac:dyDescent="0.3">
      <c r="A10" t="s">
        <v>8</v>
      </c>
      <c r="B10" s="3" t="s">
        <v>9</v>
      </c>
      <c r="C10" s="3" t="s">
        <v>1</v>
      </c>
      <c r="D10" s="7">
        <f>SUMPRODUCT( (Tableau1[code]=C10) * Tableau1[REALISATION])</f>
        <v>0</v>
      </c>
      <c r="F10" s="4" t="s">
        <v>26</v>
      </c>
    </row>
    <row r="11" spans="1:12" ht="15.75" thickBot="1" x14ac:dyDescent="0.3">
      <c r="A11" t="s">
        <v>8</v>
      </c>
      <c r="B11" s="3" t="s">
        <v>9</v>
      </c>
      <c r="C11" s="3" t="s">
        <v>2</v>
      </c>
      <c r="D11" s="7">
        <f>SUMPRODUCT( (Tableau1[code]=C11) * Tableau1[REALISATION])</f>
        <v>2384700</v>
      </c>
    </row>
    <row r="12" spans="1:12" ht="15.75" thickBot="1" x14ac:dyDescent="0.3">
      <c r="A12" t="s">
        <v>8</v>
      </c>
      <c r="B12" s="3" t="s">
        <v>9</v>
      </c>
      <c r="C12" s="3" t="s">
        <v>3</v>
      </c>
      <c r="D12" s="7">
        <f>SUMPRODUCT( (Tableau1[code]=C12) * Tableau1[REALISATION])</f>
        <v>54139400</v>
      </c>
    </row>
    <row r="13" spans="1:12" ht="15.75" thickBot="1" x14ac:dyDescent="0.3"/>
    <row r="14" spans="1:12" ht="15.75" thickBot="1" x14ac:dyDescent="0.3">
      <c r="F14" t="s">
        <v>29</v>
      </c>
      <c r="G14" t="s">
        <v>30</v>
      </c>
      <c r="H14" t="s">
        <v>31</v>
      </c>
      <c r="I14" t="s">
        <v>32</v>
      </c>
      <c r="J14" t="s">
        <v>27</v>
      </c>
      <c r="K14" s="2" t="s">
        <v>7</v>
      </c>
      <c r="L14" t="s">
        <v>28</v>
      </c>
    </row>
    <row r="15" spans="1:12" x14ac:dyDescent="0.25">
      <c r="F15" t="s">
        <v>8</v>
      </c>
      <c r="G15">
        <v>10517</v>
      </c>
      <c r="H15" t="s">
        <v>10</v>
      </c>
      <c r="I15">
        <v>23590</v>
      </c>
      <c r="J15" t="s">
        <v>11</v>
      </c>
      <c r="K15">
        <v>9000</v>
      </c>
      <c r="L15" t="str">
        <f>MID(Tableau1[[#This Row],[texte]],3,8)</f>
        <v>185125CC</v>
      </c>
    </row>
    <row r="16" spans="1:12" x14ac:dyDescent="0.25">
      <c r="F16" t="s">
        <v>8</v>
      </c>
      <c r="G16">
        <v>10517</v>
      </c>
      <c r="H16" t="s">
        <v>10</v>
      </c>
      <c r="I16">
        <v>23821</v>
      </c>
      <c r="J16" t="s">
        <v>12</v>
      </c>
      <c r="K16">
        <v>30600</v>
      </c>
      <c r="L16" t="str">
        <f>MID(Tableau1[[#This Row],[texte]],3,8)</f>
        <v>185125CC</v>
      </c>
    </row>
    <row r="17" spans="6:12" x14ac:dyDescent="0.25">
      <c r="F17" t="s">
        <v>8</v>
      </c>
      <c r="G17">
        <v>10517</v>
      </c>
      <c r="H17" t="s">
        <v>10</v>
      </c>
      <c r="I17">
        <v>23588</v>
      </c>
      <c r="J17" t="s">
        <v>13</v>
      </c>
      <c r="K17">
        <v>102600</v>
      </c>
      <c r="L17" t="str">
        <f>MID(Tableau1[[#This Row],[texte]],3,8)</f>
        <v>185125CC</v>
      </c>
    </row>
    <row r="18" spans="6:12" x14ac:dyDescent="0.25">
      <c r="F18" t="s">
        <v>8</v>
      </c>
      <c r="G18">
        <v>290517</v>
      </c>
      <c r="H18" t="s">
        <v>14</v>
      </c>
      <c r="I18">
        <v>27990</v>
      </c>
      <c r="J18" t="s">
        <v>15</v>
      </c>
      <c r="K18">
        <v>110000</v>
      </c>
      <c r="L18" t="str">
        <f>MID(Tableau1[[#This Row],[texte]],3,8)</f>
        <v>185131OW</v>
      </c>
    </row>
    <row r="19" spans="6:12" x14ac:dyDescent="0.25">
      <c r="F19" t="s">
        <v>8</v>
      </c>
      <c r="G19">
        <v>290517</v>
      </c>
      <c r="H19" t="s">
        <v>14</v>
      </c>
      <c r="I19">
        <v>27990</v>
      </c>
      <c r="J19" t="s">
        <v>16</v>
      </c>
      <c r="K19">
        <v>295425</v>
      </c>
      <c r="L19" t="str">
        <f>MID(Tableau1[[#This Row],[texte]],3,8)</f>
        <v>185131OW</v>
      </c>
    </row>
    <row r="20" spans="6:12" x14ac:dyDescent="0.25">
      <c r="F20" t="s">
        <v>8</v>
      </c>
      <c r="G20">
        <v>10517</v>
      </c>
      <c r="H20" t="s">
        <v>10</v>
      </c>
      <c r="I20">
        <v>23809</v>
      </c>
      <c r="J20" t="s">
        <v>17</v>
      </c>
      <c r="K20">
        <v>367500</v>
      </c>
      <c r="L20" t="str">
        <f>MID(Tableau1[[#This Row],[texte]],3,8)</f>
        <v>185125CC</v>
      </c>
    </row>
    <row r="21" spans="6:12" x14ac:dyDescent="0.25">
      <c r="F21" t="s">
        <v>8</v>
      </c>
      <c r="G21">
        <v>290517</v>
      </c>
      <c r="H21" t="s">
        <v>14</v>
      </c>
      <c r="I21">
        <v>27990</v>
      </c>
      <c r="J21" t="s">
        <v>18</v>
      </c>
      <c r="K21">
        <v>886275</v>
      </c>
      <c r="L21" t="str">
        <f>MID(Tableau1[[#This Row],[texte]],3,8)</f>
        <v>185131OW</v>
      </c>
    </row>
    <row r="22" spans="6:12" x14ac:dyDescent="0.25">
      <c r="F22" t="s">
        <v>8</v>
      </c>
      <c r="G22">
        <v>180517</v>
      </c>
      <c r="H22" t="s">
        <v>19</v>
      </c>
      <c r="I22">
        <v>16407</v>
      </c>
      <c r="J22" t="s">
        <v>20</v>
      </c>
      <c r="K22">
        <v>917400</v>
      </c>
      <c r="L22" t="str">
        <f>MID(Tableau1[[#This Row],[texte]],3,8)</f>
        <v>185193CO</v>
      </c>
    </row>
    <row r="23" spans="6:12" x14ac:dyDescent="0.25">
      <c r="F23" t="s">
        <v>8</v>
      </c>
      <c r="G23">
        <v>300517</v>
      </c>
      <c r="H23" t="s">
        <v>14</v>
      </c>
      <c r="I23">
        <v>27997</v>
      </c>
      <c r="J23" t="s">
        <v>21</v>
      </c>
      <c r="K23">
        <v>1093000</v>
      </c>
      <c r="L23" t="str">
        <f>MID(Tableau1[[#This Row],[texte]],3,8)</f>
        <v>185131OW</v>
      </c>
    </row>
    <row r="24" spans="6:12" x14ac:dyDescent="0.25">
      <c r="F24" t="s">
        <v>8</v>
      </c>
      <c r="G24">
        <v>230517</v>
      </c>
      <c r="H24" t="s">
        <v>19</v>
      </c>
      <c r="I24">
        <v>16431</v>
      </c>
      <c r="J24" t="s">
        <v>22</v>
      </c>
      <c r="K24">
        <v>10321000</v>
      </c>
      <c r="L24" t="str">
        <f>MID(Tableau1[[#This Row],[texte]],3,8)</f>
        <v>185193CO</v>
      </c>
    </row>
    <row r="25" spans="6:12" x14ac:dyDescent="0.25">
      <c r="F25" t="s">
        <v>8</v>
      </c>
      <c r="G25">
        <v>200517</v>
      </c>
      <c r="H25" t="s">
        <v>19</v>
      </c>
      <c r="I25">
        <v>16421</v>
      </c>
      <c r="J25" t="s">
        <v>23</v>
      </c>
      <c r="K25">
        <v>13321000</v>
      </c>
      <c r="L25" t="str">
        <f>MID(Tableau1[[#This Row],[texte]],3,8)</f>
        <v>185193CO</v>
      </c>
    </row>
    <row r="26" spans="6:12" x14ac:dyDescent="0.25">
      <c r="F26" t="s">
        <v>8</v>
      </c>
      <c r="G26">
        <v>230517</v>
      </c>
      <c r="H26" t="s">
        <v>19</v>
      </c>
      <c r="I26">
        <v>16430</v>
      </c>
      <c r="J26" t="s">
        <v>24</v>
      </c>
      <c r="K26">
        <v>14741000</v>
      </c>
      <c r="L26" t="str">
        <f>MID(Tableau1[[#This Row],[texte]],3,8)</f>
        <v>185193CO</v>
      </c>
    </row>
    <row r="27" spans="6:12" x14ac:dyDescent="0.25">
      <c r="F27" t="s">
        <v>8</v>
      </c>
      <c r="G27">
        <v>180517</v>
      </c>
      <c r="H27" t="s">
        <v>19</v>
      </c>
      <c r="I27">
        <v>16406</v>
      </c>
      <c r="J27" t="s">
        <v>25</v>
      </c>
      <c r="K27">
        <v>14839000</v>
      </c>
      <c r="L27" t="str">
        <f>MID(Tableau1[[#This Row],[texte]],3,8)</f>
        <v>185193CO</v>
      </c>
    </row>
  </sheetData>
  <mergeCells count="1">
    <mergeCell ref="A5:A7"/>
  </mergeCells>
  <conditionalFormatting sqref="A9">
    <cfRule type="duplicateValues" dxfId="3" priority="2"/>
    <cfRule type="duplicateValues" dxfId="2" priority="3"/>
  </conditionalFormatting>
  <conditionalFormatting sqref="A9">
    <cfRule type="duplicateValues" dxfId="1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nokia</dc:creator>
  <cp:lastModifiedBy>rtyui</cp:lastModifiedBy>
  <dcterms:created xsi:type="dcterms:W3CDTF">2017-06-24T11:47:47Z</dcterms:created>
  <dcterms:modified xsi:type="dcterms:W3CDTF">2017-06-24T12:26:03Z</dcterms:modified>
</cp:coreProperties>
</file>