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calcPr calcId="171027" concurrentCalc="0"/>
  <pivotCaches>
    <pivotCache cacheId="4" r:id="rId4"/>
  </pivotCaches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2" i="1"/>
  <c r="I3" i="1"/>
  <c r="I4" i="1"/>
  <c r="I2" i="1"/>
</calcChain>
</file>

<file path=xl/sharedStrings.xml><?xml version="1.0" encoding="utf-8"?>
<sst xmlns="http://schemas.openxmlformats.org/spreadsheetml/2006/main" count="42" uniqueCount="26">
  <si>
    <t>LOYER</t>
  </si>
  <si>
    <t>DESIGNATION</t>
  </si>
  <si>
    <t>CATEGORIES</t>
  </si>
  <si>
    <t>DEBIT</t>
  </si>
  <si>
    <t>CREDIT</t>
  </si>
  <si>
    <t>EAU</t>
  </si>
  <si>
    <t>TRAVAIL</t>
  </si>
  <si>
    <t>ELEC</t>
  </si>
  <si>
    <t>SFR</t>
  </si>
  <si>
    <t>MAISON</t>
  </si>
  <si>
    <t>CHARGES</t>
  </si>
  <si>
    <t>SALAIRES</t>
  </si>
  <si>
    <t>MOBILE</t>
  </si>
  <si>
    <t>ASS SFR</t>
  </si>
  <si>
    <t>Date</t>
  </si>
  <si>
    <t>Total</t>
  </si>
  <si>
    <t>Étiquettes de lignes</t>
  </si>
  <si>
    <t>Total général</t>
  </si>
  <si>
    <t>Étiquettes de colonnes</t>
  </si>
  <si>
    <t>2007</t>
  </si>
  <si>
    <t>2017</t>
  </si>
  <si>
    <t>Total CHARGES</t>
  </si>
  <si>
    <t>Total MAISON</t>
  </si>
  <si>
    <t>Total MOBILE</t>
  </si>
  <si>
    <t>Total SALAIRES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</si>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</sst>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856.679253935188" createdVersion="6" refreshedVersion="6" minRefreshableVersion="3" recordCount="6">
  <cacheSource type="worksheet">
    <worksheetSource name="Tableau2"/>
  </cacheSource>
  <cacheFields count="8">
    <cacheField name="Date" numFmtId="14">
      <sharedItems containsSemiMixedTypes="0" containsNonDate="0" containsDate="1" containsString="0" minDate="2007-03-24T00:00:00" maxDate="2017-03-30T00:00:00" count="6">
        <d v="2017-01-01T00:00:00"/>
        <d v="2017-01-14T00:00:00"/>
        <d v="2017-02-12T00:00:00"/>
        <d v="2017-02-25T00:00:00"/>
        <d v="2007-03-24T00:00:00"/>
        <d v="2017-03-29T00:00:00"/>
      </sharedItems>
      <fieldGroup par="7" base="0">
        <rangePr groupBy="months" startDate="2007-03-24T00:00:00" endDate="2017-03-30T00:00:00"/>
        <groupItems count="14">
          <s v="&lt;24/03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3/2017"/>
        </groupItems>
      </fieldGroup>
    </cacheField>
    <cacheField name="DESIGNATION" numFmtId="0">
      <sharedItems count="6">
        <s v="LOYER"/>
        <s v="EAU"/>
        <s v="TRAVAIL"/>
        <s v="ELEC"/>
        <s v="SFR"/>
        <s v="ASS SFR"/>
      </sharedItems>
    </cacheField>
    <cacheField name="CATEGORIES" numFmtId="0">
      <sharedItems count="4">
        <s v="MAISON"/>
        <s v="CHARGES"/>
        <s v="SALAIRES"/>
        <s v="MOBILE"/>
      </sharedItems>
    </cacheField>
    <cacheField name="DEBIT" numFmtId="0">
      <sharedItems containsString="0" containsBlank="1" containsNumber="1" containsInteger="1" minValue="10" maxValue="500"/>
    </cacheField>
    <cacheField name="CREDIT" numFmtId="0">
      <sharedItems containsString="0" containsBlank="1" containsNumber="1" containsInteger="1" minValue="1200" maxValue="1200"/>
    </cacheField>
    <cacheField name="Total" numFmtId="0">
      <sharedItems containsSemiMixedTypes="0" containsString="0" containsNumber="1" containsInteger="1" minValue="-500" maxValue="1200"/>
    </cacheField>
    <cacheField name="Trimestres" numFmtId="0" databaseField="0">
      <fieldGroup base="0">
        <rangePr groupBy="quarters" startDate="2007-03-24T00:00:00" endDate="2017-03-30T00:00:00"/>
        <groupItems count="6">
          <s v="&lt;24/03/2007"/>
          <s v="Trimestre1"/>
          <s v="Trimestre2"/>
          <s v="Trimestre3"/>
          <s v="Trimestre4"/>
          <s v="&gt;30/03/2017"/>
        </groupItems>
      </fieldGroup>
    </cacheField>
    <cacheField name="Années" numFmtId="0" databaseField="0">
      <fieldGroup base="0">
        <rangePr groupBy="years" startDate="2007-03-24T00:00:00" endDate="2017-03-30T00:00:00"/>
        <groupItems count="13">
          <s v="&lt;24/03/2007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&gt;30/03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n v="500"/>
    <m/>
    <n v="-500"/>
  </r>
  <r>
    <x v="1"/>
    <x v="1"/>
    <x v="1"/>
    <n v="25"/>
    <m/>
    <n v="-25"/>
  </r>
  <r>
    <x v="2"/>
    <x v="2"/>
    <x v="2"/>
    <m/>
    <n v="1200"/>
    <n v="1200"/>
  </r>
  <r>
    <x v="3"/>
    <x v="3"/>
    <x v="1"/>
    <n v="60"/>
    <m/>
    <n v="-60"/>
  </r>
  <r>
    <x v="4"/>
    <x v="4"/>
    <x v="3"/>
    <n v="30"/>
    <m/>
    <n v="-30"/>
  </r>
  <r>
    <x v="5"/>
    <x v="5"/>
    <x v="3"/>
    <n v="10"/>
    <m/>
    <n v="-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H10:S15" firstHeaderRow="1" firstDataRow="3" firstDataCol="1"/>
  <pivotFields count="8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7">
        <item x="5"/>
        <item x="1"/>
        <item x="3"/>
        <item x="0"/>
        <item x="4"/>
        <item x="2"/>
        <item t="default"/>
      </items>
    </pivotField>
    <pivotField axis="axisCol" showAll="0">
      <items count="5">
        <item x="1"/>
        <item x="0"/>
        <item x="3"/>
        <item x="2"/>
        <item t="default"/>
      </items>
    </pivotField>
    <pivotField showAll="0"/>
    <pivotField showAll="0"/>
    <pivotField dataField="1" showAll="0"/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1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</items>
    </pivotField>
  </pivotFields>
  <rowFields count="3">
    <field x="7"/>
    <field x="6"/>
    <field x="0"/>
  </rowFields>
  <rowItems count="3">
    <i>
      <x v="1"/>
    </i>
    <i>
      <x v="11"/>
    </i>
    <i t="grand">
      <x/>
    </i>
  </rowItems>
  <colFields count="2">
    <field x="2"/>
    <field x="1"/>
  </colFields>
  <colItems count="11">
    <i>
      <x/>
      <x v="1"/>
    </i>
    <i r="1">
      <x v="2"/>
    </i>
    <i t="default">
      <x/>
    </i>
    <i>
      <x v="1"/>
      <x v="3"/>
    </i>
    <i t="default">
      <x v="1"/>
    </i>
    <i>
      <x v="2"/>
      <x/>
    </i>
    <i r="1">
      <x v="4"/>
    </i>
    <i t="default">
      <x v="2"/>
    </i>
    <i>
      <x v="3"/>
      <x v="5"/>
    </i>
    <i t="default">
      <x v="3"/>
    </i>
    <i t="grand">
      <x/>
    </i>
  </colItems>
  <dataFields count="1">
    <dataField name="Somme de Total" fld="5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F7" totalsRowShown="0">
  <autoFilter ref="A1:F7"/>
  <tableColumns count="6">
    <tableColumn id="1" name="Date" dataDxfId="0"/>
    <tableColumn id="2" name="DESIGNATION"/>
    <tableColumn id="3" name="CATEGORIES"/>
    <tableColumn id="4" name="DEBIT"/>
    <tableColumn id="5" name="CREDIT"/>
    <tableColumn id="6" name="Total">
      <calculatedColumnFormula>E2-D2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activeCell="H10" sqref="H10"/>
    </sheetView>
  </sheetViews>
  <sheetFormatPr baseColWidth="10" defaultColWidth="9.140625" defaultRowHeight="15" x14ac:dyDescent="0.25"/>
  <cols>
    <col min="1" max="1" width="10.7109375" bestFit="1" customWidth="1"/>
    <col min="2" max="2" width="15.42578125" customWidth="1"/>
    <col min="3" max="3" width="14" customWidth="1"/>
    <col min="4" max="4" width="9" customWidth="1"/>
    <col min="5" max="5" width="9.28515625" customWidth="1"/>
    <col min="8" max="8" width="21" customWidth="1"/>
    <col min="9" max="9" width="23.85546875" bestFit="1" customWidth="1"/>
    <col min="10" max="10" width="5" customWidth="1"/>
    <col min="11" max="11" width="14.140625" customWidth="1"/>
    <col min="12" max="12" width="10.42578125" customWidth="1"/>
    <col min="13" max="13" width="13.42578125" customWidth="1"/>
    <col min="14" max="14" width="9.7109375" customWidth="1"/>
    <col min="15" max="15" width="4.140625" customWidth="1"/>
    <col min="16" max="16" width="12.7109375" customWidth="1"/>
    <col min="17" max="17" width="11" customWidth="1"/>
    <col min="18" max="18" width="14" customWidth="1"/>
    <col min="19" max="19" width="12.5703125" bestFit="1" customWidth="1"/>
  </cols>
  <sheetData>
    <row r="1" spans="1:19" x14ac:dyDescent="0.25">
      <c r="A1" t="s">
        <v>14</v>
      </c>
      <c r="B1" t="s">
        <v>1</v>
      </c>
      <c r="C1" t="s">
        <v>2</v>
      </c>
      <c r="D1" t="s">
        <v>3</v>
      </c>
      <c r="E1" t="s">
        <v>4</v>
      </c>
      <c r="F1" t="s">
        <v>15</v>
      </c>
    </row>
    <row r="2" spans="1:19" x14ac:dyDescent="0.25">
      <c r="A2" s="1">
        <v>42736</v>
      </c>
      <c r="B2" t="s">
        <v>0</v>
      </c>
      <c r="C2" t="s">
        <v>9</v>
      </c>
      <c r="D2">
        <v>500</v>
      </c>
      <c r="F2">
        <f>E2-D2</f>
        <v>-500</v>
      </c>
      <c r="H2" t="s">
        <v>10</v>
      </c>
      <c r="I2">
        <f>SUMPRODUCT(($C$2:$C$7=H2)*($E$2:$E$7-$D$2:$D$7))</f>
        <v>-85</v>
      </c>
    </row>
    <row r="3" spans="1:19" x14ac:dyDescent="0.25">
      <c r="A3" s="1">
        <v>42749</v>
      </c>
      <c r="B3" t="s">
        <v>5</v>
      </c>
      <c r="C3" t="s">
        <v>10</v>
      </c>
      <c r="D3">
        <v>25</v>
      </c>
      <c r="F3">
        <f t="shared" ref="F3:F7" si="0">E3-D3</f>
        <v>-25</v>
      </c>
      <c r="H3" t="s">
        <v>9</v>
      </c>
      <c r="I3">
        <f>SUMPRODUCT(($C$2:$C$7=H3)*($E$2:$E$7-$D$2:$D$7))</f>
        <v>-500</v>
      </c>
    </row>
    <row r="4" spans="1:19" x14ac:dyDescent="0.25">
      <c r="A4" s="1">
        <v>42778</v>
      </c>
      <c r="B4" t="s">
        <v>6</v>
      </c>
      <c r="C4" t="s">
        <v>11</v>
      </c>
      <c r="E4">
        <v>1200</v>
      </c>
      <c r="F4">
        <f t="shared" si="0"/>
        <v>1200</v>
      </c>
      <c r="H4" t="s">
        <v>12</v>
      </c>
      <c r="I4">
        <f>SUMPRODUCT(($C$2:$C$7=H4)*($E$2:$E$7-$D$2:$D$7))</f>
        <v>-40</v>
      </c>
    </row>
    <row r="5" spans="1:19" x14ac:dyDescent="0.25">
      <c r="A5" s="1">
        <v>42791</v>
      </c>
      <c r="B5" t="s">
        <v>7</v>
      </c>
      <c r="C5" t="s">
        <v>10</v>
      </c>
      <c r="D5">
        <v>60</v>
      </c>
      <c r="F5">
        <f t="shared" si="0"/>
        <v>-60</v>
      </c>
    </row>
    <row r="6" spans="1:19" x14ac:dyDescent="0.25">
      <c r="A6" s="1">
        <v>39165</v>
      </c>
      <c r="B6" t="s">
        <v>8</v>
      </c>
      <c r="C6" t="s">
        <v>12</v>
      </c>
      <c r="D6">
        <v>30</v>
      </c>
      <c r="F6">
        <f t="shared" si="0"/>
        <v>-30</v>
      </c>
    </row>
    <row r="7" spans="1:19" x14ac:dyDescent="0.25">
      <c r="A7" s="1">
        <v>42823</v>
      </c>
      <c r="B7" t="s">
        <v>13</v>
      </c>
      <c r="C7" t="s">
        <v>12</v>
      </c>
      <c r="D7">
        <v>10</v>
      </c>
      <c r="F7">
        <f t="shared" si="0"/>
        <v>-10</v>
      </c>
    </row>
    <row r="10" spans="1:19" x14ac:dyDescent="0.25">
      <c r="H10" s="2" t="s">
        <v>25</v>
      </c>
      <c r="I10" s="2" t="s">
        <v>18</v>
      </c>
    </row>
    <row r="11" spans="1:19" x14ac:dyDescent="0.25">
      <c r="I11" t="s">
        <v>10</v>
      </c>
      <c r="K11" t="s">
        <v>21</v>
      </c>
      <c r="L11" t="s">
        <v>9</v>
      </c>
      <c r="M11" t="s">
        <v>22</v>
      </c>
      <c r="N11" t="s">
        <v>12</v>
      </c>
      <c r="P11" t="s">
        <v>23</v>
      </c>
      <c r="Q11" t="s">
        <v>11</v>
      </c>
      <c r="R11" t="s">
        <v>24</v>
      </c>
      <c r="S11" t="s">
        <v>17</v>
      </c>
    </row>
    <row r="12" spans="1:19" x14ac:dyDescent="0.25">
      <c r="H12" s="2" t="s">
        <v>16</v>
      </c>
      <c r="I12" t="s">
        <v>5</v>
      </c>
      <c r="J12" t="s">
        <v>7</v>
      </c>
      <c r="L12" t="s">
        <v>0</v>
      </c>
      <c r="N12" t="s">
        <v>13</v>
      </c>
      <c r="O12" t="s">
        <v>8</v>
      </c>
      <c r="Q12" t="s">
        <v>6</v>
      </c>
    </row>
    <row r="13" spans="1:19" x14ac:dyDescent="0.25">
      <c r="H13" s="3" t="s">
        <v>19</v>
      </c>
      <c r="I13" s="4"/>
      <c r="J13" s="4"/>
      <c r="K13" s="4"/>
      <c r="L13" s="4"/>
      <c r="M13" s="4"/>
      <c r="N13" s="4"/>
      <c r="O13" s="4">
        <v>-30</v>
      </c>
      <c r="P13" s="4">
        <v>-30</v>
      </c>
      <c r="Q13" s="4"/>
      <c r="R13" s="4"/>
      <c r="S13" s="4">
        <v>-30</v>
      </c>
    </row>
    <row r="14" spans="1:19" x14ac:dyDescent="0.25">
      <c r="H14" s="3" t="s">
        <v>20</v>
      </c>
      <c r="I14" s="4">
        <v>-25</v>
      </c>
      <c r="J14" s="4">
        <v>-60</v>
      </c>
      <c r="K14" s="4">
        <v>-85</v>
      </c>
      <c r="L14" s="4">
        <v>-500</v>
      </c>
      <c r="M14" s="4">
        <v>-500</v>
      </c>
      <c r="N14" s="4">
        <v>-10</v>
      </c>
      <c r="O14" s="4"/>
      <c r="P14" s="4">
        <v>-10</v>
      </c>
      <c r="Q14" s="4">
        <v>1200</v>
      </c>
      <c r="R14" s="4">
        <v>1200</v>
      </c>
      <c r="S14" s="4">
        <v>605</v>
      </c>
    </row>
    <row r="15" spans="1:19" x14ac:dyDescent="0.25">
      <c r="H15" s="3" t="s">
        <v>17</v>
      </c>
      <c r="I15" s="4">
        <v>-25</v>
      </c>
      <c r="J15" s="4">
        <v>-60</v>
      </c>
      <c r="K15" s="4">
        <v>-85</v>
      </c>
      <c r="L15" s="4">
        <v>-500</v>
      </c>
      <c r="M15" s="4">
        <v>-500</v>
      </c>
      <c r="N15" s="4">
        <v>-10</v>
      </c>
      <c r="O15" s="4">
        <v>-30</v>
      </c>
      <c r="P15" s="4">
        <v>-40</v>
      </c>
      <c r="Q15" s="4">
        <v>1200</v>
      </c>
      <c r="R15" s="4">
        <v>1200</v>
      </c>
      <c r="S15" s="4">
        <v>575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2017-05-01T14:19:01Z</dcterms:modified>
</cp:coreProperties>
</file>