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8054506-A6E0-4E65-B7BC-E49CA0CFC401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2" i="1"/>
</calcChain>
</file>

<file path=xl/sharedStrings.xml><?xml version="1.0" encoding="utf-8"?>
<sst xmlns="http://schemas.openxmlformats.org/spreadsheetml/2006/main" count="115" uniqueCount="81">
  <si>
    <t>Article</t>
  </si>
  <si>
    <t>Désignation</t>
  </si>
  <si>
    <t>Z080120</t>
  </si>
  <si>
    <t>Z080121</t>
  </si>
  <si>
    <t>Z080122</t>
  </si>
  <si>
    <t>Z080123</t>
  </si>
  <si>
    <t>Z080124</t>
  </si>
  <si>
    <t>Z080125</t>
  </si>
  <si>
    <t>Z080126</t>
  </si>
  <si>
    <t>TOMATES ES</t>
  </si>
  <si>
    <t>TOMATO CŒUR DE BO</t>
  </si>
  <si>
    <t>MOTO ZXR</t>
  </si>
  <si>
    <t>AVION AUDI</t>
  </si>
  <si>
    <t>BATEAU CAT</t>
  </si>
  <si>
    <t>COURGETTE VERTE</t>
  </si>
  <si>
    <t>ORDINATEUR PORTABLE</t>
  </si>
  <si>
    <t>FRUIT</t>
  </si>
  <si>
    <t>VEHICULES</t>
  </si>
  <si>
    <t>LEGUMES</t>
  </si>
  <si>
    <t>INFORMATIQUE</t>
  </si>
  <si>
    <t>Ordre</t>
  </si>
  <si>
    <t>Type d'ordre</t>
  </si>
  <si>
    <t>Date début plf</t>
  </si>
  <si>
    <t>Saisi par</t>
  </si>
  <si>
    <t>Poste respons.</t>
  </si>
  <si>
    <t>Statut système</t>
  </si>
  <si>
    <t>Type de travail</t>
  </si>
  <si>
    <t>Statut util.</t>
  </si>
  <si>
    <t>A</t>
  </si>
  <si>
    <t>E</t>
  </si>
  <si>
    <t>C</t>
  </si>
  <si>
    <t>G</t>
  </si>
  <si>
    <t>L</t>
  </si>
  <si>
    <t>B</t>
  </si>
  <si>
    <t>M</t>
  </si>
  <si>
    <t>9</t>
  </si>
  <si>
    <t>20</t>
  </si>
  <si>
    <t>50</t>
  </si>
  <si>
    <t>21</t>
  </si>
  <si>
    <t>30</t>
  </si>
  <si>
    <t>69</t>
  </si>
  <si>
    <t>415</t>
  </si>
  <si>
    <t>xxx</t>
  </si>
  <si>
    <t>xxxx</t>
  </si>
  <si>
    <t>xxxxx</t>
  </si>
  <si>
    <t>Paul</t>
  </si>
  <si>
    <t>Christophe</t>
  </si>
  <si>
    <t>Pierre</t>
  </si>
  <si>
    <t>Aude</t>
  </si>
  <si>
    <t>Nabil</t>
  </si>
  <si>
    <t>LPF</t>
  </si>
  <si>
    <t>BPA</t>
  </si>
  <si>
    <t>JHM</t>
  </si>
  <si>
    <t>TDN</t>
  </si>
  <si>
    <t>MMP</t>
  </si>
  <si>
    <t>V30</t>
  </si>
  <si>
    <t>V39</t>
  </si>
  <si>
    <t>D54</t>
  </si>
  <si>
    <t>S71</t>
  </si>
  <si>
    <t>E32</t>
  </si>
  <si>
    <t>M56</t>
  </si>
  <si>
    <t>N75</t>
  </si>
  <si>
    <t>CSR</t>
  </si>
  <si>
    <t>CSC</t>
  </si>
  <si>
    <t>TTF</t>
  </si>
  <si>
    <t>SAVT</t>
  </si>
  <si>
    <t>NBN</t>
  </si>
  <si>
    <t>TFD</t>
  </si>
  <si>
    <t>DEF</t>
  </si>
  <si>
    <t>IDEAL</t>
  </si>
  <si>
    <t>Catégories</t>
  </si>
  <si>
    <t>Désignation2</t>
  </si>
  <si>
    <t>Catégorie</t>
  </si>
  <si>
    <t>Étiquettes de colonnes</t>
  </si>
  <si>
    <t>Total général</t>
  </si>
  <si>
    <t>Étiquettes de lignes</t>
  </si>
  <si>
    <t>févr</t>
  </si>
  <si>
    <t>mars</t>
  </si>
  <si>
    <t>août</t>
  </si>
  <si>
    <t>déc</t>
  </si>
  <si>
    <t>Nombre de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</si>
</sst>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/>
    </xf>
    <xf numFmtId="49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2">
    <dxf>
      <numFmt numFmtId="30" formatCode="@"/>
      <fill>
        <patternFill patternType="solid">
          <fgColor indexed="64"/>
          <bgColor theme="1" tint="0.499984740745262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83.62723888889" createdVersion="6" refreshedVersion="6" minRefreshableVersion="3" recordCount="7" xr:uid="{36BCE64E-2A2E-4B10-883F-9F53A03CBA85}">
  <cacheSource type="worksheet">
    <worksheetSource name="Tableau2"/>
  </cacheSource>
  <cacheFields count="13">
    <cacheField name="Désignation" numFmtId="49">
      <sharedItems/>
    </cacheField>
    <cacheField name="Ordre" numFmtId="49">
      <sharedItems/>
    </cacheField>
    <cacheField name="Type d'ordre" numFmtId="49">
      <sharedItems/>
    </cacheField>
    <cacheField name="Date début plf" numFmtId="14">
      <sharedItems containsSemiMixedTypes="0" containsNonDate="0" containsDate="1" containsString="0" minDate="2018-02-26T00:00:00" maxDate="2018-12-29T00:00:00" count="5">
        <d v="2018-02-26T00:00:00"/>
        <d v="2018-03-06T00:00:00"/>
        <d v="2018-12-21T00:00:00"/>
        <d v="2018-12-28T00:00:00"/>
        <d v="2018-08-17T00:00:00"/>
      </sharedItems>
      <fieldGroup par="12" base="3">
        <rangePr groupBy="days" startDate="2018-02-26T00:00:00" endDate="2018-12-29T00:00:00"/>
        <groupItems count="368">
          <s v="&lt;26/02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9/12/2018"/>
        </groupItems>
      </fieldGroup>
    </cacheField>
    <cacheField name="Désignation2" numFmtId="49">
      <sharedItems/>
    </cacheField>
    <cacheField name="Saisi par" numFmtId="49">
      <sharedItems/>
    </cacheField>
    <cacheField name="Poste respons." numFmtId="49">
      <sharedItems/>
    </cacheField>
    <cacheField name="Statut système" numFmtId="49">
      <sharedItems/>
    </cacheField>
    <cacheField name="Type de travail" numFmtId="49">
      <sharedItems/>
    </cacheField>
    <cacheField name="Statut util." numFmtId="49">
      <sharedItems/>
    </cacheField>
    <cacheField name="Article" numFmtId="49">
      <sharedItems/>
    </cacheField>
    <cacheField name="Catégorie" numFmtId="49">
      <sharedItems count="4">
        <s v="INFORMATIQUE"/>
        <s v="FRUIT"/>
        <s v="VEHICULES"/>
        <s v="LEGUMES"/>
      </sharedItems>
    </cacheField>
    <cacheField name="Mois (Date début plf)" numFmtId="0" databaseField="0">
      <fieldGroup base="3">
        <rangePr groupBy="months" startDate="2018-02-26T00:00:00" endDate="2018-12-29T00:00:00"/>
        <groupItems count="14">
          <s v="&lt;26/0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TOMATES ES"/>
    <s v="A"/>
    <s v="9"/>
    <x v="0"/>
    <s v="xxx"/>
    <s v="Paul"/>
    <s v="LPF"/>
    <s v="V30"/>
    <s v="CSR"/>
    <s v="IDEAL"/>
    <s v="Z080126"/>
    <x v="0"/>
  </r>
  <r>
    <s v="TOMATO CŒUR DE BO"/>
    <s v="C"/>
    <s v="20"/>
    <x v="1"/>
    <s v="xxxx"/>
    <s v="Christophe"/>
    <s v="BPA"/>
    <s v="V39"/>
    <s v="CSC"/>
    <s v="IDEAL"/>
    <s v="Z080121"/>
    <x v="1"/>
  </r>
  <r>
    <s v="AVION AUDI"/>
    <s v="E"/>
    <s v="50"/>
    <x v="2"/>
    <s v="xxxx"/>
    <s v="Pierre"/>
    <s v="JHM"/>
    <s v="D54"/>
    <s v="TTF"/>
    <s v="IDEAL"/>
    <s v="Z080123"/>
    <x v="2"/>
  </r>
  <r>
    <s v="BATEAU CAT"/>
    <s v="G"/>
    <s v="21"/>
    <x v="3"/>
    <s v="xxxx"/>
    <s v="Aude"/>
    <s v="TDN"/>
    <s v="S71"/>
    <s v="SAVT"/>
    <s v="IDEAL"/>
    <s v="Z080122"/>
    <x v="2"/>
  </r>
  <r>
    <s v="MOTO ZXR"/>
    <s v="L"/>
    <s v="30"/>
    <x v="4"/>
    <s v="xxxxx"/>
    <s v="Pierre"/>
    <s v="TDN"/>
    <s v="E32"/>
    <s v="NBN"/>
    <s v="IDEAL"/>
    <s v="Z080124"/>
    <x v="2"/>
  </r>
  <r>
    <s v="COURGETTE VERTE"/>
    <s v="B"/>
    <s v="69"/>
    <x v="4"/>
    <s v="xxx"/>
    <s v="Nabil"/>
    <s v="TDN"/>
    <s v="M56"/>
    <s v="TFD"/>
    <s v="IDEAL"/>
    <s v="Z080125"/>
    <x v="3"/>
  </r>
  <r>
    <s v="ORDINATEUR PORTABLE"/>
    <s v="M"/>
    <s v="415"/>
    <x v="4"/>
    <s v="xxx"/>
    <s v="Christophe"/>
    <s v="MMP"/>
    <s v="N75"/>
    <s v="DEF"/>
    <s v="IDEAL"/>
    <s v="Z08012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2A36DF-0793-42F6-B616-B7A6D9BE4839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11:S17" firstHeaderRow="1" firstDataRow="2" firstDataCol="1"/>
  <pivotFields count="13">
    <pivotField showAll="0"/>
    <pivotField showAll="0"/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5">
        <item x="1"/>
        <item x="0"/>
        <item x="3"/>
        <item x="2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2"/>
    <field x="3"/>
  </rowFields>
  <rowItems count="5">
    <i>
      <x v="2"/>
    </i>
    <i>
      <x v="3"/>
    </i>
    <i>
      <x v="8"/>
    </i>
    <i>
      <x v="12"/>
    </i>
    <i t="grand">
      <x/>
    </i>
  </rowItems>
  <colFields count="1">
    <field x="1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Catégorie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C3EA9F-70BB-4060-8282-8C1999731466}" name="Tableau2" displayName="Tableau2" ref="A1:L8" totalsRowShown="0" headerRowDxfId="7" dataDxfId="8">
  <autoFilter ref="A1:L8" xr:uid="{50CF719C-25B7-4EE7-8410-3070824D9D30}"/>
  <tableColumns count="12">
    <tableColumn id="1" xr3:uid="{9F693E14-4F74-4418-A97D-55FC0A0E9369}" name="Désignation" dataDxfId="18"/>
    <tableColumn id="2" xr3:uid="{6A8624FD-CF2B-41D5-A916-774573B6E84A}" name="Ordre" dataDxfId="17"/>
    <tableColumn id="3" xr3:uid="{95302398-7B94-48FA-890D-3EB2E6351FFD}" name="Type d'ordre" dataDxfId="16"/>
    <tableColumn id="4" xr3:uid="{EC64A968-BD33-4E53-85B7-019DDD673A84}" name="Date début plf" dataDxfId="15"/>
    <tableColumn id="5" xr3:uid="{AE5E4C5B-9834-4088-9480-99DBA207CA94}" name="Désignation2" dataDxfId="14"/>
    <tableColumn id="6" xr3:uid="{C08DDC0D-1B1B-4C3A-9CD5-9BC351EB427C}" name="Saisi par" dataDxfId="13"/>
    <tableColumn id="7" xr3:uid="{57B35826-9CC3-4936-8C81-A8DD8D117F21}" name="Poste respons." dataDxfId="12"/>
    <tableColumn id="8" xr3:uid="{20DE674E-1854-4FDF-A9CF-ADA9F735C75B}" name="Statut système" dataDxfId="11"/>
    <tableColumn id="9" xr3:uid="{05550763-E34B-4F33-955B-26B4B5287086}" name="Type de travail" dataDxfId="10"/>
    <tableColumn id="10" xr3:uid="{B0FDF55B-0A61-436C-AC45-DCBA035C28F2}" name="Statut util." dataDxfId="9"/>
    <tableColumn id="11" xr3:uid="{424E865A-DAE0-40CC-9640-840C6E597732}" name="Article" dataDxfId="1"/>
    <tableColumn id="15" xr3:uid="{286AD1BF-B9AE-4ED9-BE73-53E9484B69C0}" name="Catégorie" dataDxfId="0">
      <calculatedColumnFormula>VLOOKUP(Tableau2[[#This Row],[Article]],Tableau1[],2)</calculatedColumnFormula>
    </tableColumn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849307-8BFB-40A9-BA2A-092FD7098E9D}" name="Tableau1" displayName="Tableau1" ref="A1:B8" totalsRowShown="0" dataDxfId="19">
  <autoFilter ref="A1:B8" xr:uid="{61651CF3-DF56-4291-AFC6-1B5C1C6C70C0}"/>
  <tableColumns count="2">
    <tableColumn id="1" xr3:uid="{EA4A0142-22E0-4DC3-B67B-CE3B7FD8D4DD}" name="Article" dataDxfId="21"/>
    <tableColumn id="2" xr3:uid="{AE624BAC-DC29-4E81-B914-2ACC3A3CC7AD}" name="Catégories" dataDxfId="2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4"/>
  <sheetViews>
    <sheetView tabSelected="1" topLeftCell="D1" workbookViewId="0">
      <selection activeCell="N11" sqref="N11"/>
    </sheetView>
  </sheetViews>
  <sheetFormatPr baseColWidth="10" defaultRowHeight="15" x14ac:dyDescent="0.25"/>
  <cols>
    <col min="1" max="13" width="10.5703125" style="1" customWidth="1"/>
    <col min="14" max="14" width="21" style="1" bestFit="1" customWidth="1"/>
    <col min="15" max="15" width="23.85546875" style="1" bestFit="1" customWidth="1"/>
    <col min="16" max="16" width="15.140625" style="1" bestFit="1" customWidth="1"/>
    <col min="17" max="17" width="9.5703125" style="1" bestFit="1" customWidth="1"/>
    <col min="18" max="18" width="10.5703125" style="1" bestFit="1" customWidth="1"/>
    <col min="19" max="19" width="12.5703125" style="1" bestFit="1" customWidth="1"/>
    <col min="20" max="16384" width="11.42578125" style="1"/>
  </cols>
  <sheetData>
    <row r="1" spans="1:19" x14ac:dyDescent="0.25">
      <c r="A1" s="1" t="s">
        <v>1</v>
      </c>
      <c r="B1" s="2" t="s">
        <v>20</v>
      </c>
      <c r="C1" s="2" t="s">
        <v>21</v>
      </c>
      <c r="D1" s="2" t="s">
        <v>22</v>
      </c>
      <c r="E1" s="2" t="s">
        <v>71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0</v>
      </c>
      <c r="L1" s="7" t="s">
        <v>72</v>
      </c>
    </row>
    <row r="2" spans="1:19" x14ac:dyDescent="0.25">
      <c r="A2" s="3" t="s">
        <v>9</v>
      </c>
      <c r="B2" s="3" t="s">
        <v>28</v>
      </c>
      <c r="C2" s="3" t="s">
        <v>35</v>
      </c>
      <c r="D2" s="4">
        <v>43157</v>
      </c>
      <c r="E2" s="3" t="s">
        <v>42</v>
      </c>
      <c r="F2" s="3" t="s">
        <v>45</v>
      </c>
      <c r="G2" s="3" t="s">
        <v>50</v>
      </c>
      <c r="H2" s="3" t="s">
        <v>55</v>
      </c>
      <c r="I2" s="3" t="s">
        <v>62</v>
      </c>
      <c r="J2" s="3" t="s">
        <v>69</v>
      </c>
      <c r="K2" s="3" t="s">
        <v>8</v>
      </c>
      <c r="L2" s="8" t="str">
        <f>VLOOKUP(Tableau2[[#This Row],[Article]],Tableau1[],2)</f>
        <v>INFORMATIQUE</v>
      </c>
    </row>
    <row r="3" spans="1:19" x14ac:dyDescent="0.25">
      <c r="A3" s="3" t="s">
        <v>10</v>
      </c>
      <c r="B3" s="3" t="s">
        <v>30</v>
      </c>
      <c r="C3" s="3" t="s">
        <v>36</v>
      </c>
      <c r="D3" s="4">
        <v>43165</v>
      </c>
      <c r="E3" s="3" t="s">
        <v>43</v>
      </c>
      <c r="F3" s="3" t="s">
        <v>46</v>
      </c>
      <c r="G3" s="3" t="s">
        <v>51</v>
      </c>
      <c r="H3" s="3" t="s">
        <v>56</v>
      </c>
      <c r="I3" s="3" t="s">
        <v>63</v>
      </c>
      <c r="J3" s="3" t="s">
        <v>69</v>
      </c>
      <c r="K3" s="3" t="s">
        <v>3</v>
      </c>
      <c r="L3" s="8" t="str">
        <f>VLOOKUP(Tableau2[[#This Row],[Article]],Tableau1[],2)</f>
        <v>FRUIT</v>
      </c>
    </row>
    <row r="4" spans="1:19" x14ac:dyDescent="0.25">
      <c r="A4" s="3" t="s">
        <v>12</v>
      </c>
      <c r="B4" s="3" t="s">
        <v>29</v>
      </c>
      <c r="C4" s="3" t="s">
        <v>37</v>
      </c>
      <c r="D4" s="4">
        <v>43455</v>
      </c>
      <c r="E4" s="3" t="s">
        <v>43</v>
      </c>
      <c r="F4" s="3" t="s">
        <v>47</v>
      </c>
      <c r="G4" s="3" t="s">
        <v>52</v>
      </c>
      <c r="H4" s="3" t="s">
        <v>57</v>
      </c>
      <c r="I4" s="3" t="s">
        <v>64</v>
      </c>
      <c r="J4" s="3" t="s">
        <v>69</v>
      </c>
      <c r="K4" s="3" t="s">
        <v>5</v>
      </c>
      <c r="L4" s="8" t="str">
        <f>VLOOKUP(Tableau2[[#This Row],[Article]],Tableau1[],2)</f>
        <v>VEHICULES</v>
      </c>
    </row>
    <row r="5" spans="1:19" x14ac:dyDescent="0.25">
      <c r="A5" s="3" t="s">
        <v>13</v>
      </c>
      <c r="B5" s="3" t="s">
        <v>31</v>
      </c>
      <c r="C5" s="3" t="s">
        <v>38</v>
      </c>
      <c r="D5" s="4">
        <v>43462</v>
      </c>
      <c r="E5" s="3" t="s">
        <v>43</v>
      </c>
      <c r="F5" s="3" t="s">
        <v>48</v>
      </c>
      <c r="G5" s="3" t="s">
        <v>53</v>
      </c>
      <c r="H5" s="3" t="s">
        <v>58</v>
      </c>
      <c r="I5" s="3" t="s">
        <v>65</v>
      </c>
      <c r="J5" s="3" t="s">
        <v>69</v>
      </c>
      <c r="K5" s="3" t="s">
        <v>4</v>
      </c>
      <c r="L5" s="8" t="str">
        <f>VLOOKUP(Tableau2[[#This Row],[Article]],Tableau1[],2)</f>
        <v>VEHICULES</v>
      </c>
    </row>
    <row r="6" spans="1:19" x14ac:dyDescent="0.25">
      <c r="A6" s="3" t="s">
        <v>11</v>
      </c>
      <c r="B6" s="3" t="s">
        <v>32</v>
      </c>
      <c r="C6" s="3" t="s">
        <v>39</v>
      </c>
      <c r="D6" s="4">
        <v>43329</v>
      </c>
      <c r="E6" s="3" t="s">
        <v>44</v>
      </c>
      <c r="F6" s="3" t="s">
        <v>47</v>
      </c>
      <c r="G6" s="3" t="s">
        <v>53</v>
      </c>
      <c r="H6" s="3" t="s">
        <v>59</v>
      </c>
      <c r="I6" s="3" t="s">
        <v>66</v>
      </c>
      <c r="J6" s="3" t="s">
        <v>69</v>
      </c>
      <c r="K6" s="3" t="s">
        <v>6</v>
      </c>
      <c r="L6" s="8" t="str">
        <f>VLOOKUP(Tableau2[[#This Row],[Article]],Tableau1[],2)</f>
        <v>VEHICULES</v>
      </c>
    </row>
    <row r="7" spans="1:19" x14ac:dyDescent="0.25">
      <c r="A7" s="3" t="s">
        <v>14</v>
      </c>
      <c r="B7" s="3" t="s">
        <v>33</v>
      </c>
      <c r="C7" s="3" t="s">
        <v>40</v>
      </c>
      <c r="D7" s="4">
        <v>43329</v>
      </c>
      <c r="E7" s="3" t="s">
        <v>42</v>
      </c>
      <c r="F7" s="3" t="s">
        <v>49</v>
      </c>
      <c r="G7" s="3" t="s">
        <v>53</v>
      </c>
      <c r="H7" s="3" t="s">
        <v>60</v>
      </c>
      <c r="I7" s="3" t="s">
        <v>67</v>
      </c>
      <c r="J7" s="3" t="s">
        <v>69</v>
      </c>
      <c r="K7" s="3" t="s">
        <v>7</v>
      </c>
      <c r="L7" s="8" t="str">
        <f>VLOOKUP(Tableau2[[#This Row],[Article]],Tableau1[],2)</f>
        <v>LEGUMES</v>
      </c>
    </row>
    <row r="8" spans="1:19" x14ac:dyDescent="0.25">
      <c r="A8" s="3" t="s">
        <v>15</v>
      </c>
      <c r="B8" s="3" t="s">
        <v>34</v>
      </c>
      <c r="C8" s="3" t="s">
        <v>41</v>
      </c>
      <c r="D8" s="4">
        <v>43329</v>
      </c>
      <c r="E8" s="3" t="s">
        <v>42</v>
      </c>
      <c r="F8" s="3" t="s">
        <v>46</v>
      </c>
      <c r="G8" s="3" t="s">
        <v>54</v>
      </c>
      <c r="H8" s="3" t="s">
        <v>61</v>
      </c>
      <c r="I8" s="3" t="s">
        <v>68</v>
      </c>
      <c r="J8" s="3" t="s">
        <v>69</v>
      </c>
      <c r="K8" s="3" t="s">
        <v>2</v>
      </c>
      <c r="L8" s="8" t="str">
        <f>VLOOKUP(Tableau2[[#This Row],[Article]],Tableau1[],2)</f>
        <v>FRUIT</v>
      </c>
    </row>
    <row r="9" spans="1:1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9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9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N11" s="9" t="s">
        <v>80</v>
      </c>
      <c r="O11" s="9" t="s">
        <v>73</v>
      </c>
      <c r="P11"/>
      <c r="Q11"/>
      <c r="R11"/>
      <c r="S11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N12" s="9" t="s">
        <v>75</v>
      </c>
      <c r="O12" t="s">
        <v>16</v>
      </c>
      <c r="P12" t="s">
        <v>19</v>
      </c>
      <c r="Q12" t="s">
        <v>18</v>
      </c>
      <c r="R12" t="s">
        <v>17</v>
      </c>
      <c r="S12" t="s">
        <v>74</v>
      </c>
    </row>
    <row r="13" spans="1:19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N13" s="10" t="s">
        <v>76</v>
      </c>
      <c r="O13" s="11"/>
      <c r="P13" s="11">
        <v>1</v>
      </c>
      <c r="Q13" s="11"/>
      <c r="R13" s="11"/>
      <c r="S13" s="11">
        <v>1</v>
      </c>
    </row>
    <row r="14" spans="1:1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N14" s="10" t="s">
        <v>77</v>
      </c>
      <c r="O14" s="11">
        <v>1</v>
      </c>
      <c r="P14" s="11"/>
      <c r="Q14" s="11"/>
      <c r="R14" s="11"/>
      <c r="S14" s="11">
        <v>1</v>
      </c>
    </row>
    <row r="15" spans="1:1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N15" s="10" t="s">
        <v>78</v>
      </c>
      <c r="O15" s="11">
        <v>1</v>
      </c>
      <c r="P15" s="11"/>
      <c r="Q15" s="11">
        <v>1</v>
      </c>
      <c r="R15" s="11">
        <v>1</v>
      </c>
      <c r="S15" s="11">
        <v>3</v>
      </c>
    </row>
    <row r="16" spans="1:1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N16" s="10" t="s">
        <v>79</v>
      </c>
      <c r="O16" s="11"/>
      <c r="P16" s="11"/>
      <c r="Q16" s="11"/>
      <c r="R16" s="11">
        <v>2</v>
      </c>
      <c r="S16" s="11">
        <v>2</v>
      </c>
    </row>
    <row r="17" spans="1:19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N17" s="10" t="s">
        <v>74</v>
      </c>
      <c r="O17" s="11">
        <v>2</v>
      </c>
      <c r="P17" s="11">
        <v>1</v>
      </c>
      <c r="Q17" s="11">
        <v>1</v>
      </c>
      <c r="R17" s="11">
        <v>3</v>
      </c>
      <c r="S17" s="11">
        <v>7</v>
      </c>
    </row>
    <row r="18" spans="1:19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N18"/>
      <c r="O18"/>
      <c r="P18"/>
      <c r="Q18"/>
      <c r="R18"/>
      <c r="S18"/>
    </row>
    <row r="19" spans="1:19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N19"/>
      <c r="O19"/>
      <c r="P19"/>
      <c r="Q19"/>
      <c r="R19"/>
      <c r="S19"/>
    </row>
    <row r="20" spans="1:19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N20"/>
      <c r="O20"/>
      <c r="P20"/>
      <c r="Q20"/>
      <c r="R20"/>
      <c r="S20"/>
    </row>
    <row r="21" spans="1:19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N21"/>
      <c r="O21"/>
      <c r="P21"/>
      <c r="Q21"/>
      <c r="R21"/>
      <c r="S21"/>
    </row>
    <row r="22" spans="1:19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N22"/>
      <c r="O22"/>
      <c r="P22"/>
      <c r="Q22"/>
      <c r="R22"/>
      <c r="S22"/>
    </row>
    <row r="23" spans="1:19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N23"/>
      <c r="O23"/>
      <c r="P23"/>
    </row>
    <row r="24" spans="1:19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N24"/>
      <c r="O24"/>
      <c r="P24"/>
    </row>
    <row r="25" spans="1:19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N25"/>
      <c r="O25"/>
      <c r="P25"/>
    </row>
    <row r="26" spans="1:19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N26"/>
      <c r="O26"/>
      <c r="P26"/>
    </row>
    <row r="27" spans="1:19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N27"/>
      <c r="O27"/>
      <c r="P27"/>
    </row>
    <row r="28" spans="1:19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N28"/>
      <c r="O28"/>
      <c r="P28"/>
    </row>
    <row r="29" spans="1:19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9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9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</sheetData>
  <conditionalFormatting sqref="K17:K104">
    <cfRule type="duplicateValues" dxfId="6" priority="3"/>
  </conditionalFormatting>
  <conditionalFormatting sqref="K1:K3 K5:K104">
    <cfRule type="duplicateValues" dxfId="5" priority="5"/>
  </conditionalFormatting>
  <conditionalFormatting sqref="K4">
    <cfRule type="duplicateValues" dxfId="4" priority="1"/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sqref="A1:B8"/>
    </sheetView>
  </sheetViews>
  <sheetFormatPr baseColWidth="10" defaultRowHeight="15" x14ac:dyDescent="0.25"/>
  <cols>
    <col min="2" max="2" width="22.28515625" bestFit="1" customWidth="1"/>
  </cols>
  <sheetData>
    <row r="1" spans="1:2" x14ac:dyDescent="0.25">
      <c r="A1" s="2" t="s">
        <v>0</v>
      </c>
      <c r="B1" s="1" t="s">
        <v>70</v>
      </c>
    </row>
    <row r="2" spans="1:2" x14ac:dyDescent="0.25">
      <c r="A2" s="3" t="s">
        <v>2</v>
      </c>
      <c r="B2" s="3" t="s">
        <v>16</v>
      </c>
    </row>
    <row r="3" spans="1:2" x14ac:dyDescent="0.25">
      <c r="A3" s="3" t="s">
        <v>3</v>
      </c>
      <c r="B3" s="3" t="s">
        <v>16</v>
      </c>
    </row>
    <row r="4" spans="1:2" x14ac:dyDescent="0.25">
      <c r="A4" s="3" t="s">
        <v>4</v>
      </c>
      <c r="B4" s="3" t="s">
        <v>17</v>
      </c>
    </row>
    <row r="5" spans="1:2" x14ac:dyDescent="0.25">
      <c r="A5" s="3" t="s">
        <v>5</v>
      </c>
      <c r="B5" s="3" t="s">
        <v>17</v>
      </c>
    </row>
    <row r="6" spans="1:2" x14ac:dyDescent="0.25">
      <c r="A6" s="3" t="s">
        <v>6</v>
      </c>
      <c r="B6" s="3" t="s">
        <v>17</v>
      </c>
    </row>
    <row r="7" spans="1:2" x14ac:dyDescent="0.25">
      <c r="A7" s="3" t="s">
        <v>7</v>
      </c>
      <c r="B7" s="3" t="s">
        <v>18</v>
      </c>
    </row>
    <row r="8" spans="1:2" x14ac:dyDescent="0.25">
      <c r="A8" s="3" t="s">
        <v>8</v>
      </c>
      <c r="B8" s="3" t="s">
        <v>19</v>
      </c>
    </row>
  </sheetData>
  <conditionalFormatting sqref="A1:A8">
    <cfRule type="duplicateValues" dxfId="3" priority="2"/>
  </conditionalFormatting>
  <conditionalFormatting sqref="A1:A8">
    <cfRule type="duplicateValues" dxfId="2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2"/>
  <sheetViews>
    <sheetView workbookViewId="0">
      <selection activeCell="E24" sqref="E24"/>
    </sheetView>
  </sheetViews>
  <sheetFormatPr baseColWidth="10" defaultRowHeight="15" x14ac:dyDescent="0.25"/>
  <cols>
    <col min="5" max="5" width="14.85546875" bestFit="1" customWidth="1"/>
  </cols>
  <sheetData>
    <row r="1" spans="1:5" x14ac:dyDescent="0.25">
      <c r="B1" s="3" t="s">
        <v>16</v>
      </c>
      <c r="C1" s="3" t="s">
        <v>17</v>
      </c>
      <c r="D1" s="3" t="s">
        <v>18</v>
      </c>
      <c r="E1" s="3" t="s">
        <v>19</v>
      </c>
    </row>
    <row r="2" spans="1:5" x14ac:dyDescent="0.25">
      <c r="A2" s="5">
        <v>43683</v>
      </c>
      <c r="B2" s="6">
        <v>2</v>
      </c>
      <c r="C2" s="6">
        <v>3</v>
      </c>
      <c r="D2" s="6">
        <v>1</v>
      </c>
      <c r="E2" s="6">
        <v>1</v>
      </c>
    </row>
    <row r="3" spans="1:5" x14ac:dyDescent="0.25">
      <c r="A3" s="5">
        <v>43684</v>
      </c>
    </row>
    <row r="4" spans="1:5" x14ac:dyDescent="0.25">
      <c r="A4" s="5">
        <v>43685</v>
      </c>
    </row>
    <row r="5" spans="1:5" x14ac:dyDescent="0.25">
      <c r="A5" s="5">
        <v>43686</v>
      </c>
    </row>
    <row r="6" spans="1:5" x14ac:dyDescent="0.25">
      <c r="A6" s="5">
        <v>43687</v>
      </c>
    </row>
    <row r="7" spans="1:5" x14ac:dyDescent="0.25">
      <c r="A7" s="5">
        <v>43688</v>
      </c>
    </row>
    <row r="8" spans="1:5" x14ac:dyDescent="0.25">
      <c r="A8" s="5">
        <v>43689</v>
      </c>
    </row>
    <row r="9" spans="1:5" x14ac:dyDescent="0.25">
      <c r="A9" s="5">
        <v>43690</v>
      </c>
    </row>
    <row r="10" spans="1:5" x14ac:dyDescent="0.25">
      <c r="A10" s="5">
        <v>43691</v>
      </c>
    </row>
    <row r="11" spans="1:5" x14ac:dyDescent="0.25">
      <c r="A11" s="5">
        <v>43692</v>
      </c>
    </row>
    <row r="12" spans="1:5" x14ac:dyDescent="0.25">
      <c r="A12" s="5">
        <v>43693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Barthelemy</dc:creator>
  <cp:lastModifiedBy>trea</cp:lastModifiedBy>
  <dcterms:created xsi:type="dcterms:W3CDTF">2019-08-06T10:23:41Z</dcterms:created>
  <dcterms:modified xsi:type="dcterms:W3CDTF">2019-08-06T13:04:17Z</dcterms:modified>
</cp:coreProperties>
</file>