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45" yWindow="0" windowWidth="14370" windowHeight="828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52511"/>
</workbook>
</file>

<file path=xl/calcChain.xml><?xml version="1.0" encoding="utf-8"?>
<calcChain xmlns="http://schemas.openxmlformats.org/spreadsheetml/2006/main">
  <c r="H2" i="1" l="1"/>
  <c r="H4" i="1"/>
  <c r="H5" i="1"/>
  <c r="H6" i="1"/>
  <c r="H3" i="1"/>
  <c r="C10" i="2" l="1"/>
  <c r="D10" i="2"/>
  <c r="B10" i="2"/>
  <c r="A10" i="2"/>
</calcChain>
</file>

<file path=xl/sharedStrings.xml><?xml version="1.0" encoding="utf-8"?>
<sst xmlns="http://schemas.openxmlformats.org/spreadsheetml/2006/main" count="33" uniqueCount="30">
  <si>
    <t xml:space="preserve"> 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</si>
  <si>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</si>
  <si>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</si>
  <si>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</si>
  <si>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</si>
  <si>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</si>
  <si>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</si>
  <si>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</si>
  <si>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</si>
  <si>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</si>
  <si>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</si>
  <si>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</si>
  <si>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</si>
  <si>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Affaires</t>
  </si>
  <si>
    <t>PB:</t>
  </si>
  <si>
    <t>Comment faire pour avoir un tableau qui :</t>
  </si>
  <si>
    <t>* en abscisse: les mois</t>
  </si>
  <si>
    <t>* en ordonne: le nbr d'affaires par mois</t>
  </si>
  <si>
    <t>* qui qui me donne sous forme de baton les differents délais (j-, j, j+ et j&gt;7) par mois, Voir exemple pour le mois de mai</t>
  </si>
  <si>
    <t>herakles</t>
  </si>
  <si>
    <t>sme</t>
  </si>
  <si>
    <t>vallourec</t>
  </si>
  <si>
    <t>mai</t>
  </si>
  <si>
    <t>juin</t>
  </si>
  <si>
    <t>juillet</t>
  </si>
  <si>
    <t>J - (%)</t>
  </si>
  <si>
    <t>J (%)</t>
  </si>
  <si>
    <t>J + (%)</t>
  </si>
  <si>
    <r>
      <t xml:space="preserve">J </t>
    </r>
    <r>
      <rPr>
        <b/>
        <i/>
        <sz val="11"/>
        <color theme="1"/>
        <rFont val="Calibri"/>
        <family val="2"/>
      </rPr>
      <t>≥ 7 (%)</t>
    </r>
  </si>
  <si>
    <t>juinvaleur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</si>
</sst>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7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i/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8"/>
      <color rgb="FF000000"/>
      <name val="Segoe UI"/>
      <family val="2"/>
    </font>
  </fonts>
  <fills count="8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1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0" fillId="6" borderId="0" xfId="0" applyFill="1"/>
    <xf numFmtId="0" fontId="0" fillId="6" borderId="1" xfId="0" applyFill="1" applyBorder="1"/>
    <xf numFmtId="164" fontId="0" fillId="4" borderId="1" xfId="1" applyNumberFormat="1" applyFont="1" applyFill="1" applyBorder="1" applyAlignment="1">
      <alignment horizontal="center" vertical="center"/>
    </xf>
    <xf numFmtId="164" fontId="0" fillId="0" borderId="1" xfId="1" applyNumberFormat="1" applyFont="1" applyBorder="1" applyAlignment="1">
      <alignment horizontal="center" vertical="center"/>
    </xf>
    <xf numFmtId="0" fontId="0" fillId="6" borderId="1" xfId="0" applyFont="1" applyFill="1" applyBorder="1" applyAlignment="1">
      <alignment horizontal="center" vertical="center"/>
    </xf>
    <xf numFmtId="164" fontId="0" fillId="6" borderId="1" xfId="1" applyNumberFormat="1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43"/>
    </mc:Choice>
    <mc:Fallback>
      <c:style val="43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Nbr d'affaires par mois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cat>
            <c:strRef>
              <c:f>'[1]Bilan annuel'!$B$1:$M$1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'[1]Bilan annuel'!$B$2:$M$2</c:f>
              <c:numCache>
                <c:formatCode>General</c:formatCode>
                <c:ptCount val="12"/>
                <c:pt idx="0">
                  <c:v>69</c:v>
                </c:pt>
                <c:pt idx="1">
                  <c:v>54</c:v>
                </c:pt>
                <c:pt idx="2">
                  <c:v>66</c:v>
                </c:pt>
                <c:pt idx="3">
                  <c:v>79</c:v>
                </c:pt>
                <c:pt idx="4">
                  <c:v>50</c:v>
                </c:pt>
                <c:pt idx="5">
                  <c:v>79</c:v>
                </c:pt>
                <c:pt idx="6">
                  <c:v>46</c:v>
                </c:pt>
                <c:pt idx="7">
                  <c:v>20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75400360"/>
        <c:axId val="375397224"/>
      </c:barChart>
      <c:catAx>
        <c:axId val="37540036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b="1"/>
            </a:pPr>
            <a:endParaRPr lang="fr-FR"/>
          </a:p>
        </c:txPr>
        <c:crossAx val="375397224"/>
        <c:crosses val="autoZero"/>
        <c:auto val="1"/>
        <c:lblAlgn val="ctr"/>
        <c:lblOffset val="100"/>
        <c:noMultiLvlLbl val="0"/>
      </c:catAx>
      <c:valAx>
        <c:axId val="37539722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="1"/>
            </a:pPr>
            <a:endParaRPr lang="fr-FR"/>
          </a:p>
        </c:txPr>
        <c:crossAx val="37540036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1"/>
          <c:order val="1"/>
          <c:tx>
            <c:strRef>
              <c:f>Feuil1!$A$3</c:f>
              <c:strCache>
                <c:ptCount val="1"/>
                <c:pt idx="0">
                  <c:v>J - (%)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Feuil1!$B$1:$H$1</c15:sqref>
                  </c15:fullRef>
                </c:ext>
              </c:extLst>
              <c:f>Feuil1!$H$1</c:f>
              <c:strCache>
                <c:ptCount val="1"/>
                <c:pt idx="0">
                  <c:v>juinvaleur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Feuil1!$B$3:$H$3</c15:sqref>
                  </c15:fullRef>
                </c:ext>
              </c:extLst>
              <c:f>Feuil1!$H$3</c:f>
              <c:numCache>
                <c:formatCode>_-* #\ ##0\ _€_-;\-* #\ ##0\ _€_-;_-* "-"??\ _€_-;_-@_-</c:formatCode>
                <c:ptCount val="1"/>
                <c:pt idx="0">
                  <c:v>36.340000000000003</c:v>
                </c:pt>
              </c:numCache>
            </c:numRef>
          </c:val>
        </c:ser>
        <c:ser>
          <c:idx val="2"/>
          <c:order val="2"/>
          <c:tx>
            <c:strRef>
              <c:f>Feuil1!$A$4</c:f>
              <c:strCache>
                <c:ptCount val="1"/>
                <c:pt idx="0">
                  <c:v>J (%)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Feuil1!$B$1:$H$1</c15:sqref>
                  </c15:fullRef>
                </c:ext>
              </c:extLst>
              <c:f>Feuil1!$H$1</c:f>
              <c:strCache>
                <c:ptCount val="1"/>
                <c:pt idx="0">
                  <c:v>juinvaleur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Feuil1!$B$4:$H$4</c15:sqref>
                  </c15:fullRef>
                </c:ext>
              </c:extLst>
              <c:f>Feuil1!$H$4</c:f>
              <c:numCache>
                <c:formatCode>_-* #\ ##0\ _€_-;\-* #\ ##0\ _€_-;_-* "-"??\ _€_-;_-@_-</c:formatCode>
                <c:ptCount val="1"/>
                <c:pt idx="0">
                  <c:v>14.22</c:v>
                </c:pt>
              </c:numCache>
            </c:numRef>
          </c:val>
        </c:ser>
        <c:ser>
          <c:idx val="3"/>
          <c:order val="3"/>
          <c:tx>
            <c:strRef>
              <c:f>Feuil1!$A$5</c:f>
              <c:strCache>
                <c:ptCount val="1"/>
                <c:pt idx="0">
                  <c:v>J + (%)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Feuil1!$B$1:$H$1</c15:sqref>
                  </c15:fullRef>
                </c:ext>
              </c:extLst>
              <c:f>Feuil1!$H$1</c:f>
              <c:strCache>
                <c:ptCount val="1"/>
                <c:pt idx="0">
                  <c:v>juinvaleur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Feuil1!$B$5:$H$5</c15:sqref>
                  </c15:fullRef>
                </c:ext>
              </c:extLst>
              <c:f>Feuil1!$H$5</c:f>
              <c:numCache>
                <c:formatCode>_-* #\ ##0\ _€_-;\-* #\ ##0\ _€_-;_-* "-"??\ _€_-;_-@_-</c:formatCode>
                <c:ptCount val="1"/>
                <c:pt idx="0">
                  <c:v>12.64</c:v>
                </c:pt>
              </c:numCache>
            </c:numRef>
          </c:val>
        </c:ser>
        <c:ser>
          <c:idx val="4"/>
          <c:order val="4"/>
          <c:tx>
            <c:strRef>
              <c:f>Feuil1!$A$6</c:f>
              <c:strCache>
                <c:ptCount val="1"/>
                <c:pt idx="0">
                  <c:v>J ≥ 7 (%)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Feuil1!$B$1:$H$1</c15:sqref>
                  </c15:fullRef>
                </c:ext>
              </c:extLst>
              <c:f>Feuil1!$H$1</c:f>
              <c:strCache>
                <c:ptCount val="1"/>
                <c:pt idx="0">
                  <c:v>juinvaleur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Feuil1!$B$6:$H$6</c15:sqref>
                  </c15:fullRef>
                </c:ext>
              </c:extLst>
              <c:f>Feuil1!$H$6</c:f>
              <c:numCache>
                <c:formatCode>_-* #\ ##0\ _€_-;\-* #\ ##0\ _€_-;_-* "-"??\ _€_-;_-@_-</c:formatCode>
                <c:ptCount val="1"/>
                <c:pt idx="0">
                  <c:v>15.8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79113328"/>
        <c:axId val="47911568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Feuil1!$A$2</c15:sqref>
                        </c15:formulaRef>
                      </c:ext>
                    </c:extLst>
                    <c:strCache>
                      <c:ptCount val="1"/>
                      <c:pt idx="0">
                        <c:v>Affaires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layout/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Feuil1!$B$1:$H$1</c15:sqref>
                        </c15:fullRef>
                        <c15:formulaRef>
                          <c15:sqref>Feuil1!$H$1</c15:sqref>
                        </c15:formulaRef>
                      </c:ext>
                    </c:extLst>
                    <c:strCache>
                      <c:ptCount val="1"/>
                      <c:pt idx="0">
                        <c:v>juinvaleur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Feuil1!$B$2:$H$2</c15:sqref>
                        </c15:fullRef>
                        <c15:formulaRef>
                          <c15:sqref>Feuil1!$H$2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79</c:v>
                      </c:pt>
                    </c:numCache>
                  </c:numRef>
                </c:val>
              </c15:ser>
            </c15:filteredBarSeries>
          </c:ext>
        </c:extLst>
      </c:barChart>
      <c:catAx>
        <c:axId val="479113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79115680"/>
        <c:crosses val="autoZero"/>
        <c:auto val="1"/>
        <c:lblAlgn val="ctr"/>
        <c:lblOffset val="100"/>
        <c:noMultiLvlLbl val="0"/>
      </c:catAx>
      <c:valAx>
        <c:axId val="4791156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\ _€_-;\-* #\ ##0\ _€_-;_-* &quot;-&quot;??\ _€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791133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Feuil2!$A$10</c:f>
              <c:strCache>
                <c:ptCount val="1"/>
                <c:pt idx="0">
                  <c:v>herakles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Feuil2!$B$9:$D$9</c:f>
              <c:strCache>
                <c:ptCount val="3"/>
                <c:pt idx="0">
                  <c:v>mai</c:v>
                </c:pt>
                <c:pt idx="1">
                  <c:v>juin</c:v>
                </c:pt>
                <c:pt idx="2">
                  <c:v>juillet</c:v>
                </c:pt>
              </c:strCache>
            </c:strRef>
          </c:cat>
          <c:val>
            <c:numRef>
              <c:f>Feuil2!$B$10:$D$10</c:f>
              <c:numCache>
                <c:formatCode>General</c:formatCode>
                <c:ptCount val="3"/>
                <c:pt idx="0">
                  <c:v>1</c:v>
                </c:pt>
                <c:pt idx="1">
                  <c:v>5</c:v>
                </c:pt>
                <c:pt idx="2">
                  <c:v>20</c:v>
                </c:pt>
              </c:numCache>
            </c:numRef>
          </c:val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375401536"/>
        <c:axId val="375398792"/>
      </c:barChart>
      <c:catAx>
        <c:axId val="3754015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5398792"/>
        <c:crosses val="autoZero"/>
        <c:auto val="1"/>
        <c:lblAlgn val="ctr"/>
        <c:lblOffset val="100"/>
        <c:noMultiLvlLbl val="0"/>
      </c:catAx>
      <c:valAx>
        <c:axId val="375398792"/>
        <c:scaling>
          <c:orientation val="minMax"/>
          <c:max val="3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54015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Radio" checked="Checked" firstButton="1" fmlaLink="$A$1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Radio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752475</xdr:colOff>
      <xdr:row>7</xdr:row>
      <xdr:rowOff>0</xdr:rowOff>
    </xdr:from>
    <xdr:to>
      <xdr:col>14</xdr:col>
      <xdr:colOff>428625</xdr:colOff>
      <xdr:row>33</xdr:row>
      <xdr:rowOff>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542925</xdr:colOff>
      <xdr:row>25</xdr:row>
      <xdr:rowOff>161925</xdr:rowOff>
    </xdr:from>
    <xdr:to>
      <xdr:col>6</xdr:col>
      <xdr:colOff>76200</xdr:colOff>
      <xdr:row>28</xdr:row>
      <xdr:rowOff>171450</xdr:rowOff>
    </xdr:to>
    <xdr:sp macro="" textlink="">
      <xdr:nvSpPr>
        <xdr:cNvPr id="3" name="Rectangle 2"/>
        <xdr:cNvSpPr/>
      </xdr:nvSpPr>
      <xdr:spPr>
        <a:xfrm>
          <a:off x="4352925" y="4924425"/>
          <a:ext cx="295275" cy="581025"/>
        </a:xfrm>
        <a:prstGeom prst="rect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542925</xdr:colOff>
      <xdr:row>23</xdr:row>
      <xdr:rowOff>28575</xdr:rowOff>
    </xdr:from>
    <xdr:to>
      <xdr:col>6</xdr:col>
      <xdr:colOff>85725</xdr:colOff>
      <xdr:row>25</xdr:row>
      <xdr:rowOff>142875</xdr:rowOff>
    </xdr:to>
    <xdr:sp macro="" textlink="">
      <xdr:nvSpPr>
        <xdr:cNvPr id="4" name="Rectangle 3"/>
        <xdr:cNvSpPr/>
      </xdr:nvSpPr>
      <xdr:spPr>
        <a:xfrm>
          <a:off x="4352925" y="4410075"/>
          <a:ext cx="304800" cy="495300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542925</xdr:colOff>
      <xdr:row>19</xdr:row>
      <xdr:rowOff>104775</xdr:rowOff>
    </xdr:from>
    <xdr:to>
      <xdr:col>6</xdr:col>
      <xdr:colOff>85725</xdr:colOff>
      <xdr:row>23</xdr:row>
      <xdr:rowOff>9525</xdr:rowOff>
    </xdr:to>
    <xdr:sp macro="" textlink="">
      <xdr:nvSpPr>
        <xdr:cNvPr id="5" name="Rectangle 4"/>
        <xdr:cNvSpPr/>
      </xdr:nvSpPr>
      <xdr:spPr>
        <a:xfrm>
          <a:off x="4352925" y="3724275"/>
          <a:ext cx="304800" cy="666750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533400</xdr:colOff>
      <xdr:row>29</xdr:row>
      <xdr:rowOff>9525</xdr:rowOff>
    </xdr:from>
    <xdr:to>
      <xdr:col>6</xdr:col>
      <xdr:colOff>66675</xdr:colOff>
      <xdr:row>31</xdr:row>
      <xdr:rowOff>38100</xdr:rowOff>
    </xdr:to>
    <xdr:sp macro="" textlink="">
      <xdr:nvSpPr>
        <xdr:cNvPr id="6" name="Rectangle 5"/>
        <xdr:cNvSpPr/>
      </xdr:nvSpPr>
      <xdr:spPr>
        <a:xfrm>
          <a:off x="4343400" y="5534025"/>
          <a:ext cx="295275" cy="409575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242886</xdr:colOff>
      <xdr:row>11</xdr:row>
      <xdr:rowOff>23811</xdr:rowOff>
    </xdr:from>
    <xdr:to>
      <xdr:col>13</xdr:col>
      <xdr:colOff>171449</xdr:colOff>
      <xdr:row>31</xdr:row>
      <xdr:rowOff>142874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541020</xdr:colOff>
      <xdr:row>2</xdr:row>
      <xdr:rowOff>7620</xdr:rowOff>
    </xdr:from>
    <xdr:to>
      <xdr:col>10</xdr:col>
      <xdr:colOff>358140</xdr:colOff>
      <xdr:row>19</xdr:row>
      <xdr:rowOff>80010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5</xdr:row>
          <xdr:rowOff>0</xdr:rowOff>
        </xdr:from>
        <xdr:to>
          <xdr:col>10</xdr:col>
          <xdr:colOff>314325</xdr:colOff>
          <xdr:row>6</xdr:row>
          <xdr:rowOff>38100</xdr:rowOff>
        </xdr:to>
        <xdr:sp macro="" textlink="">
          <xdr:nvSpPr>
            <xdr:cNvPr id="2049" name="Option 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herakles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3</xdr:row>
          <xdr:rowOff>95250</xdr:rowOff>
        </xdr:from>
        <xdr:to>
          <xdr:col>10</xdr:col>
          <xdr:colOff>190500</xdr:colOff>
          <xdr:row>4</xdr:row>
          <xdr:rowOff>133350</xdr:rowOff>
        </xdr:to>
        <xdr:sp macro="" textlink="">
          <xdr:nvSpPr>
            <xdr:cNvPr id="2050" name="Option 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sme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</xdr:row>
          <xdr:rowOff>171450</xdr:rowOff>
        </xdr:from>
        <xdr:to>
          <xdr:col>10</xdr:col>
          <xdr:colOff>285750</xdr:colOff>
          <xdr:row>3</xdr:row>
          <xdr:rowOff>28575</xdr:rowOff>
        </xdr:to>
        <xdr:sp macro="" textlink="">
          <xdr:nvSpPr>
            <xdr:cNvPr id="2051" name="Option 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vallourec</a:t>
              </a:r>
            </a:p>
          </xdr:txBody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ilipe/Desktop/GESTION%20POSTE%20LANCEMENT/INDICATEURS/OF/Indicateur%20d&#233;lais%20de%20livraiso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EES TOLTECH"/>
      <sheetName val="Bilan"/>
      <sheetName val="Bilan annuel"/>
      <sheetName val="NOTICE D'UTILISATION"/>
    </sheetNames>
    <sheetDataSet>
      <sheetData sheetId="0"/>
      <sheetData sheetId="1"/>
      <sheetData sheetId="2">
        <row r="1">
          <cell r="B1" t="str">
            <v>Janvier</v>
          </cell>
          <cell r="C1" t="str">
            <v>Février</v>
          </cell>
          <cell r="D1" t="str">
            <v>Mars</v>
          </cell>
          <cell r="E1" t="str">
            <v>Avril</v>
          </cell>
          <cell r="F1" t="str">
            <v>Mai</v>
          </cell>
          <cell r="G1" t="str">
            <v>Juin</v>
          </cell>
          <cell r="H1" t="str">
            <v>Juillet</v>
          </cell>
          <cell r="I1" t="str">
            <v>Août</v>
          </cell>
          <cell r="J1" t="str">
            <v>Septembre</v>
          </cell>
          <cell r="K1" t="str">
            <v>Octobre</v>
          </cell>
          <cell r="L1" t="str">
            <v>Novembre</v>
          </cell>
          <cell r="M1" t="str">
            <v>Décembre</v>
          </cell>
        </row>
        <row r="2">
          <cell r="B2">
            <v>69</v>
          </cell>
          <cell r="C2">
            <v>54</v>
          </cell>
          <cell r="D2">
            <v>66</v>
          </cell>
          <cell r="E2">
            <v>79</v>
          </cell>
          <cell r="F2">
            <v>50</v>
          </cell>
          <cell r="G2">
            <v>79</v>
          </cell>
          <cell r="H2">
            <v>46</v>
          </cell>
          <cell r="I2">
            <v>20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"/>
  <sheetViews>
    <sheetView tabSelected="1" workbookViewId="0">
      <selection activeCell="O9" sqref="O9"/>
    </sheetView>
  </sheetViews>
  <sheetFormatPr baseColWidth="10" defaultRowHeight="15" x14ac:dyDescent="0.25"/>
  <sheetData>
    <row r="1" spans="1:14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7" t="s">
        <v>29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</row>
    <row r="2" spans="1:14" x14ac:dyDescent="0.25">
      <c r="A2" s="3" t="s">
        <v>13</v>
      </c>
      <c r="B2" s="4">
        <v>69</v>
      </c>
      <c r="C2" s="4">
        <v>54</v>
      </c>
      <c r="D2" s="4">
        <v>66</v>
      </c>
      <c r="E2" s="4">
        <v>79</v>
      </c>
      <c r="F2" s="4">
        <v>50</v>
      </c>
      <c r="G2" s="4">
        <v>79</v>
      </c>
      <c r="H2" s="13">
        <f>G2</f>
        <v>79</v>
      </c>
      <c r="I2" s="4">
        <v>46</v>
      </c>
      <c r="J2" s="4">
        <v>20</v>
      </c>
      <c r="K2" s="4"/>
      <c r="L2" s="4"/>
      <c r="M2" s="4"/>
      <c r="N2" s="4"/>
    </row>
    <row r="3" spans="1:14" x14ac:dyDescent="0.25">
      <c r="A3" s="5" t="s">
        <v>25</v>
      </c>
      <c r="B3" s="11"/>
      <c r="C3" s="11"/>
      <c r="D3" s="11"/>
      <c r="E3" s="11"/>
      <c r="F3" s="12">
        <v>44</v>
      </c>
      <c r="G3" s="12">
        <v>46</v>
      </c>
      <c r="H3" s="14">
        <f>G3*G$2/100</f>
        <v>36.340000000000003</v>
      </c>
      <c r="I3" s="12">
        <v>40</v>
      </c>
      <c r="J3" s="12">
        <v>30</v>
      </c>
      <c r="K3" s="12"/>
      <c r="L3" s="12"/>
      <c r="M3" s="12"/>
      <c r="N3" s="12"/>
    </row>
    <row r="4" spans="1:14" x14ac:dyDescent="0.25">
      <c r="A4" s="6" t="s">
        <v>26</v>
      </c>
      <c r="B4" s="11"/>
      <c r="C4" s="11"/>
      <c r="D4" s="11"/>
      <c r="E4" s="11"/>
      <c r="F4" s="12">
        <v>14</v>
      </c>
      <c r="G4" s="12">
        <v>18</v>
      </c>
      <c r="H4" s="14">
        <f t="shared" ref="H4:H6" si="0">G4*G$2/100</f>
        <v>14.22</v>
      </c>
      <c r="I4" s="12">
        <v>11</v>
      </c>
      <c r="J4" s="12">
        <v>0</v>
      </c>
      <c r="K4" s="12"/>
      <c r="L4" s="12"/>
      <c r="M4" s="12"/>
      <c r="N4" s="12"/>
    </row>
    <row r="5" spans="1:14" x14ac:dyDescent="0.25">
      <c r="A5" s="7" t="s">
        <v>27</v>
      </c>
      <c r="B5" s="11"/>
      <c r="C5" s="11"/>
      <c r="D5" s="11"/>
      <c r="E5" s="11"/>
      <c r="F5" s="12">
        <v>24</v>
      </c>
      <c r="G5" s="12">
        <v>16</v>
      </c>
      <c r="H5" s="14">
        <f t="shared" si="0"/>
        <v>12.64</v>
      </c>
      <c r="I5" s="12">
        <v>24</v>
      </c>
      <c r="J5" s="12">
        <v>30</v>
      </c>
      <c r="K5" s="12"/>
      <c r="L5" s="12"/>
      <c r="M5" s="12"/>
      <c r="N5" s="12"/>
    </row>
    <row r="6" spans="1:14" x14ac:dyDescent="0.25">
      <c r="A6" s="8" t="s">
        <v>28</v>
      </c>
      <c r="B6" s="11"/>
      <c r="C6" s="11"/>
      <c r="D6" s="11"/>
      <c r="E6" s="11"/>
      <c r="F6" s="12">
        <v>18</v>
      </c>
      <c r="G6" s="12">
        <v>20</v>
      </c>
      <c r="H6" s="14">
        <f t="shared" si="0"/>
        <v>15.8</v>
      </c>
      <c r="I6" s="12">
        <v>26</v>
      </c>
      <c r="J6" s="12">
        <v>40</v>
      </c>
      <c r="K6" s="12"/>
      <c r="L6" s="12"/>
      <c r="M6" s="12"/>
      <c r="N6" s="12"/>
    </row>
    <row r="35" spans="2:2" x14ac:dyDescent="0.25">
      <c r="B35" t="s">
        <v>14</v>
      </c>
    </row>
    <row r="36" spans="2:2" x14ac:dyDescent="0.25">
      <c r="B36" t="s">
        <v>15</v>
      </c>
    </row>
    <row r="37" spans="2:2" x14ac:dyDescent="0.25">
      <c r="B37" t="s">
        <v>16</v>
      </c>
    </row>
    <row r="38" spans="2:2" x14ac:dyDescent="0.25">
      <c r="B38" t="s">
        <v>17</v>
      </c>
    </row>
    <row r="39" spans="2:2" x14ac:dyDescent="0.25">
      <c r="B39" t="s">
        <v>18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10"/>
  <sheetViews>
    <sheetView workbookViewId="0">
      <selection activeCell="B14" sqref="B14"/>
    </sheetView>
  </sheetViews>
  <sheetFormatPr baseColWidth="10" defaultRowHeight="15" x14ac:dyDescent="0.25"/>
  <sheetData>
    <row r="1" spans="1:4" x14ac:dyDescent="0.25">
      <c r="A1" s="9">
        <v>1</v>
      </c>
    </row>
    <row r="4" spans="1:4" x14ac:dyDescent="0.25">
      <c r="B4" t="s">
        <v>22</v>
      </c>
      <c r="C4" t="s">
        <v>23</v>
      </c>
      <c r="D4" t="s">
        <v>24</v>
      </c>
    </row>
    <row r="5" spans="1:4" x14ac:dyDescent="0.25">
      <c r="A5" t="s">
        <v>19</v>
      </c>
      <c r="B5">
        <v>1</v>
      </c>
      <c r="C5">
        <v>5</v>
      </c>
      <c r="D5">
        <v>20</v>
      </c>
    </row>
    <row r="6" spans="1:4" x14ac:dyDescent="0.25">
      <c r="A6" t="s">
        <v>20</v>
      </c>
      <c r="B6">
        <v>5</v>
      </c>
      <c r="C6">
        <v>15</v>
      </c>
      <c r="D6">
        <v>50</v>
      </c>
    </row>
    <row r="7" spans="1:4" x14ac:dyDescent="0.25">
      <c r="A7" t="s">
        <v>21</v>
      </c>
      <c r="B7">
        <v>5</v>
      </c>
      <c r="C7">
        <v>30</v>
      </c>
      <c r="D7">
        <v>15</v>
      </c>
    </row>
    <row r="9" spans="1:4" x14ac:dyDescent="0.25">
      <c r="A9" s="10"/>
      <c r="B9" s="10" t="s">
        <v>22</v>
      </c>
      <c r="C9" s="10" t="s">
        <v>23</v>
      </c>
      <c r="D9" s="10" t="s">
        <v>24</v>
      </c>
    </row>
    <row r="10" spans="1:4" x14ac:dyDescent="0.25">
      <c r="A10" s="10" t="str">
        <f>IF(A1=1,"herakles",IF(A1=2,"sme",IF(A1=3,"vallourec")))</f>
        <v>herakles</v>
      </c>
      <c r="B10" s="10">
        <f>IF($A$1=1,B5,IF($A$1=2,B6,IF($A$1=3,B7)))</f>
        <v>1</v>
      </c>
      <c r="C10" s="10">
        <f t="shared" ref="C10:D10" si="0">IF($A$1=1,C5,IF($A$1=2,C6,IF($A$1=3,C7)))</f>
        <v>5</v>
      </c>
      <c r="D10" s="10">
        <f t="shared" si="0"/>
        <v>20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Option Button 1">
              <controlPr defaultSize="0" autoFill="0" autoLine="0" autoPict="0">
                <anchor moveWithCells="1">
                  <from>
                    <xdr:col>9</xdr:col>
                    <xdr:colOff>57150</xdr:colOff>
                    <xdr:row>5</xdr:row>
                    <xdr:rowOff>0</xdr:rowOff>
                  </from>
                  <to>
                    <xdr:col>10</xdr:col>
                    <xdr:colOff>314325</xdr:colOff>
                    <xdr:row>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Option Button 2">
              <controlPr defaultSize="0" autoFill="0" autoLine="0" autoPict="0">
                <anchor moveWithCells="1">
                  <from>
                    <xdr:col>9</xdr:col>
                    <xdr:colOff>57150</xdr:colOff>
                    <xdr:row>3</xdr:row>
                    <xdr:rowOff>95250</xdr:rowOff>
                  </from>
                  <to>
                    <xdr:col>10</xdr:col>
                    <xdr:colOff>190500</xdr:colOff>
                    <xdr:row>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Option Button 3">
              <controlPr defaultSize="0" autoFill="0" autoLine="0" autoPict="0">
                <anchor moveWithCells="1">
                  <from>
                    <xdr:col>9</xdr:col>
                    <xdr:colOff>57150</xdr:colOff>
                    <xdr:row>1</xdr:row>
                    <xdr:rowOff>171450</xdr:rowOff>
                  </from>
                  <to>
                    <xdr:col>10</xdr:col>
                    <xdr:colOff>285750</xdr:colOff>
                    <xdr:row>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Magasin</dc:creator>
  <cp:lastModifiedBy>rtyui</cp:lastModifiedBy>
  <dcterms:created xsi:type="dcterms:W3CDTF">2015-09-30T13:01:53Z</dcterms:created>
  <dcterms:modified xsi:type="dcterms:W3CDTF">2015-10-01T16:05:39Z</dcterms:modified>
</cp:coreProperties>
</file>