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45" yWindow="0" windowWidth="19545" windowHeight="8340"/>
  </bookViews>
  <sheets>
    <sheet name="Extraction" sheetId="1" r:id="rId1"/>
  </sheets>
  <calcPr calcId="152511"/>
</workbook>
</file>

<file path=xl/calcChain.xml><?xml version="1.0" encoding="utf-8"?>
<calcChain xmlns="http://schemas.openxmlformats.org/spreadsheetml/2006/main">
  <c r="O18" i="1" l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17" i="1"/>
  <c r="I2" i="1"/>
  <c r="I3" i="1"/>
  <c r="I4" i="1"/>
  <c r="I5" i="1"/>
  <c r="I6" i="1"/>
  <c r="I7" i="1"/>
  <c r="I8" i="1"/>
  <c r="I9" i="1"/>
  <c r="I10" i="1"/>
  <c r="I11" i="1"/>
  <c r="I12" i="1"/>
  <c r="I1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</calcChain>
</file>

<file path=xl/sharedStrings.xml><?xml version="1.0" encoding="utf-8"?>
<sst xmlns="http://schemas.openxmlformats.org/spreadsheetml/2006/main" count="80" uniqueCount="23">
  <si>
    <t>Extraction de base</t>
  </si>
  <si>
    <t>X</t>
  </si>
  <si>
    <t>OPTION</t>
  </si>
  <si>
    <t>TYPE PREL</t>
  </si>
  <si>
    <t>TX PREL</t>
  </si>
  <si>
    <t>L-B</t>
  </si>
  <si>
    <t>PFL</t>
  </si>
  <si>
    <t>PRS</t>
  </si>
  <si>
    <t>CSG 2005</t>
  </si>
  <si>
    <t>RDS</t>
  </si>
  <si>
    <t>CSD</t>
  </si>
  <si>
    <t>SOL</t>
  </si>
  <si>
    <t>TAUX PRELEVEMENTS FISCAUX (PRODUITS)</t>
  </si>
  <si>
    <t>AVEC ACOMPTE</t>
  </si>
  <si>
    <t>SANS ACOMPTE</t>
  </si>
  <si>
    <t xml:space="preserve">J'ai mis deux exemples concrets : Avec acompte et les 6 Taux </t>
  </si>
  <si>
    <t>- Avec acompte et les 6 taux (ID 01) qui est correct</t>
  </si>
  <si>
    <t>Il faut que je retrouve les même BASE INT pour les 6 taux pour chaque personne</t>
  </si>
  <si>
    <t xml:space="preserve">- Avec acompte et 3 taux (ID 02) se qui me pose problème il me manque 3 taux que je dois actuellment rajouter à la main </t>
  </si>
  <si>
    <t>Et j'ai la même problème pour l'option Sans Acompte</t>
  </si>
  <si>
    <t>A</t>
  </si>
  <si>
    <t>s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</si>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</sst>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1" formatCode="_-* #,##0\ _€_-;\-* #,##0\ _€_-;_-* &quot;-&quot;\ _€_-;_-@_-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indexed="0"/>
      <name val="Calibri"/>
      <family val="2"/>
      <scheme val="minor"/>
    </font>
    <font>
      <sz val="10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22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n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9">
    <xf numFmtId="0" fontId="0" fillId="0" borderId="0" xfId="0"/>
    <xf numFmtId="0" fontId="2" fillId="0" borderId="0" xfId="0" applyFont="1" applyAlignment="1"/>
    <xf numFmtId="0" fontId="3" fillId="0" borderId="0" xfId="0" applyFont="1"/>
    <xf numFmtId="0" fontId="3" fillId="0" borderId="0" xfId="0" applyFont="1" applyBorder="1"/>
    <xf numFmtId="0" fontId="3" fillId="0" borderId="0" xfId="0" applyFont="1" applyBorder="1" applyAlignment="1">
      <alignment horizontal="center"/>
    </xf>
    <xf numFmtId="0" fontId="4" fillId="0" borderId="0" xfId="0" applyFont="1"/>
    <xf numFmtId="0" fontId="5" fillId="0" borderId="1" xfId="0" applyFont="1" applyBorder="1" applyAlignment="1">
      <alignment wrapText="1"/>
    </xf>
    <xf numFmtId="0" fontId="5" fillId="0" borderId="1" xfId="0" applyFont="1" applyBorder="1" applyAlignment="1">
      <alignment horizontal="center" wrapText="1"/>
    </xf>
    <xf numFmtId="0" fontId="6" fillId="2" borderId="2" xfId="0" applyFont="1" applyFill="1" applyBorder="1" applyAlignment="1">
      <alignment horizontal="center" vertical="top" wrapText="1"/>
    </xf>
    <xf numFmtId="14" fontId="6" fillId="3" borderId="0" xfId="0" applyNumberFormat="1" applyFont="1" applyFill="1" applyBorder="1" applyAlignment="1">
      <alignment horizontal="left" vertical="center"/>
    </xf>
    <xf numFmtId="0" fontId="6" fillId="3" borderId="0" xfId="0" applyFont="1" applyFill="1" applyBorder="1" applyAlignment="1">
      <alignment horizontal="left" vertical="center"/>
    </xf>
    <xf numFmtId="0" fontId="7" fillId="3" borderId="0" xfId="0" applyFont="1" applyFill="1" applyBorder="1" applyAlignment="1">
      <alignment horizontal="left" vertical="center"/>
    </xf>
    <xf numFmtId="2" fontId="6" fillId="3" borderId="0" xfId="0" applyNumberFormat="1" applyFont="1" applyFill="1" applyBorder="1" applyAlignment="1">
      <alignment horizontal="right" vertical="center"/>
    </xf>
    <xf numFmtId="0" fontId="8" fillId="0" borderId="0" xfId="0" applyFont="1" applyAlignment="1">
      <alignment horizontal="center"/>
    </xf>
    <xf numFmtId="0" fontId="9" fillId="0" borderId="0" xfId="0" applyFont="1" applyBorder="1"/>
    <xf numFmtId="0" fontId="11" fillId="5" borderId="3" xfId="0" applyFont="1" applyFill="1" applyBorder="1" applyAlignment="1">
      <alignment horizontal="center"/>
    </xf>
    <xf numFmtId="0" fontId="11" fillId="5" borderId="4" xfId="0" applyFont="1" applyFill="1" applyBorder="1" applyAlignment="1">
      <alignment horizontal="center"/>
    </xf>
    <xf numFmtId="0" fontId="11" fillId="5" borderId="5" xfId="0" applyFont="1" applyFill="1" applyBorder="1" applyAlignment="1">
      <alignment horizontal="center"/>
    </xf>
    <xf numFmtId="14" fontId="3" fillId="6" borderId="6" xfId="0" applyNumberFormat="1" applyFont="1" applyFill="1" applyBorder="1" applyAlignment="1">
      <alignment horizontal="center"/>
    </xf>
    <xf numFmtId="10" fontId="3" fillId="6" borderId="7" xfId="1" applyNumberFormat="1" applyFont="1" applyFill="1" applyBorder="1" applyAlignment="1">
      <alignment horizontal="center"/>
    </xf>
    <xf numFmtId="41" fontId="11" fillId="6" borderId="8" xfId="1" applyNumberFormat="1" applyFont="1" applyFill="1" applyBorder="1" applyAlignment="1">
      <alignment horizontal="right" indent="1"/>
    </xf>
    <xf numFmtId="14" fontId="3" fillId="6" borderId="9" xfId="0" applyNumberFormat="1" applyFont="1" applyFill="1" applyBorder="1" applyAlignment="1">
      <alignment horizontal="center"/>
    </xf>
    <xf numFmtId="10" fontId="3" fillId="6" borderId="10" xfId="1" applyNumberFormat="1" applyFont="1" applyFill="1" applyBorder="1" applyAlignment="1">
      <alignment horizontal="center"/>
    </xf>
    <xf numFmtId="10" fontId="11" fillId="6" borderId="11" xfId="1" applyNumberFormat="1" applyFont="1" applyFill="1" applyBorder="1" applyAlignment="1">
      <alignment horizontal="right" indent="1"/>
    </xf>
    <xf numFmtId="14" fontId="3" fillId="6" borderId="12" xfId="0" applyNumberFormat="1" applyFont="1" applyFill="1" applyBorder="1" applyAlignment="1">
      <alignment horizontal="center"/>
    </xf>
    <xf numFmtId="10" fontId="3" fillId="6" borderId="13" xfId="1" applyNumberFormat="1" applyFont="1" applyFill="1" applyBorder="1" applyAlignment="1">
      <alignment horizontal="center"/>
    </xf>
    <xf numFmtId="10" fontId="11" fillId="6" borderId="14" xfId="1" applyNumberFormat="1" applyFont="1" applyFill="1" applyBorder="1" applyAlignment="1">
      <alignment horizontal="right" indent="1"/>
    </xf>
    <xf numFmtId="0" fontId="3" fillId="0" borderId="0" xfId="0" quotePrefix="1" applyFont="1"/>
    <xf numFmtId="0" fontId="8" fillId="0" borderId="0" xfId="0" applyFont="1" applyAlignment="1">
      <alignment horizontal="center"/>
    </xf>
    <xf numFmtId="0" fontId="10" fillId="4" borderId="3" xfId="0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 vertical="center"/>
    </xf>
    <xf numFmtId="0" fontId="10" fillId="4" borderId="5" xfId="0" applyFont="1" applyFill="1" applyBorder="1" applyAlignment="1">
      <alignment horizontal="center" vertical="center"/>
    </xf>
    <xf numFmtId="14" fontId="3" fillId="7" borderId="6" xfId="0" applyNumberFormat="1" applyFont="1" applyFill="1" applyBorder="1" applyAlignment="1">
      <alignment horizontal="center"/>
    </xf>
    <xf numFmtId="0" fontId="7" fillId="7" borderId="0" xfId="0" applyFont="1" applyFill="1" applyBorder="1" applyAlignment="1">
      <alignment horizontal="left" vertical="center"/>
    </xf>
    <xf numFmtId="10" fontId="3" fillId="7" borderId="7" xfId="1" applyNumberFormat="1" applyFont="1" applyFill="1" applyBorder="1" applyAlignment="1">
      <alignment horizontal="center"/>
    </xf>
    <xf numFmtId="14" fontId="3" fillId="7" borderId="9" xfId="0" applyNumberFormat="1" applyFont="1" applyFill="1" applyBorder="1" applyAlignment="1">
      <alignment horizontal="center"/>
    </xf>
    <xf numFmtId="10" fontId="3" fillId="7" borderId="10" xfId="1" applyNumberFormat="1" applyFont="1" applyFill="1" applyBorder="1" applyAlignment="1">
      <alignment horizontal="center"/>
    </xf>
    <xf numFmtId="14" fontId="3" fillId="7" borderId="12" xfId="0" applyNumberFormat="1" applyFont="1" applyFill="1" applyBorder="1" applyAlignment="1">
      <alignment horizontal="center"/>
    </xf>
    <xf numFmtId="10" fontId="3" fillId="7" borderId="13" xfId="1" applyNumberFormat="1" applyFont="1" applyFill="1" applyBorder="1" applyAlignment="1">
      <alignment horizontal="center"/>
    </xf>
    <xf numFmtId="41" fontId="11" fillId="7" borderId="8" xfId="1" applyNumberFormat="1" applyFont="1" applyFill="1" applyBorder="1" applyAlignment="1">
      <alignment horizontal="right" indent="1"/>
    </xf>
    <xf numFmtId="10" fontId="11" fillId="7" borderId="11" xfId="1" applyNumberFormat="1" applyFont="1" applyFill="1" applyBorder="1" applyAlignment="1">
      <alignment horizontal="right" indent="1"/>
    </xf>
    <xf numFmtId="10" fontId="11" fillId="7" borderId="14" xfId="1" applyNumberFormat="1" applyFont="1" applyFill="1" applyBorder="1" applyAlignment="1">
      <alignment horizontal="right" indent="1"/>
    </xf>
    <xf numFmtId="0" fontId="10" fillId="4" borderId="0" xfId="0" applyFont="1" applyFill="1" applyBorder="1" applyAlignment="1">
      <alignment horizontal="center" vertical="center"/>
    </xf>
    <xf numFmtId="0" fontId="11" fillId="5" borderId="0" xfId="0" applyFont="1" applyFill="1" applyBorder="1" applyAlignment="1">
      <alignment horizontal="center"/>
    </xf>
    <xf numFmtId="41" fontId="11" fillId="6" borderId="0" xfId="1" applyNumberFormat="1" applyFont="1" applyFill="1" applyBorder="1" applyAlignment="1">
      <alignment horizontal="right" indent="1"/>
    </xf>
    <xf numFmtId="10" fontId="11" fillId="6" borderId="0" xfId="1" applyNumberFormat="1" applyFont="1" applyFill="1" applyBorder="1" applyAlignment="1">
      <alignment horizontal="right" indent="1"/>
    </xf>
    <xf numFmtId="0" fontId="3" fillId="8" borderId="0" xfId="0" applyFont="1" applyFill="1"/>
    <xf numFmtId="0" fontId="6" fillId="8" borderId="0" xfId="0" applyFont="1" applyFill="1" applyBorder="1" applyAlignment="1">
      <alignment horizontal="left" vertical="center"/>
    </xf>
    <xf numFmtId="10" fontId="6" fillId="8" borderId="0" xfId="1" applyNumberFormat="1" applyFont="1" applyFill="1" applyBorder="1" applyAlignment="1">
      <alignment horizontal="right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3"/>
  <sheetViews>
    <sheetView tabSelected="1" workbookViewId="0">
      <selection activeCell="O17" sqref="O17:O33"/>
    </sheetView>
  </sheetViews>
  <sheetFormatPr baseColWidth="10" defaultRowHeight="12.75" x14ac:dyDescent="0.2"/>
  <cols>
    <col min="1" max="4" width="5.5703125" style="2" customWidth="1"/>
    <col min="5" max="8" width="8.28515625" style="2" customWidth="1"/>
    <col min="9" max="9" width="16.140625" style="2" customWidth="1"/>
    <col min="10" max="13" width="11.42578125" style="2"/>
    <col min="14" max="14" width="15.85546875" style="2" customWidth="1"/>
    <col min="15" max="15" width="22.140625" style="2" customWidth="1"/>
    <col min="16" max="16384" width="11.42578125" style="2"/>
  </cols>
  <sheetData>
    <row r="1" spans="1:17" ht="15.75" x14ac:dyDescent="0.25">
      <c r="A1" s="1"/>
      <c r="B1" s="1"/>
      <c r="C1" s="1"/>
      <c r="E1" s="28" t="s">
        <v>12</v>
      </c>
      <c r="F1" s="28"/>
      <c r="G1" s="28"/>
      <c r="H1" s="13"/>
      <c r="I1" s="46" t="str">
        <f>J1&amp;K1</f>
        <v>PFLA</v>
      </c>
      <c r="J1" s="32" t="s">
        <v>6</v>
      </c>
      <c r="K1" s="33" t="s">
        <v>20</v>
      </c>
      <c r="L1" s="34">
        <v>0.24</v>
      </c>
    </row>
    <row r="2" spans="1:17" ht="15.75" x14ac:dyDescent="0.25">
      <c r="A2" s="3"/>
      <c r="B2" s="3"/>
      <c r="C2" s="4"/>
      <c r="E2" s="14"/>
      <c r="F2" s="14"/>
      <c r="G2" s="14"/>
      <c r="H2" s="14"/>
      <c r="I2" s="46" t="str">
        <f t="shared" ref="I2:I12" si="0">J2&amp;K2</f>
        <v>PRSA</v>
      </c>
      <c r="J2" s="35" t="s">
        <v>7</v>
      </c>
      <c r="K2" s="33" t="s">
        <v>20</v>
      </c>
      <c r="L2" s="36">
        <v>4.4999999999999998E-2</v>
      </c>
    </row>
    <row r="3" spans="1:17" ht="15.75" x14ac:dyDescent="0.25">
      <c r="A3" s="3"/>
      <c r="B3" s="3"/>
      <c r="C3" s="4"/>
      <c r="E3" s="14"/>
      <c r="F3" s="14"/>
      <c r="G3" s="14"/>
      <c r="H3" s="14"/>
      <c r="I3" s="46" t="str">
        <f t="shared" si="0"/>
        <v>CSG 2005A</v>
      </c>
      <c r="J3" s="35" t="s">
        <v>8</v>
      </c>
      <c r="K3" s="33" t="s">
        <v>20</v>
      </c>
      <c r="L3" s="36">
        <v>8.2000000000000003E-2</v>
      </c>
    </row>
    <row r="4" spans="1:17" ht="15.75" x14ac:dyDescent="0.25">
      <c r="A4" s="3"/>
      <c r="B4" s="3"/>
      <c r="C4" s="4"/>
      <c r="E4" s="14"/>
      <c r="F4" s="14"/>
      <c r="G4" s="14"/>
      <c r="H4" s="14"/>
      <c r="I4" s="46" t="str">
        <f t="shared" si="0"/>
        <v>RDSA</v>
      </c>
      <c r="J4" s="35" t="s">
        <v>9</v>
      </c>
      <c r="K4" s="33" t="s">
        <v>20</v>
      </c>
      <c r="L4" s="36">
        <v>5.0000000000000001E-3</v>
      </c>
    </row>
    <row r="5" spans="1:17" ht="15.75" x14ac:dyDescent="0.25">
      <c r="A5" s="3"/>
      <c r="B5" s="3"/>
      <c r="C5" s="4"/>
      <c r="E5" s="14"/>
      <c r="F5" s="14"/>
      <c r="G5" s="14"/>
      <c r="H5" s="14"/>
      <c r="I5" s="46" t="str">
        <f t="shared" si="0"/>
        <v>CSDA</v>
      </c>
      <c r="J5" s="35" t="s">
        <v>10</v>
      </c>
      <c r="K5" s="33" t="s">
        <v>20</v>
      </c>
      <c r="L5" s="36">
        <v>3.0000000000000001E-3</v>
      </c>
    </row>
    <row r="6" spans="1:17" x14ac:dyDescent="0.2">
      <c r="E6" s="29" t="s">
        <v>5</v>
      </c>
      <c r="F6" s="30"/>
      <c r="G6" s="31"/>
      <c r="H6" s="42"/>
      <c r="I6" s="46" t="str">
        <f t="shared" si="0"/>
        <v>SOLA</v>
      </c>
      <c r="J6" s="37" t="s">
        <v>11</v>
      </c>
      <c r="K6" s="33" t="s">
        <v>20</v>
      </c>
      <c r="L6" s="38">
        <v>0.02</v>
      </c>
    </row>
    <row r="7" spans="1:17" x14ac:dyDescent="0.2">
      <c r="E7" s="15"/>
      <c r="F7" s="16" t="s">
        <v>13</v>
      </c>
      <c r="G7" s="17" t="s">
        <v>14</v>
      </c>
      <c r="H7" s="43"/>
      <c r="I7" s="46" t="str">
        <f t="shared" si="0"/>
        <v>PFLS</v>
      </c>
      <c r="J7" s="32" t="s">
        <v>6</v>
      </c>
      <c r="K7" s="33" t="s">
        <v>22</v>
      </c>
      <c r="L7" s="39">
        <v>0</v>
      </c>
    </row>
    <row r="8" spans="1:17" x14ac:dyDescent="0.2">
      <c r="E8" s="18" t="s">
        <v>6</v>
      </c>
      <c r="F8" s="19">
        <v>0.24</v>
      </c>
      <c r="G8" s="20">
        <v>0</v>
      </c>
      <c r="H8" s="44"/>
      <c r="I8" s="46" t="str">
        <f t="shared" si="0"/>
        <v>PRSS</v>
      </c>
      <c r="J8" s="35" t="s">
        <v>7</v>
      </c>
      <c r="K8" s="33" t="s">
        <v>22</v>
      </c>
      <c r="L8" s="40">
        <v>4.4999999999999998E-2</v>
      </c>
    </row>
    <row r="9" spans="1:17" x14ac:dyDescent="0.2">
      <c r="E9" s="21" t="s">
        <v>7</v>
      </c>
      <c r="F9" s="22">
        <v>4.4999999999999998E-2</v>
      </c>
      <c r="G9" s="23">
        <v>4.4999999999999998E-2</v>
      </c>
      <c r="H9" s="45"/>
      <c r="I9" s="46" t="str">
        <f t="shared" si="0"/>
        <v>CSG 2005S</v>
      </c>
      <c r="J9" s="35" t="s">
        <v>8</v>
      </c>
      <c r="K9" s="33" t="s">
        <v>22</v>
      </c>
      <c r="L9" s="40">
        <v>8.2000000000000003E-2</v>
      </c>
    </row>
    <row r="10" spans="1:17" x14ac:dyDescent="0.2">
      <c r="E10" s="21" t="s">
        <v>8</v>
      </c>
      <c r="F10" s="22">
        <v>8.2000000000000003E-2</v>
      </c>
      <c r="G10" s="23">
        <v>8.2000000000000003E-2</v>
      </c>
      <c r="H10" s="45"/>
      <c r="I10" s="46" t="str">
        <f t="shared" si="0"/>
        <v>RDSS</v>
      </c>
      <c r="J10" s="35" t="s">
        <v>9</v>
      </c>
      <c r="K10" s="33" t="s">
        <v>22</v>
      </c>
      <c r="L10" s="40">
        <v>5.0000000000000001E-3</v>
      </c>
    </row>
    <row r="11" spans="1:17" x14ac:dyDescent="0.2">
      <c r="E11" s="21" t="s">
        <v>9</v>
      </c>
      <c r="F11" s="22">
        <v>5.0000000000000001E-3</v>
      </c>
      <c r="G11" s="23">
        <v>5.0000000000000001E-3</v>
      </c>
      <c r="H11" s="45"/>
      <c r="I11" s="46" t="str">
        <f t="shared" si="0"/>
        <v>CSDS</v>
      </c>
      <c r="J11" s="35" t="s">
        <v>10</v>
      </c>
      <c r="K11" s="33" t="s">
        <v>22</v>
      </c>
      <c r="L11" s="40">
        <v>3.0000000000000001E-3</v>
      </c>
    </row>
    <row r="12" spans="1:17" x14ac:dyDescent="0.2">
      <c r="E12" s="21" t="s">
        <v>10</v>
      </c>
      <c r="F12" s="22">
        <v>3.0000000000000001E-3</v>
      </c>
      <c r="G12" s="23">
        <v>3.0000000000000001E-3</v>
      </c>
      <c r="H12" s="45"/>
      <c r="I12" s="46" t="str">
        <f t="shared" si="0"/>
        <v>SOLS</v>
      </c>
      <c r="J12" s="37" t="s">
        <v>11</v>
      </c>
      <c r="K12" s="33" t="s">
        <v>22</v>
      </c>
      <c r="L12" s="41">
        <v>0.02</v>
      </c>
    </row>
    <row r="13" spans="1:17" x14ac:dyDescent="0.2">
      <c r="E13" s="24" t="s">
        <v>11</v>
      </c>
      <c r="F13" s="25">
        <v>0.02</v>
      </c>
      <c r="G13" s="26">
        <v>0.02</v>
      </c>
      <c r="H13" s="45"/>
    </row>
    <row r="14" spans="1:17" ht="15.75" customHeight="1" x14ac:dyDescent="0.25">
      <c r="A14" s="5" t="s">
        <v>0</v>
      </c>
    </row>
    <row r="15" spans="1:17" x14ac:dyDescent="0.2">
      <c r="F15" s="7" t="s">
        <v>1</v>
      </c>
      <c r="O15" s="6"/>
      <c r="P15" s="7" t="s">
        <v>1</v>
      </c>
      <c r="Q15" s="7" t="s">
        <v>1</v>
      </c>
    </row>
    <row r="16" spans="1:17" x14ac:dyDescent="0.2">
      <c r="A16" s="8"/>
      <c r="B16" s="8"/>
      <c r="C16" s="8"/>
      <c r="D16" s="8"/>
      <c r="E16" s="8"/>
      <c r="F16" s="8" t="s">
        <v>2</v>
      </c>
      <c r="G16" s="8"/>
      <c r="H16" s="8"/>
      <c r="I16" s="8"/>
      <c r="J16" s="8"/>
      <c r="K16" s="8"/>
      <c r="L16" s="8"/>
      <c r="M16" s="8" t="s">
        <v>3</v>
      </c>
      <c r="N16" s="8"/>
      <c r="O16" s="8" t="s">
        <v>4</v>
      </c>
      <c r="P16" s="8"/>
      <c r="Q16" s="8"/>
    </row>
    <row r="17" spans="1:17" x14ac:dyDescent="0.2">
      <c r="A17" s="9"/>
      <c r="B17" s="10"/>
      <c r="C17" s="10"/>
      <c r="D17" s="10"/>
      <c r="E17" s="10"/>
      <c r="F17" s="11" t="s">
        <v>20</v>
      </c>
      <c r="G17" s="11"/>
      <c r="H17" s="11"/>
      <c r="I17" s="12"/>
      <c r="J17" s="12"/>
      <c r="K17" s="12"/>
      <c r="L17" s="12"/>
      <c r="M17" s="10" t="s">
        <v>6</v>
      </c>
      <c r="N17" s="47" t="str">
        <f>M17&amp;F17</f>
        <v>PFLA</v>
      </c>
      <c r="O17" s="48">
        <f>VLOOKUP(N17,$I$1:$L$12,4,FALSE)</f>
        <v>0.24</v>
      </c>
      <c r="P17" s="12"/>
      <c r="Q17" s="12"/>
    </row>
    <row r="18" spans="1:17" x14ac:dyDescent="0.2">
      <c r="A18" s="9"/>
      <c r="B18" s="10"/>
      <c r="C18" s="10"/>
      <c r="D18" s="10"/>
      <c r="E18" s="10"/>
      <c r="F18" s="11" t="s">
        <v>20</v>
      </c>
      <c r="G18" s="11"/>
      <c r="H18" s="11"/>
      <c r="I18" s="12"/>
      <c r="J18" s="12"/>
      <c r="K18" s="12"/>
      <c r="L18" s="12"/>
      <c r="M18" s="10" t="s">
        <v>7</v>
      </c>
      <c r="N18" s="47" t="str">
        <f>M18&amp;F18</f>
        <v>PRSA</v>
      </c>
      <c r="O18" s="48">
        <f t="shared" ref="O18:O33" si="1">VLOOKUP(N18,$I$1:$L$12,4,FALSE)</f>
        <v>4.4999999999999998E-2</v>
      </c>
      <c r="P18" s="12"/>
      <c r="Q18" s="12"/>
    </row>
    <row r="19" spans="1:17" x14ac:dyDescent="0.2">
      <c r="A19" s="9"/>
      <c r="B19" s="10"/>
      <c r="C19" s="10"/>
      <c r="D19" s="10"/>
      <c r="E19" s="10"/>
      <c r="F19" s="11" t="s">
        <v>20</v>
      </c>
      <c r="G19" s="11"/>
      <c r="H19" s="11"/>
      <c r="I19" s="12"/>
      <c r="J19" s="12"/>
      <c r="K19" s="12"/>
      <c r="L19" s="12"/>
      <c r="M19" s="10" t="s">
        <v>8</v>
      </c>
      <c r="N19" s="47" t="str">
        <f>M19&amp;F19</f>
        <v>CSG 2005A</v>
      </c>
      <c r="O19" s="48">
        <f t="shared" si="1"/>
        <v>8.2000000000000003E-2</v>
      </c>
      <c r="P19" s="12"/>
      <c r="Q19" s="12"/>
    </row>
    <row r="20" spans="1:17" x14ac:dyDescent="0.2">
      <c r="A20" s="9"/>
      <c r="B20" s="10"/>
      <c r="C20" s="10"/>
      <c r="D20" s="10"/>
      <c r="E20" s="10"/>
      <c r="F20" s="11" t="s">
        <v>20</v>
      </c>
      <c r="G20" s="11"/>
      <c r="H20" s="11"/>
      <c r="I20" s="12"/>
      <c r="J20" s="12"/>
      <c r="K20" s="12"/>
      <c r="L20" s="12"/>
      <c r="M20" s="10" t="s">
        <v>9</v>
      </c>
      <c r="N20" s="47" t="str">
        <f>M20&amp;F20</f>
        <v>RDSA</v>
      </c>
      <c r="O20" s="48">
        <f t="shared" si="1"/>
        <v>5.0000000000000001E-3</v>
      </c>
      <c r="P20" s="12"/>
      <c r="Q20" s="12"/>
    </row>
    <row r="21" spans="1:17" x14ac:dyDescent="0.2">
      <c r="A21" s="9"/>
      <c r="B21" s="10"/>
      <c r="C21" s="10"/>
      <c r="D21" s="10"/>
      <c r="E21" s="10"/>
      <c r="F21" s="11" t="s">
        <v>20</v>
      </c>
      <c r="G21" s="11"/>
      <c r="H21" s="11"/>
      <c r="I21" s="12"/>
      <c r="J21" s="12"/>
      <c r="K21" s="12"/>
      <c r="L21" s="12"/>
      <c r="M21" s="10" t="s">
        <v>10</v>
      </c>
      <c r="N21" s="47" t="str">
        <f>M21&amp;F21</f>
        <v>CSDA</v>
      </c>
      <c r="O21" s="48">
        <f t="shared" si="1"/>
        <v>3.0000000000000001E-3</v>
      </c>
      <c r="P21" s="12"/>
      <c r="Q21" s="12"/>
    </row>
    <row r="22" spans="1:17" x14ac:dyDescent="0.2">
      <c r="A22" s="9"/>
      <c r="B22" s="10"/>
      <c r="C22" s="10"/>
      <c r="D22" s="10"/>
      <c r="E22" s="10"/>
      <c r="F22" s="11" t="s">
        <v>20</v>
      </c>
      <c r="G22" s="11"/>
      <c r="H22" s="11"/>
      <c r="I22" s="12"/>
      <c r="J22" s="12"/>
      <c r="K22" s="12"/>
      <c r="L22" s="12"/>
      <c r="M22" s="10" t="s">
        <v>11</v>
      </c>
      <c r="N22" s="47" t="str">
        <f>M22&amp;F22</f>
        <v>SOLA</v>
      </c>
      <c r="O22" s="48">
        <f t="shared" si="1"/>
        <v>0.02</v>
      </c>
      <c r="P22" s="12"/>
      <c r="Q22" s="12"/>
    </row>
    <row r="23" spans="1:17" x14ac:dyDescent="0.2">
      <c r="A23" s="9"/>
      <c r="B23" s="10"/>
      <c r="C23" s="10"/>
      <c r="D23" s="10"/>
      <c r="E23" s="10"/>
      <c r="F23" s="11" t="s">
        <v>20</v>
      </c>
      <c r="G23" s="11"/>
      <c r="H23" s="11"/>
      <c r="I23" s="12"/>
      <c r="J23" s="12"/>
      <c r="K23" s="12"/>
      <c r="L23" s="12"/>
      <c r="M23" s="10" t="s">
        <v>6</v>
      </c>
      <c r="N23" s="47" t="str">
        <f>M23&amp;F23</f>
        <v>PFLA</v>
      </c>
      <c r="O23" s="48">
        <f t="shared" si="1"/>
        <v>0.24</v>
      </c>
      <c r="P23" s="12"/>
      <c r="Q23" s="12"/>
    </row>
    <row r="24" spans="1:17" x14ac:dyDescent="0.2">
      <c r="A24" s="9"/>
      <c r="B24" s="10"/>
      <c r="C24" s="10"/>
      <c r="D24" s="10"/>
      <c r="E24" s="10"/>
      <c r="F24" s="11" t="s">
        <v>20</v>
      </c>
      <c r="G24" s="11"/>
      <c r="H24" s="11"/>
      <c r="I24" s="12"/>
      <c r="J24" s="12"/>
      <c r="K24" s="12"/>
      <c r="L24" s="12"/>
      <c r="M24" s="10" t="s">
        <v>7</v>
      </c>
      <c r="N24" s="47" t="str">
        <f>M24&amp;F24</f>
        <v>PRSA</v>
      </c>
      <c r="O24" s="48">
        <f t="shared" si="1"/>
        <v>4.4999999999999998E-2</v>
      </c>
      <c r="P24" s="12"/>
      <c r="Q24" s="12"/>
    </row>
    <row r="25" spans="1:17" x14ac:dyDescent="0.2">
      <c r="A25" s="9"/>
      <c r="B25" s="10"/>
      <c r="C25" s="10"/>
      <c r="D25" s="10"/>
      <c r="E25" s="10"/>
      <c r="F25" s="11" t="s">
        <v>20</v>
      </c>
      <c r="G25" s="11"/>
      <c r="H25" s="11"/>
      <c r="I25" s="12"/>
      <c r="J25" s="12"/>
      <c r="K25" s="12"/>
      <c r="L25" s="12"/>
      <c r="M25" s="10" t="s">
        <v>8</v>
      </c>
      <c r="N25" s="47" t="str">
        <f>M25&amp;F25</f>
        <v>CSG 2005A</v>
      </c>
      <c r="O25" s="48">
        <f t="shared" si="1"/>
        <v>8.2000000000000003E-2</v>
      </c>
      <c r="P25" s="12"/>
      <c r="Q25" s="12"/>
    </row>
    <row r="26" spans="1:17" x14ac:dyDescent="0.2">
      <c r="A26" s="9"/>
      <c r="B26" s="10"/>
      <c r="C26" s="10"/>
      <c r="D26" s="10"/>
      <c r="E26" s="10"/>
      <c r="F26" s="11" t="s">
        <v>21</v>
      </c>
      <c r="G26" s="11"/>
      <c r="H26" s="11"/>
      <c r="I26" s="12"/>
      <c r="J26" s="12"/>
      <c r="K26" s="12"/>
      <c r="L26" s="12"/>
      <c r="M26" s="10" t="s">
        <v>7</v>
      </c>
      <c r="N26" s="47" t="str">
        <f>M26&amp;F26</f>
        <v>PRSs</v>
      </c>
      <c r="O26" s="48">
        <f t="shared" si="1"/>
        <v>4.4999999999999998E-2</v>
      </c>
      <c r="P26" s="12"/>
      <c r="Q26" s="12"/>
    </row>
    <row r="27" spans="1:17" x14ac:dyDescent="0.2">
      <c r="A27" s="9"/>
      <c r="B27" s="10"/>
      <c r="C27" s="10"/>
      <c r="D27" s="10"/>
      <c r="E27" s="10"/>
      <c r="F27" s="11" t="s">
        <v>21</v>
      </c>
      <c r="G27" s="11"/>
      <c r="H27" s="11"/>
      <c r="I27" s="12"/>
      <c r="J27" s="12"/>
      <c r="K27" s="12"/>
      <c r="L27" s="12"/>
      <c r="M27" s="10" t="s">
        <v>8</v>
      </c>
      <c r="N27" s="47" t="str">
        <f>M27&amp;F27</f>
        <v>CSG 2005s</v>
      </c>
      <c r="O27" s="48">
        <f t="shared" si="1"/>
        <v>8.2000000000000003E-2</v>
      </c>
      <c r="P27" s="12"/>
      <c r="Q27" s="12"/>
    </row>
    <row r="28" spans="1:17" x14ac:dyDescent="0.2">
      <c r="A28" s="9"/>
      <c r="B28" s="10"/>
      <c r="C28" s="10"/>
      <c r="D28" s="10"/>
      <c r="E28" s="10"/>
      <c r="F28" s="11" t="s">
        <v>21</v>
      </c>
      <c r="G28" s="11"/>
      <c r="H28" s="11"/>
      <c r="I28" s="12"/>
      <c r="J28" s="12"/>
      <c r="K28" s="12"/>
      <c r="L28" s="12"/>
      <c r="M28" s="10" t="s">
        <v>9</v>
      </c>
      <c r="N28" s="47" t="str">
        <f>M28&amp;F28</f>
        <v>RDSs</v>
      </c>
      <c r="O28" s="48">
        <f t="shared" si="1"/>
        <v>5.0000000000000001E-3</v>
      </c>
      <c r="P28" s="12"/>
      <c r="Q28" s="12"/>
    </row>
    <row r="29" spans="1:17" x14ac:dyDescent="0.2">
      <c r="A29" s="9"/>
      <c r="B29" s="10"/>
      <c r="C29" s="10"/>
      <c r="D29" s="10"/>
      <c r="E29" s="10"/>
      <c r="F29" s="11" t="s">
        <v>21</v>
      </c>
      <c r="G29" s="11"/>
      <c r="H29" s="11"/>
      <c r="I29" s="12"/>
      <c r="J29" s="12"/>
      <c r="K29" s="12"/>
      <c r="L29" s="12"/>
      <c r="M29" s="10" t="s">
        <v>10</v>
      </c>
      <c r="N29" s="47" t="str">
        <f>M29&amp;F29</f>
        <v>CSDs</v>
      </c>
      <c r="O29" s="48">
        <f t="shared" si="1"/>
        <v>3.0000000000000001E-3</v>
      </c>
      <c r="P29" s="12"/>
      <c r="Q29" s="12"/>
    </row>
    <row r="30" spans="1:17" x14ac:dyDescent="0.2">
      <c r="A30" s="9"/>
      <c r="B30" s="10"/>
      <c r="C30" s="10"/>
      <c r="D30" s="10"/>
      <c r="E30" s="10"/>
      <c r="F30" s="11" t="s">
        <v>21</v>
      </c>
      <c r="G30" s="11"/>
      <c r="H30" s="11"/>
      <c r="I30" s="12"/>
      <c r="J30" s="12"/>
      <c r="K30" s="12"/>
      <c r="L30" s="12"/>
      <c r="M30" s="10" t="s">
        <v>11</v>
      </c>
      <c r="N30" s="47" t="str">
        <f>M30&amp;F30</f>
        <v>SOLs</v>
      </c>
      <c r="O30" s="48">
        <f t="shared" si="1"/>
        <v>0.02</v>
      </c>
      <c r="P30" s="12"/>
      <c r="Q30" s="12"/>
    </row>
    <row r="31" spans="1:17" x14ac:dyDescent="0.2">
      <c r="A31" s="9"/>
      <c r="B31" s="10"/>
      <c r="C31" s="10"/>
      <c r="D31" s="10"/>
      <c r="E31" s="10"/>
      <c r="F31" s="11" t="s">
        <v>21</v>
      </c>
      <c r="G31" s="11"/>
      <c r="H31" s="11"/>
      <c r="I31" s="12"/>
      <c r="J31" s="12"/>
      <c r="K31" s="12"/>
      <c r="L31" s="12"/>
      <c r="M31" s="10" t="s">
        <v>7</v>
      </c>
      <c r="N31" s="47" t="str">
        <f>M31&amp;F31</f>
        <v>PRSs</v>
      </c>
      <c r="O31" s="48">
        <f t="shared" si="1"/>
        <v>4.4999999999999998E-2</v>
      </c>
      <c r="P31" s="12"/>
      <c r="Q31" s="12"/>
    </row>
    <row r="32" spans="1:17" x14ac:dyDescent="0.2">
      <c r="A32" s="9"/>
      <c r="B32" s="10"/>
      <c r="C32" s="10"/>
      <c r="D32" s="10"/>
      <c r="E32" s="10"/>
      <c r="F32" s="11" t="s">
        <v>21</v>
      </c>
      <c r="G32" s="11"/>
      <c r="H32" s="11"/>
      <c r="I32" s="12"/>
      <c r="J32" s="12"/>
      <c r="K32" s="12"/>
      <c r="L32" s="12"/>
      <c r="M32" s="10" t="s">
        <v>8</v>
      </c>
      <c r="N32" s="47" t="str">
        <f>M32&amp;F32</f>
        <v>CSG 2005s</v>
      </c>
      <c r="O32" s="48">
        <f t="shared" si="1"/>
        <v>8.2000000000000003E-2</v>
      </c>
      <c r="P32" s="12"/>
      <c r="Q32" s="12"/>
    </row>
    <row r="33" spans="1:17" x14ac:dyDescent="0.2">
      <c r="A33" s="9"/>
      <c r="B33" s="10"/>
      <c r="C33" s="10"/>
      <c r="D33" s="10"/>
      <c r="E33" s="10"/>
      <c r="F33" s="11" t="s">
        <v>21</v>
      </c>
      <c r="G33" s="11"/>
      <c r="H33" s="11"/>
      <c r="I33" s="12"/>
      <c r="J33" s="12"/>
      <c r="K33" s="12"/>
      <c r="L33" s="12"/>
      <c r="M33" s="10" t="s">
        <v>11</v>
      </c>
      <c r="N33" s="47" t="str">
        <f>M33&amp;F33</f>
        <v>SOLs</v>
      </c>
      <c r="O33" s="48">
        <f t="shared" si="1"/>
        <v>0.02</v>
      </c>
      <c r="P33" s="12"/>
      <c r="Q33" s="12"/>
    </row>
    <row r="36" spans="1:17" x14ac:dyDescent="0.2">
      <c r="A36" s="2" t="s">
        <v>15</v>
      </c>
    </row>
    <row r="38" spans="1:17" x14ac:dyDescent="0.2">
      <c r="A38" s="27" t="s">
        <v>16</v>
      </c>
    </row>
    <row r="39" spans="1:17" x14ac:dyDescent="0.2">
      <c r="A39" s="27" t="s">
        <v>18</v>
      </c>
    </row>
    <row r="41" spans="1:17" x14ac:dyDescent="0.2">
      <c r="A41" s="2" t="s">
        <v>17</v>
      </c>
    </row>
    <row r="43" spans="1:17" x14ac:dyDescent="0.2">
      <c r="A43" s="2" t="s">
        <v>19</v>
      </c>
    </row>
  </sheetData>
  <mergeCells count="2">
    <mergeCell ref="E1:G1"/>
    <mergeCell ref="E6:G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Extraction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Victor-Manuel RODRIGUES</dc:creator>
  <cp:lastModifiedBy>rtyui</cp:lastModifiedBy>
  <dcterms:created xsi:type="dcterms:W3CDTF">2016-01-28T18:56:09Z</dcterms:created>
  <dcterms:modified xsi:type="dcterms:W3CDTF">2016-01-29T15:43:01Z</dcterms:modified>
</cp:coreProperties>
</file>