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28BD8DF5-D52C-4845-B868-19FD5BAA2206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Données" sheetId="1" r:id="rId1"/>
    <sheet name="Sites" sheetId="2" r:id="rId2"/>
    <sheet name="Feuil3" sheetId="3" r:id="rId3"/>
  </sheets>
  <calcPr calcId="179017"/>
</workbook>
</file>

<file path=xl/calcChain.xml><?xml version="1.0" encoding="utf-8"?>
<calcChain xmlns="http://schemas.openxmlformats.org/spreadsheetml/2006/main">
  <c r="N11" i="1" l="1"/>
  <c r="O11" i="1"/>
  <c r="P11" i="1"/>
  <c r="Q11" i="1"/>
  <c r="R11" i="1"/>
  <c r="S11" i="1"/>
  <c r="T11" i="1"/>
  <c r="U11" i="1"/>
  <c r="N12" i="1"/>
  <c r="O12" i="1"/>
  <c r="P12" i="1"/>
  <c r="Q12" i="1"/>
  <c r="R12" i="1"/>
  <c r="S12" i="1"/>
  <c r="T12" i="1"/>
  <c r="U12" i="1"/>
  <c r="O10" i="1"/>
  <c r="P10" i="1"/>
  <c r="Q10" i="1"/>
  <c r="R10" i="1"/>
  <c r="S10" i="1"/>
  <c r="T10" i="1"/>
  <c r="U10" i="1"/>
  <c r="N10" i="1"/>
  <c r="C4" i="1"/>
  <c r="D4" i="1"/>
  <c r="E4" i="1"/>
  <c r="F4" i="1"/>
  <c r="G4" i="1"/>
  <c r="H4" i="1"/>
  <c r="I4" i="1"/>
  <c r="L4" i="1"/>
  <c r="M4" i="1"/>
  <c r="K7" i="1" l="1"/>
  <c r="D6" i="1"/>
  <c r="E6" i="1"/>
  <c r="F6" i="1"/>
  <c r="G6" i="1"/>
  <c r="H6" i="1"/>
  <c r="I6" i="1"/>
  <c r="J6" i="1"/>
  <c r="K6" i="1"/>
  <c r="L6" i="1"/>
  <c r="M6" i="1"/>
  <c r="N6" i="1"/>
  <c r="O6" i="1"/>
  <c r="P6" i="1"/>
  <c r="C6" i="1"/>
  <c r="D5" i="1"/>
  <c r="E5" i="1"/>
  <c r="F5" i="1"/>
  <c r="G5" i="1"/>
  <c r="H5" i="1"/>
  <c r="I5" i="1"/>
  <c r="J5" i="1"/>
  <c r="K5" i="1"/>
  <c r="L5" i="1"/>
  <c r="M5" i="1"/>
  <c r="N5" i="1"/>
  <c r="O5" i="1"/>
  <c r="P5" i="1"/>
  <c r="C5" i="1"/>
  <c r="D7" i="1"/>
  <c r="E7" i="1"/>
  <c r="F7" i="1"/>
  <c r="G7" i="1"/>
  <c r="H7" i="1"/>
  <c r="I7" i="1"/>
  <c r="J7" i="1"/>
  <c r="L7" i="1"/>
  <c r="M7" i="1"/>
  <c r="N4" i="1"/>
  <c r="N7" i="1" s="1"/>
  <c r="O4" i="1"/>
  <c r="O7" i="1" s="1"/>
  <c r="P4" i="1"/>
  <c r="C7" i="1"/>
</calcChain>
</file>

<file path=xl/sharedStrings.xml><?xml version="1.0" encoding="utf-8"?>
<sst xmlns="http://schemas.openxmlformats.org/spreadsheetml/2006/main" count="20" uniqueCount="11">
  <si>
    <t>Sites</t>
  </si>
  <si>
    <t>Saint Martin</t>
  </si>
  <si>
    <t>Chênes</t>
  </si>
  <si>
    <t>Neuville</t>
  </si>
  <si>
    <t>Qtité produite</t>
  </si>
  <si>
    <t>Qtité recyclée</t>
  </si>
  <si>
    <t>Récapitulatif qtité</t>
  </si>
  <si>
    <t>Saint martin</t>
  </si>
  <si>
    <t>Ratio 12 mois glissant</t>
  </si>
  <si>
    <t>Total</t>
  </si>
  <si>
    <t>Ratio 12 mois glissant /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</si>
</sst>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9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7" fontId="0" fillId="2" borderId="1" xfId="0" applyNumberFormat="1" applyFill="1" applyBorder="1"/>
    <xf numFmtId="0" fontId="2" fillId="0" borderId="1" xfId="0" applyFont="1" applyFill="1" applyBorder="1"/>
    <xf numFmtId="0" fontId="0" fillId="0" borderId="2" xfId="0" applyBorder="1" applyAlignment="1"/>
    <xf numFmtId="0" fontId="0" fillId="0" borderId="0" xfId="0" applyAlignment="1"/>
    <xf numFmtId="0" fontId="0" fillId="0" borderId="2" xfId="0" applyBorder="1" applyAlignment="1">
      <alignment horizontal="center"/>
    </xf>
    <xf numFmtId="17" fontId="0" fillId="0" borderId="0" xfId="0" applyNumberFormat="1" applyBorder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69" fontId="0" fillId="4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13"/>
  <sheetViews>
    <sheetView tabSelected="1" workbookViewId="0">
      <selection activeCell="P18" sqref="P18"/>
    </sheetView>
  </sheetViews>
  <sheetFormatPr baseColWidth="10" defaultRowHeight="15" x14ac:dyDescent="0.25"/>
  <cols>
    <col min="2" max="2" width="24.140625" customWidth="1"/>
  </cols>
  <sheetData>
    <row r="2" spans="2:21" x14ac:dyDescent="0.25">
      <c r="B2" s="9" t="s">
        <v>6</v>
      </c>
      <c r="C2" s="9"/>
      <c r="D2" s="9"/>
      <c r="E2" s="9"/>
      <c r="F2" s="9"/>
      <c r="G2" s="9"/>
      <c r="H2" s="9"/>
    </row>
    <row r="3" spans="2:21" x14ac:dyDescent="0.25">
      <c r="B3" s="6"/>
      <c r="C3" s="7">
        <v>42736</v>
      </c>
      <c r="D3" s="7">
        <v>42767</v>
      </c>
      <c r="E3" s="7">
        <v>42795</v>
      </c>
      <c r="F3" s="7">
        <v>42826</v>
      </c>
      <c r="G3" s="7">
        <v>42856</v>
      </c>
      <c r="H3" s="7">
        <v>42887</v>
      </c>
      <c r="I3" s="7">
        <v>42917</v>
      </c>
      <c r="J3" s="7">
        <v>42948</v>
      </c>
      <c r="K3" s="7">
        <v>42979</v>
      </c>
      <c r="L3" s="7">
        <v>43009</v>
      </c>
      <c r="M3" s="7">
        <v>43040</v>
      </c>
      <c r="N3" s="7">
        <v>43070</v>
      </c>
      <c r="O3" s="7">
        <v>43101</v>
      </c>
      <c r="P3" s="7">
        <v>43132</v>
      </c>
      <c r="Q3" s="7">
        <v>43160</v>
      </c>
      <c r="R3" s="7">
        <v>43191</v>
      </c>
      <c r="S3" s="7">
        <v>43221</v>
      </c>
      <c r="T3" s="7">
        <v>43252</v>
      </c>
      <c r="U3" s="7">
        <v>43282</v>
      </c>
    </row>
    <row r="4" spans="2:21" x14ac:dyDescent="0.25">
      <c r="B4" s="4" t="s">
        <v>7</v>
      </c>
      <c r="C4">
        <f>Sites!D3</f>
        <v>450</v>
      </c>
      <c r="D4">
        <f>Sites!E3</f>
        <v>354</v>
      </c>
      <c r="E4">
        <f>Sites!F3</f>
        <v>545</v>
      </c>
      <c r="F4">
        <f>Sites!G3</f>
        <v>745</v>
      </c>
      <c r="G4">
        <f>Sites!H3</f>
        <v>323</v>
      </c>
      <c r="H4">
        <f>Sites!I3</f>
        <v>345</v>
      </c>
      <c r="I4">
        <f>Sites!J3</f>
        <v>345</v>
      </c>
      <c r="J4">
        <v>457</v>
      </c>
      <c r="K4">
        <v>0</v>
      </c>
      <c r="L4">
        <f>Sites!M3</f>
        <v>233</v>
      </c>
      <c r="M4">
        <f>Sites!N3</f>
        <v>545</v>
      </c>
      <c r="N4">
        <f>Sites!O3</f>
        <v>243</v>
      </c>
      <c r="O4">
        <f>Sites!P3</f>
        <v>525</v>
      </c>
      <c r="P4">
        <f>Sites!Q3</f>
        <v>0</v>
      </c>
    </row>
    <row r="5" spans="2:21" x14ac:dyDescent="0.25">
      <c r="B5" s="5" t="s">
        <v>2</v>
      </c>
      <c r="C5">
        <f>Sites!D5</f>
        <v>3534</v>
      </c>
      <c r="D5">
        <f>Sites!E5</f>
        <v>154</v>
      </c>
      <c r="E5">
        <f>Sites!F5</f>
        <v>534</v>
      </c>
      <c r="F5">
        <f>Sites!G5</f>
        <v>515</v>
      </c>
      <c r="G5">
        <f>Sites!H5</f>
        <v>2345</v>
      </c>
      <c r="H5">
        <f>Sites!I5</f>
        <v>1344</v>
      </c>
      <c r="I5">
        <f>Sites!J5</f>
        <v>1355</v>
      </c>
      <c r="J5">
        <f>Sites!K5</f>
        <v>1344</v>
      </c>
      <c r="K5">
        <f>Sites!L5</f>
        <v>1345</v>
      </c>
      <c r="L5">
        <f>Sites!M5</f>
        <v>1345</v>
      </c>
      <c r="M5">
        <f>Sites!N5</f>
        <v>1356</v>
      </c>
      <c r="N5">
        <f>Sites!O5</f>
        <v>1654</v>
      </c>
      <c r="O5">
        <f>Sites!P5</f>
        <v>1366</v>
      </c>
      <c r="P5">
        <f>Sites!Q5</f>
        <v>0</v>
      </c>
    </row>
    <row r="6" spans="2:21" x14ac:dyDescent="0.25">
      <c r="B6" t="s">
        <v>3</v>
      </c>
      <c r="C6">
        <f>Sites!D7</f>
        <v>756</v>
      </c>
      <c r="D6">
        <f>Sites!E7</f>
        <v>344</v>
      </c>
      <c r="E6">
        <f>Sites!F7</f>
        <v>765</v>
      </c>
      <c r="F6">
        <f>Sites!G7</f>
        <v>656</v>
      </c>
      <c r="G6">
        <f>Sites!H7</f>
        <v>456</v>
      </c>
      <c r="H6">
        <f>Sites!I7</f>
        <v>856</v>
      </c>
      <c r="I6">
        <f>Sites!J7</f>
        <v>345</v>
      </c>
      <c r="J6">
        <f>Sites!K7</f>
        <v>0</v>
      </c>
      <c r="K6">
        <f>Sites!L7</f>
        <v>657</v>
      </c>
      <c r="L6">
        <f>Sites!M7</f>
        <v>756</v>
      </c>
      <c r="M6">
        <f>Sites!N7</f>
        <v>345</v>
      </c>
      <c r="N6">
        <f>Sites!O7</f>
        <v>567</v>
      </c>
      <c r="O6">
        <f>Sites!P7</f>
        <v>0</v>
      </c>
      <c r="P6">
        <f>Sites!Q7</f>
        <v>355</v>
      </c>
    </row>
    <row r="7" spans="2:21" s="8" customFormat="1" x14ac:dyDescent="0.25">
      <c r="B7" s="8" t="s">
        <v>9</v>
      </c>
      <c r="C7" s="8">
        <f>SUM(C4:C6)</f>
        <v>4740</v>
      </c>
      <c r="D7" s="8">
        <f t="shared" ref="D7:O7" si="0">SUM(D4:D6)</f>
        <v>852</v>
      </c>
      <c r="E7" s="8">
        <f t="shared" si="0"/>
        <v>1844</v>
      </c>
      <c r="F7" s="8">
        <f t="shared" si="0"/>
        <v>1916</v>
      </c>
      <c r="G7" s="8">
        <f t="shared" si="0"/>
        <v>3124</v>
      </c>
      <c r="H7" s="8">
        <f t="shared" si="0"/>
        <v>2545</v>
      </c>
      <c r="I7" s="8">
        <f t="shared" si="0"/>
        <v>2045</v>
      </c>
      <c r="J7" s="8">
        <f t="shared" si="0"/>
        <v>1801</v>
      </c>
      <c r="K7" s="8">
        <f t="shared" si="0"/>
        <v>2002</v>
      </c>
      <c r="L7" s="8">
        <f t="shared" si="0"/>
        <v>2334</v>
      </c>
      <c r="M7" s="8">
        <f t="shared" si="0"/>
        <v>2246</v>
      </c>
      <c r="N7" s="8">
        <f t="shared" si="0"/>
        <v>2464</v>
      </c>
      <c r="O7" s="8">
        <f t="shared" si="0"/>
        <v>1891</v>
      </c>
    </row>
    <row r="8" spans="2:21" x14ac:dyDescent="0.25">
      <c r="B8" t="s">
        <v>8</v>
      </c>
    </row>
    <row r="10" spans="2:21" x14ac:dyDescent="0.25">
      <c r="B10" t="s">
        <v>10</v>
      </c>
      <c r="N10" s="11">
        <f>AVERAGEIF(C4:N4,"&lt;&gt;0")</f>
        <v>416.81818181818181</v>
      </c>
      <c r="O10" s="11">
        <f t="shared" ref="O10:U10" si="1">AVERAGEIF(D4:O4,"&lt;&gt;0")</f>
        <v>423.63636363636363</v>
      </c>
      <c r="P10" s="11">
        <f t="shared" si="1"/>
        <v>430.6</v>
      </c>
      <c r="Q10" s="11">
        <f t="shared" si="1"/>
        <v>417.88888888888891</v>
      </c>
      <c r="R10" s="11">
        <f t="shared" si="1"/>
        <v>377</v>
      </c>
      <c r="S10" s="11">
        <f t="shared" si="1"/>
        <v>384.71428571428572</v>
      </c>
      <c r="T10" s="11">
        <f t="shared" si="1"/>
        <v>391.33333333333331</v>
      </c>
      <c r="U10" s="11">
        <f t="shared" si="1"/>
        <v>400.6</v>
      </c>
    </row>
    <row r="11" spans="2:21" x14ac:dyDescent="0.25">
      <c r="B11" s="4" t="s">
        <v>7</v>
      </c>
      <c r="N11" s="11">
        <f t="shared" ref="N11:N12" si="2">AVERAGEIF(C5:N5,"&lt;&gt;0")</f>
        <v>1402.0833333333333</v>
      </c>
      <c r="O11" s="11">
        <f t="shared" ref="O11:O12" si="3">AVERAGEIF(D5:O5,"&lt;&gt;0")</f>
        <v>1221.4166666666667</v>
      </c>
      <c r="P11" s="11">
        <f t="shared" ref="P11:P12" si="4">AVERAGEIF(E5:P5,"&lt;&gt;0")</f>
        <v>1318.4545454545455</v>
      </c>
      <c r="Q11" s="11">
        <f t="shared" ref="Q11:Q12" si="5">AVERAGEIF(F5:Q5,"&lt;&gt;0")</f>
        <v>1396.9</v>
      </c>
      <c r="R11" s="11">
        <f t="shared" ref="R11:R12" si="6">AVERAGEIF(G5:R5,"&lt;&gt;0")</f>
        <v>1494.8888888888889</v>
      </c>
      <c r="S11" s="11">
        <f t="shared" ref="S11:S12" si="7">AVERAGEIF(H5:S5,"&lt;&gt;0")</f>
        <v>1388.625</v>
      </c>
      <c r="T11" s="11">
        <f t="shared" ref="T11:T12" si="8">AVERAGEIF(I5:T5,"&lt;&gt;0")</f>
        <v>1395</v>
      </c>
      <c r="U11" s="11">
        <f t="shared" ref="U11:U12" si="9">AVERAGEIF(J5:U5,"&lt;&gt;0")</f>
        <v>1401.6666666666667</v>
      </c>
    </row>
    <row r="12" spans="2:21" x14ac:dyDescent="0.25">
      <c r="B12" s="5" t="s">
        <v>2</v>
      </c>
      <c r="N12" s="11">
        <f t="shared" si="2"/>
        <v>591.18181818181813</v>
      </c>
      <c r="O12" s="11">
        <f t="shared" si="3"/>
        <v>574.70000000000005</v>
      </c>
      <c r="P12" s="11">
        <f t="shared" si="4"/>
        <v>575.79999999999995</v>
      </c>
      <c r="Q12" s="11">
        <f t="shared" si="5"/>
        <v>554.77777777777783</v>
      </c>
      <c r="R12" s="11">
        <f t="shared" si="6"/>
        <v>542.125</v>
      </c>
      <c r="S12" s="11">
        <f t="shared" si="7"/>
        <v>554.42857142857144</v>
      </c>
      <c r="T12" s="11">
        <f t="shared" si="8"/>
        <v>504.16666666666669</v>
      </c>
      <c r="U12" s="11">
        <f t="shared" si="9"/>
        <v>536</v>
      </c>
    </row>
    <row r="13" spans="2:21" x14ac:dyDescent="0.25">
      <c r="B13" t="s">
        <v>3</v>
      </c>
    </row>
  </sheetData>
  <mergeCells count="1">
    <mergeCell ref="B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A8"/>
  <sheetViews>
    <sheetView workbookViewId="0">
      <selection activeCell="L8" sqref="L8"/>
    </sheetView>
  </sheetViews>
  <sheetFormatPr baseColWidth="10" defaultRowHeight="15" x14ac:dyDescent="0.25"/>
  <cols>
    <col min="3" max="3" width="13.42578125" customWidth="1"/>
  </cols>
  <sheetData>
    <row r="2" spans="2:27" x14ac:dyDescent="0.25">
      <c r="B2" s="1" t="s">
        <v>0</v>
      </c>
      <c r="C2" s="1"/>
      <c r="D2" s="2">
        <v>42736</v>
      </c>
      <c r="E2" s="2">
        <v>42767</v>
      </c>
      <c r="F2" s="2">
        <v>42795</v>
      </c>
      <c r="G2" s="2">
        <v>42826</v>
      </c>
      <c r="H2" s="2">
        <v>42856</v>
      </c>
      <c r="I2" s="2">
        <v>42887</v>
      </c>
      <c r="J2" s="2">
        <v>42917</v>
      </c>
      <c r="K2" s="2">
        <v>42948</v>
      </c>
      <c r="L2" s="2">
        <v>42979</v>
      </c>
      <c r="M2" s="2">
        <v>43009</v>
      </c>
      <c r="N2" s="2">
        <v>43040</v>
      </c>
      <c r="O2" s="2">
        <v>43070</v>
      </c>
      <c r="P2" s="2">
        <v>43101</v>
      </c>
      <c r="Q2" s="2">
        <v>43132</v>
      </c>
      <c r="R2" s="2">
        <v>43160</v>
      </c>
      <c r="S2" s="2">
        <v>43191</v>
      </c>
      <c r="T2" s="2">
        <v>43221</v>
      </c>
      <c r="U2" s="2">
        <v>43252</v>
      </c>
      <c r="V2" s="2">
        <v>43282</v>
      </c>
      <c r="W2" s="2">
        <v>43313</v>
      </c>
      <c r="X2" s="2">
        <v>43344</v>
      </c>
      <c r="Y2" s="2">
        <v>43374</v>
      </c>
      <c r="Z2" s="2">
        <v>43405</v>
      </c>
      <c r="AA2" s="2">
        <v>43435</v>
      </c>
    </row>
    <row r="3" spans="2:27" x14ac:dyDescent="0.25">
      <c r="B3" s="10" t="s">
        <v>1</v>
      </c>
      <c r="C3" s="3" t="s">
        <v>4</v>
      </c>
      <c r="D3" s="1">
        <v>450</v>
      </c>
      <c r="E3" s="1">
        <v>354</v>
      </c>
      <c r="F3" s="1">
        <v>545</v>
      </c>
      <c r="G3" s="1">
        <v>745</v>
      </c>
      <c r="H3" s="1">
        <v>323</v>
      </c>
      <c r="I3" s="1">
        <v>345</v>
      </c>
      <c r="J3" s="1">
        <v>345</v>
      </c>
      <c r="K3" s="1"/>
      <c r="L3" s="1">
        <v>345</v>
      </c>
      <c r="M3" s="1">
        <v>233</v>
      </c>
      <c r="N3" s="1">
        <v>545</v>
      </c>
      <c r="O3" s="1">
        <v>243</v>
      </c>
      <c r="P3" s="1">
        <v>525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2:27" x14ac:dyDescent="0.25">
      <c r="B4" s="10"/>
      <c r="C4" s="3" t="s">
        <v>5</v>
      </c>
      <c r="D4" s="1">
        <v>45</v>
      </c>
      <c r="E4" s="1">
        <v>54</v>
      </c>
      <c r="F4" s="1">
        <v>53</v>
      </c>
      <c r="G4" s="1">
        <v>23</v>
      </c>
      <c r="H4" s="1">
        <v>54</v>
      </c>
      <c r="I4" s="1"/>
      <c r="J4" s="1">
        <v>34</v>
      </c>
      <c r="K4" s="1">
        <v>34</v>
      </c>
      <c r="L4" s="1">
        <v>65</v>
      </c>
      <c r="M4" s="1">
        <v>23</v>
      </c>
      <c r="N4" s="1">
        <v>23</v>
      </c>
      <c r="O4" s="1">
        <v>23</v>
      </c>
      <c r="P4" s="1">
        <v>43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27" x14ac:dyDescent="0.25">
      <c r="B5" s="10" t="s">
        <v>2</v>
      </c>
      <c r="C5" s="3" t="s">
        <v>4</v>
      </c>
      <c r="D5" s="1">
        <v>3534</v>
      </c>
      <c r="E5" s="1">
        <v>154</v>
      </c>
      <c r="F5" s="1">
        <v>534</v>
      </c>
      <c r="G5" s="1">
        <v>515</v>
      </c>
      <c r="H5" s="1">
        <v>2345</v>
      </c>
      <c r="I5" s="1">
        <v>1344</v>
      </c>
      <c r="J5" s="1">
        <v>1355</v>
      </c>
      <c r="K5" s="1">
        <v>1344</v>
      </c>
      <c r="L5" s="1">
        <v>1345</v>
      </c>
      <c r="M5" s="1">
        <v>1345</v>
      </c>
      <c r="N5" s="1">
        <v>1356</v>
      </c>
      <c r="O5" s="1">
        <v>1654</v>
      </c>
      <c r="P5" s="1">
        <v>1366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27" x14ac:dyDescent="0.25">
      <c r="B6" s="10"/>
      <c r="C6" s="3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x14ac:dyDescent="0.25">
      <c r="B7" s="10" t="s">
        <v>3</v>
      </c>
      <c r="C7" s="3" t="s">
        <v>4</v>
      </c>
      <c r="D7" s="1">
        <v>756</v>
      </c>
      <c r="E7" s="1">
        <v>344</v>
      </c>
      <c r="F7" s="1">
        <v>765</v>
      </c>
      <c r="G7" s="1">
        <v>656</v>
      </c>
      <c r="H7" s="1">
        <v>456</v>
      </c>
      <c r="I7" s="1">
        <v>856</v>
      </c>
      <c r="J7" s="1">
        <v>345</v>
      </c>
      <c r="K7" s="1"/>
      <c r="L7" s="1">
        <v>657</v>
      </c>
      <c r="M7" s="1">
        <v>756</v>
      </c>
      <c r="N7" s="1">
        <v>345</v>
      </c>
      <c r="O7" s="1">
        <v>567</v>
      </c>
      <c r="P7" s="1"/>
      <c r="Q7" s="1">
        <v>355</v>
      </c>
      <c r="R7" s="1"/>
      <c r="S7" s="1"/>
      <c r="T7" s="1"/>
      <c r="U7" s="1"/>
      <c r="V7" s="1"/>
      <c r="W7" s="1"/>
      <c r="X7" s="1"/>
      <c r="Y7" s="1"/>
      <c r="Z7" s="1"/>
      <c r="AA7" s="1"/>
    </row>
    <row r="8" spans="2:27" x14ac:dyDescent="0.25">
      <c r="B8" s="10"/>
      <c r="C8" s="3" t="s">
        <v>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</sheetData>
  <mergeCells count="3">
    <mergeCell ref="B3:B4"/>
    <mergeCell ref="B5:B6"/>
    <mergeCell ref="B7:B8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Sites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Rigoni</dc:creator>
  <cp:lastModifiedBy>trea</cp:lastModifiedBy>
  <dcterms:created xsi:type="dcterms:W3CDTF">2018-10-21T09:53:44Z</dcterms:created>
  <dcterms:modified xsi:type="dcterms:W3CDTF">2018-10-21T12:19:37Z</dcterms:modified>
</cp:coreProperties>
</file>