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2160" yWindow="0" windowWidth="19410" windowHeight="8340" activeTab="1"/>
  </bookViews>
  <sheets>
    <sheet name="Feuil1" sheetId="1" r:id="rId1"/>
    <sheet name="TCD" sheetId="2" r:id="rId2"/>
  </sheets>
  <externalReferences>
    <externalReference r:id="rId3"/>
  </externalReference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 s="1"/>
  <c r="M5" i="1" s="1"/>
  <c r="M6" i="1" s="1"/>
  <c r="M7" i="1" s="1"/>
  <c r="L3" i="1"/>
  <c r="L4" i="1" s="1"/>
  <c r="L5" i="1" s="1"/>
  <c r="L6" i="1" s="1"/>
  <c r="L7" i="1" s="1"/>
</calcChain>
</file>

<file path=xl/sharedStrings.xml><?xml version="1.0" encoding="utf-8"?>
<sst xmlns="http://schemas.openxmlformats.org/spreadsheetml/2006/main" count="26" uniqueCount="24">
  <si>
    <t>DATE</t>
  </si>
  <si>
    <t>Crédit
(salaire)</t>
  </si>
  <si>
    <t>Débit</t>
  </si>
  <si>
    <t>Mode de paiement</t>
  </si>
  <si>
    <t>N° Chèque</t>
  </si>
  <si>
    <t>Libellés</t>
  </si>
  <si>
    <t>Catégories</t>
  </si>
  <si>
    <t>Sous Catégories</t>
  </si>
  <si>
    <t>colonn e inutile</t>
  </si>
  <si>
    <t>colonne inutile</t>
  </si>
  <si>
    <t>Date de valeur Banque</t>
  </si>
  <si>
    <t>Solde Perso</t>
  </si>
  <si>
    <t>Solde banque</t>
  </si>
  <si>
    <t>SOLDE INITIAL</t>
  </si>
  <si>
    <t>Ch</t>
  </si>
  <si>
    <t>dfbgs</t>
  </si>
  <si>
    <t>Prelv</t>
  </si>
  <si>
    <t>jnhbg,nhjd</t>
  </si>
  <si>
    <t>liquide</t>
  </si>
  <si>
    <t>srynszryhzz</t>
  </si>
  <si>
    <t>Étiquettes de lignes</t>
  </si>
  <si>
    <t>Total général</t>
  </si>
  <si>
    <t>Somme de Crédit</t>
  </si>
  <si>
    <t>Somme de Débit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</si>
</sst>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_ ;[Red]\-0.00\ "/>
    <numFmt numFmtId="165" formatCode="#,##0.00\ &quot;€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Andalus"/>
    </font>
    <font>
      <b/>
      <sz val="9"/>
      <color rgb="FF0070C0"/>
      <name val="Andalus"/>
    </font>
    <font>
      <b/>
      <sz val="9"/>
      <name val="Calibri"/>
      <family val="2"/>
      <scheme val="minor"/>
    </font>
    <font>
      <b/>
      <sz val="9"/>
      <color theme="1"/>
      <name val="Courier New"/>
      <family val="3"/>
    </font>
    <font>
      <b/>
      <sz val="9"/>
      <color rgb="FF0070C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44" fontId="2" fillId="3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4" fillId="4" borderId="2" xfId="0" applyNumberFormat="1" applyFont="1" applyFill="1" applyBorder="1" applyAlignment="1">
      <alignment horizontal="center"/>
    </xf>
    <xf numFmtId="44" fontId="4" fillId="5" borderId="2" xfId="1" applyFont="1" applyFill="1" applyBorder="1"/>
    <xf numFmtId="0" fontId="4" fillId="4" borderId="2" xfId="0" applyFont="1" applyFill="1" applyBorder="1"/>
    <xf numFmtId="1" fontId="5" fillId="4" borderId="2" xfId="0" applyNumberFormat="1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165" fontId="4" fillId="4" borderId="2" xfId="0" applyNumberFormat="1" applyFont="1" applyFill="1" applyBorder="1"/>
    <xf numFmtId="8" fontId="6" fillId="5" borderId="2" xfId="0" applyNumberFormat="1" applyFont="1" applyFill="1" applyBorder="1"/>
    <xf numFmtId="0" fontId="5" fillId="4" borderId="2" xfId="0" applyFont="1" applyFill="1" applyBorder="1" applyAlignment="1">
      <alignment horizontal="center"/>
    </xf>
    <xf numFmtId="14" fontId="7" fillId="4" borderId="2" xfId="0" applyNumberFormat="1" applyFont="1" applyFill="1" applyBorder="1" applyAlignment="1">
      <alignment horizontal="center"/>
    </xf>
    <xf numFmtId="44" fontId="7" fillId="5" borderId="2" xfId="1" applyFont="1" applyFill="1" applyBorder="1"/>
    <xf numFmtId="0" fontId="7" fillId="4" borderId="2" xfId="0" applyFont="1" applyFill="1" applyBorder="1" applyAlignment="1">
      <alignment horizontal="center"/>
    </xf>
    <xf numFmtId="165" fontId="7" fillId="4" borderId="2" xfId="0" applyNumberFormat="1" applyFont="1" applyFill="1" applyBorder="1"/>
    <xf numFmtId="14" fontId="2" fillId="2" borderId="3" xfId="0" applyNumberFormat="1" applyFont="1" applyFill="1" applyBorder="1" applyAlignment="1">
      <alignment horizontal="center" vertical="center" wrapText="1"/>
    </xf>
    <xf numFmtId="44" fontId="2" fillId="3" borderId="3" xfId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164" fontId="3" fillId="3" borderId="3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4" fontId="4" fillId="4" borderId="4" xfId="0" applyNumberFormat="1" applyFont="1" applyFill="1" applyBorder="1" applyAlignment="1">
      <alignment horizontal="center"/>
    </xf>
    <xf numFmtId="44" fontId="4" fillId="5" borderId="4" xfId="1" applyFont="1" applyFill="1" applyBorder="1"/>
    <xf numFmtId="0" fontId="4" fillId="4" borderId="4" xfId="0" applyFont="1" applyFill="1" applyBorder="1"/>
    <xf numFmtId="0" fontId="5" fillId="4" borderId="4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165" fontId="4" fillId="4" borderId="4" xfId="0" applyNumberFormat="1" applyFont="1" applyFill="1" applyBorder="1"/>
    <xf numFmtId="8" fontId="6" fillId="5" borderId="4" xfId="0" applyNumberFormat="1" applyFont="1" applyFill="1" applyBorder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33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70C0"/>
        <name val="Calibri"/>
        <scheme val="minor"/>
      </font>
      <numFmt numFmtId="12" formatCode="#,##0.00\ &quot;€&quot;;[Red]\-#,##0.00\ &quot;€&quot;"/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70C0"/>
        <name val="Calibri"/>
        <scheme val="minor"/>
      </font>
      <numFmt numFmtId="12" formatCode="#,##0.00\ &quot;€&quot;;[Red]\-#,##0.00\ &quot;€&quot;"/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solid">
          <fgColor indexed="64"/>
          <bgColor rgb="FFCC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CCFF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CCFF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CC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CC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CC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urier New"/>
        <scheme val="none"/>
      </font>
      <fill>
        <patternFill patternType="solid">
          <fgColor indexed="64"/>
          <bgColor rgb="FFCC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CCFF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solid">
          <fgColor indexed="64"/>
          <bgColor rgb="FFCC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medium">
          <color indexed="64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ndalus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color rgb="FF0070C0"/>
      </font>
      <fill>
        <patternFill>
          <bgColor rgb="FF92D050"/>
        </patternFill>
      </fill>
    </dxf>
    <dxf>
      <font>
        <color rgb="FFFF0000"/>
      </font>
      <fill>
        <patternFill>
          <bgColor theme="9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5"/>
      </font>
    </dxf>
    <dxf>
      <font>
        <color theme="9"/>
      </font>
    </dxf>
    <dxf>
      <font>
        <color theme="3"/>
      </font>
    </dxf>
    <dxf>
      <font>
        <color theme="6" tint="-0.24994659260841701"/>
      </font>
    </dxf>
    <dxf>
      <font>
        <color rgb="FFFF0000"/>
      </font>
    </dxf>
    <dxf>
      <font>
        <color rgb="FF00B0F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b/>
        <i val="0"/>
        <color theme="9" tint="-0.2499465926084170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9" tint="-0.499984740745262"/>
        </patternFill>
      </fill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Jos&#233;\Fichiers%20Excel\Comptes%20Famil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Comptes José"/>
      <sheetName val="Comptes Véro"/>
      <sheetName val="Livret Épargne "/>
      <sheetName val="Liste 2"/>
      <sheetName val="Roxane"/>
      <sheetName val="Prélèv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136.318538541665" createdVersion="5" refreshedVersion="5" minRefreshableVersion="3" recordCount="6">
  <cacheSource type="worksheet">
    <worksheetSource name="Tableau1"/>
  </cacheSource>
  <cacheFields count="13">
    <cacheField name="DATE" numFmtId="14">
      <sharedItems containsSemiMixedTypes="0" containsNonDate="0" containsDate="1" containsString="0" minDate="2015-01-01T00:00:00" maxDate="2015-02-26T00:00:00" count="6">
        <d v="2015-01-01T00:00:00"/>
        <d v="2015-02-01T00:00:00"/>
        <d v="2015-02-03T00:00:00"/>
        <d v="2015-02-15T00:00:00"/>
        <d v="2015-02-09T00:00:00"/>
        <d v="2015-02-25T00:00:00"/>
      </sharedItems>
    </cacheField>
    <cacheField name="Crédit_x000a_(salaire)" numFmtId="44">
      <sharedItems containsString="0" containsBlank="1" containsNumber="1" containsInteger="1" minValue="1650" maxValue="1650"/>
    </cacheField>
    <cacheField name="Débit" numFmtId="44">
      <sharedItems containsString="0" containsBlank="1" containsNumber="1" containsInteger="1" minValue="15" maxValue="125"/>
    </cacheField>
    <cacheField name="Mode de paiement" numFmtId="0">
      <sharedItems containsBlank="1"/>
    </cacheField>
    <cacheField name="N° Chèque" numFmtId="0">
      <sharedItems containsString="0" containsBlank="1" containsNumber="1" containsInteger="1" minValue="123456" maxValue="123456"/>
    </cacheField>
    <cacheField name="Libellés" numFmtId="0">
      <sharedItems containsBlank="1"/>
    </cacheField>
    <cacheField name="Catégories" numFmtId="0">
      <sharedItems containsNonDate="0" containsString="0" containsBlank="1"/>
    </cacheField>
    <cacheField name="Sous Catégories" numFmtId="0">
      <sharedItems containsNonDate="0" containsString="0" containsBlank="1"/>
    </cacheField>
    <cacheField name="colonn e inutile" numFmtId="0">
      <sharedItems containsNonDate="0" containsString="0" containsBlank="1"/>
    </cacheField>
    <cacheField name="colonne inutile" numFmtId="0">
      <sharedItems containsNonDate="0" containsString="0" containsBlank="1"/>
    </cacheField>
    <cacheField name="Date de valeur Banque" numFmtId="0">
      <sharedItems containsNonDate="0" containsDate="1" containsString="0" containsBlank="1" minDate="2015-02-03T00:00:00" maxDate="2015-02-26T00:00:00"/>
    </cacheField>
    <cacheField name="Solde Perso" numFmtId="0">
      <sharedItems containsSemiMixedTypes="0" containsString="0" containsNumber="1" containsInteger="1" minValue="1196" maxValue="2846"/>
    </cacheField>
    <cacheField name="Solde banque" numFmtId="0">
      <sharedItems containsSemiMixedTypes="0" containsString="0" containsNumber="1" containsInteger="1" minValue="1163" maxValue="28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m/>
    <m/>
    <m/>
    <m/>
    <s v="SOLDE INITIAL"/>
    <m/>
    <m/>
    <m/>
    <m/>
    <m/>
    <n v="1400"/>
    <n v="1350"/>
  </r>
  <r>
    <x v="1"/>
    <m/>
    <n v="15"/>
    <s v="Ch"/>
    <n v="123456"/>
    <s v="dfbgs"/>
    <m/>
    <m/>
    <m/>
    <m/>
    <d v="2015-02-04T00:00:00"/>
    <n v="1385"/>
    <n v="1335"/>
  </r>
  <r>
    <x v="2"/>
    <m/>
    <n v="125"/>
    <s v="Prelv"/>
    <m/>
    <s v="dfbgs"/>
    <m/>
    <m/>
    <m/>
    <m/>
    <d v="2015-02-03T00:00:00"/>
    <n v="1260"/>
    <n v="1210"/>
  </r>
  <r>
    <x v="3"/>
    <m/>
    <n v="47"/>
    <s v="Ch"/>
    <m/>
    <s v="jnhbg,nhjd"/>
    <m/>
    <m/>
    <m/>
    <m/>
    <d v="2015-02-24T00:00:00"/>
    <n v="1213"/>
    <n v="1163"/>
  </r>
  <r>
    <x v="4"/>
    <m/>
    <n v="17"/>
    <s v="liquide"/>
    <m/>
    <s v="srynszryhzz"/>
    <m/>
    <m/>
    <m/>
    <m/>
    <m/>
    <n v="1196"/>
    <n v="1163"/>
  </r>
  <r>
    <x v="5"/>
    <n v="1650"/>
    <m/>
    <m/>
    <m/>
    <m/>
    <m/>
    <m/>
    <m/>
    <m/>
    <d v="2015-02-25T00:00:00"/>
    <n v="2846"/>
    <n v="28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D11" firstHeaderRow="0" firstDataRow="1" firstDataCol="1"/>
  <pivotFields count="13">
    <pivotField axis="axisRow" numFmtId="14" showAll="0">
      <items count="7">
        <item x="0"/>
        <item x="1"/>
        <item x="2"/>
        <item x="4"/>
        <item x="3"/>
        <item x="5"/>
        <item t="default"/>
      </items>
    </pivotField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rédit" fld="1" baseField="0" baseItem="0"/>
    <dataField name="Somme de Débi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M7" totalsRowShown="0" headerRowDxfId="15" headerRowBorderDxfId="14" tableBorderDxfId="13">
  <autoFilter ref="A1:M7"/>
  <tableColumns count="13">
    <tableColumn id="1" name="DATE" dataDxfId="12"/>
    <tableColumn id="2" name="Crédit_x000a_(salaire)" dataDxfId="11" dataCellStyle="Monétaire"/>
    <tableColumn id="3" name="Débit" dataDxfId="10" dataCellStyle="Monétaire"/>
    <tableColumn id="4" name="Mode de paiement" dataDxfId="9"/>
    <tableColumn id="5" name="N° Chèque" dataDxfId="8"/>
    <tableColumn id="6" name="Libellés" dataDxfId="7"/>
    <tableColumn id="7" name="Catégories" dataDxfId="6"/>
    <tableColumn id="8" name="Sous Catégories" dataDxfId="5"/>
    <tableColumn id="9" name="colonn e inutile" dataDxfId="4"/>
    <tableColumn id="10" name="colonne inutile" dataDxfId="3"/>
    <tableColumn id="11" name="Date de valeur Banque" dataDxfId="2"/>
    <tableColumn id="12" name="Solde Perso" dataDxfId="1">
      <calculatedColumnFormula>L1+B2-C2</calculatedColumnFormula>
    </tableColumn>
    <tableColumn id="13" name="Solde banque" dataDxfId="0">
      <calculatedColumnFormula>M1+IF(K2&lt;&gt;"", B2-C2)</calculatedColumnFormula>
    </tableColumn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workbookViewId="0">
      <selection activeCell="D7" sqref="D7"/>
    </sheetView>
  </sheetViews>
  <sheetFormatPr baseColWidth="10" defaultRowHeight="15"/>
  <cols>
    <col min="2" max="11" width="9" customWidth="1"/>
    <col min="12" max="12" width="10.5703125" customWidth="1"/>
    <col min="13" max="13" width="14.140625" customWidth="1"/>
  </cols>
  <sheetData>
    <row r="1" spans="1:13" ht="36">
      <c r="A1" s="18" t="s">
        <v>0</v>
      </c>
      <c r="B1" s="19" t="s">
        <v>1</v>
      </c>
      <c r="C1" s="19" t="s">
        <v>2</v>
      </c>
      <c r="D1" s="20" t="s">
        <v>3</v>
      </c>
      <c r="E1" s="20" t="s">
        <v>4</v>
      </c>
      <c r="F1" s="20" t="s">
        <v>5</v>
      </c>
      <c r="G1" s="20" t="s">
        <v>6</v>
      </c>
      <c r="H1" s="20" t="s">
        <v>7</v>
      </c>
      <c r="I1" s="20" t="s">
        <v>8</v>
      </c>
      <c r="J1" s="20" t="s">
        <v>9</v>
      </c>
      <c r="K1" s="20" t="s">
        <v>10</v>
      </c>
      <c r="L1" s="21" t="s">
        <v>11</v>
      </c>
      <c r="M1" s="22" t="s">
        <v>12</v>
      </c>
    </row>
    <row r="2" spans="1:13" ht="24">
      <c r="A2" s="1">
        <v>42005</v>
      </c>
      <c r="B2" s="2"/>
      <c r="C2" s="2"/>
      <c r="D2" s="3"/>
      <c r="E2" s="3"/>
      <c r="F2" s="3" t="s">
        <v>13</v>
      </c>
      <c r="G2" s="3"/>
      <c r="H2" s="3"/>
      <c r="I2" s="3"/>
      <c r="J2" s="3"/>
      <c r="K2" s="3"/>
      <c r="L2" s="4">
        <v>1400</v>
      </c>
      <c r="M2" s="5">
        <v>1350</v>
      </c>
    </row>
    <row r="3" spans="1:13">
      <c r="A3" s="6">
        <v>42036</v>
      </c>
      <c r="B3" s="7"/>
      <c r="C3" s="7">
        <v>15</v>
      </c>
      <c r="D3" s="8" t="s">
        <v>14</v>
      </c>
      <c r="E3" s="9">
        <v>123456</v>
      </c>
      <c r="F3" s="10" t="s">
        <v>15</v>
      </c>
      <c r="G3" s="10"/>
      <c r="H3" s="10"/>
      <c r="I3" s="11"/>
      <c r="J3" s="11"/>
      <c r="K3" s="6">
        <v>42039</v>
      </c>
      <c r="L3" s="12">
        <f>L2+B3-C3</f>
        <v>1385</v>
      </c>
      <c r="M3" s="12">
        <f>M2+IF(K3&lt;&gt;"", B3-C3)</f>
        <v>1335</v>
      </c>
    </row>
    <row r="4" spans="1:13">
      <c r="A4" s="6">
        <v>42038</v>
      </c>
      <c r="B4" s="7"/>
      <c r="C4" s="7">
        <v>125</v>
      </c>
      <c r="D4" s="8" t="s">
        <v>16</v>
      </c>
      <c r="E4" s="13"/>
      <c r="F4" s="10" t="s">
        <v>15</v>
      </c>
      <c r="G4" s="10"/>
      <c r="H4" s="10"/>
      <c r="I4" s="11"/>
      <c r="J4" s="11"/>
      <c r="K4" s="6">
        <v>42038</v>
      </c>
      <c r="L4" s="12">
        <f t="shared" ref="L4:L7" si="0">L3+B4-C4</f>
        <v>1260</v>
      </c>
      <c r="M4" s="12">
        <f t="shared" ref="M4:M7" si="1">M3+IF(K4&lt;&gt;"", B4-C4)</f>
        <v>1210</v>
      </c>
    </row>
    <row r="5" spans="1:13">
      <c r="A5" s="14">
        <v>42050</v>
      </c>
      <c r="B5" s="15"/>
      <c r="C5" s="15">
        <v>47</v>
      </c>
      <c r="D5" s="8" t="s">
        <v>14</v>
      </c>
      <c r="E5" s="13"/>
      <c r="F5" s="16" t="s">
        <v>17</v>
      </c>
      <c r="G5" s="16"/>
      <c r="H5" s="16"/>
      <c r="I5" s="17"/>
      <c r="J5" s="17"/>
      <c r="K5" s="14">
        <v>42059</v>
      </c>
      <c r="L5" s="12">
        <f t="shared" si="0"/>
        <v>1213</v>
      </c>
      <c r="M5" s="12">
        <f t="shared" si="1"/>
        <v>1163</v>
      </c>
    </row>
    <row r="6" spans="1:13">
      <c r="A6" s="14">
        <v>42044</v>
      </c>
      <c r="B6" s="15"/>
      <c r="C6" s="15">
        <v>17</v>
      </c>
      <c r="D6" s="8" t="s">
        <v>18</v>
      </c>
      <c r="E6" s="13"/>
      <c r="F6" s="16" t="s">
        <v>19</v>
      </c>
      <c r="G6" s="16"/>
      <c r="H6" s="16"/>
      <c r="I6" s="17"/>
      <c r="J6" s="17"/>
      <c r="K6" s="14"/>
      <c r="L6" s="12">
        <f t="shared" si="0"/>
        <v>1196</v>
      </c>
      <c r="M6" s="12">
        <f t="shared" si="1"/>
        <v>1163</v>
      </c>
    </row>
    <row r="7" spans="1:13">
      <c r="A7" s="23">
        <v>42060</v>
      </c>
      <c r="B7" s="24">
        <v>1650</v>
      </c>
      <c r="C7" s="24"/>
      <c r="D7" s="25"/>
      <c r="E7" s="26"/>
      <c r="F7" s="27"/>
      <c r="G7" s="27"/>
      <c r="H7" s="27"/>
      <c r="I7" s="28"/>
      <c r="J7" s="28"/>
      <c r="K7" s="23">
        <v>42060</v>
      </c>
      <c r="L7" s="29">
        <f t="shared" si="0"/>
        <v>2846</v>
      </c>
      <c r="M7" s="29">
        <f t="shared" si="1"/>
        <v>2813</v>
      </c>
    </row>
  </sheetData>
  <conditionalFormatting sqref="D3:D7">
    <cfRule type="containsText" dxfId="32" priority="18" operator="containsText" text="CB">
      <formula>NOT(ISERROR(SEARCH("CB",D3)))</formula>
    </cfRule>
  </conditionalFormatting>
  <conditionalFormatting sqref="A3:D3 D4:D7">
    <cfRule type="containsText" dxfId="31" priority="17" operator="containsText" text="Chèques">
      <formula>NOT(ISERROR(SEARCH("Chèques",A3)))</formula>
    </cfRule>
  </conditionalFormatting>
  <conditionalFormatting sqref="A4:D4">
    <cfRule type="containsText" dxfId="30" priority="16" operator="containsText" text="Crédits">
      <formula>NOT(ISERROR(SEARCH("Crédits",A4)))</formula>
    </cfRule>
  </conditionalFormatting>
  <conditionalFormatting sqref="D5 A5:C6">
    <cfRule type="containsText" dxfId="29" priority="15" operator="containsText" text="Prélèvements">
      <formula>NOT(ISERROR(SEARCH("Prélèvements",A5)))</formula>
    </cfRule>
  </conditionalFormatting>
  <conditionalFormatting sqref="D6 A6:C7">
    <cfRule type="containsText" dxfId="28" priority="12" operator="containsText" text="Retraits">
      <formula>NOT(ISERROR(SEARCH("Retraits",A6)))</formula>
    </cfRule>
    <cfRule type="containsText" dxfId="27" priority="13" operator="containsText" text="Retraits">
      <formula>NOT(ISERROR(SEARCH("Retraits",A6)))</formula>
    </cfRule>
    <cfRule type="containsText" dxfId="26" priority="14" operator="containsText" text="Retraits">
      <formula>NOT(ISERROR(SEARCH("Retraits",A6)))</formula>
    </cfRule>
  </conditionalFormatting>
  <conditionalFormatting sqref="A5:C5">
    <cfRule type="containsText" dxfId="25" priority="11" operator="containsText" text="Dépôts DA">
      <formula>NOT(ISERROR(SEARCH("Dépôts DA",A5)))</formula>
    </cfRule>
  </conditionalFormatting>
  <conditionalFormatting sqref="M3:M7 L1:L7">
    <cfRule type="cellIs" dxfId="24" priority="9" operator="greaterThan">
      <formula>0</formula>
    </cfRule>
  </conditionalFormatting>
  <conditionalFormatting sqref="D1:D7">
    <cfRule type="containsText" dxfId="23" priority="4" operator="containsText" text="Virements émis">
      <formula>NOT(ISERROR(SEARCH("Virements émis",D1)))</formula>
    </cfRule>
    <cfRule type="containsText" dxfId="22" priority="5" operator="containsText" text="Vir">
      <formula>NOT(ISERROR(SEARCH("Vir",D1)))</formula>
    </cfRule>
    <cfRule type="containsText" dxfId="21" priority="6" operator="containsText" text="CB">
      <formula>NOT(ISERROR(SEARCH("CB",D1)))</formula>
    </cfRule>
    <cfRule type="containsText" dxfId="20" priority="7" operator="containsText" text="Pr">
      <formula>NOT(ISERROR(SEARCH("Pr",D1)))</formula>
    </cfRule>
    <cfRule type="containsText" dxfId="19" priority="8" operator="containsText" text="Chèques">
      <formula>NOT(ISERROR(SEARCH("Chèques",D1)))</formula>
    </cfRule>
  </conditionalFormatting>
  <conditionalFormatting sqref="F3:K7 A3:D7">
    <cfRule type="expression" dxfId="18" priority="1" stopIfTrue="1">
      <formula>$I3&gt;0</formula>
    </cfRule>
    <cfRule type="expression" dxfId="17" priority="2">
      <formula>$I3&lt;0</formula>
    </cfRule>
    <cfRule type="expression" dxfId="16" priority="3" stopIfTrue="1">
      <formula>$J3&gt;0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[1]Listes!#REF!</xm:f>
          </x14:formula1>
          <xm:sqref>H3:H7 G3:G7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1"/>
  <sheetViews>
    <sheetView tabSelected="1" workbookViewId="0">
      <selection activeCell="B4" sqref="B4"/>
    </sheetView>
  </sheetViews>
  <sheetFormatPr baseColWidth="10" defaultRowHeight="15"/>
  <cols>
    <col min="2" max="2" width="21" bestFit="1" customWidth="1"/>
    <col min="3" max="3" width="16.42578125" customWidth="1"/>
    <col min="4" max="4" width="15.7109375" customWidth="1"/>
  </cols>
  <sheetData>
    <row r="4" spans="2:4">
      <c r="B4" s="30" t="s">
        <v>20</v>
      </c>
      <c r="C4" t="s">
        <v>22</v>
      </c>
      <c r="D4" t="s">
        <v>23</v>
      </c>
    </row>
    <row r="5" spans="2:4">
      <c r="B5" s="31">
        <v>42005</v>
      </c>
      <c r="C5" s="32"/>
      <c r="D5" s="32"/>
    </row>
    <row r="6" spans="2:4">
      <c r="B6" s="31">
        <v>42036</v>
      </c>
      <c r="C6" s="32"/>
      <c r="D6" s="32">
        <v>15</v>
      </c>
    </row>
    <row r="7" spans="2:4">
      <c r="B7" s="31">
        <v>42038</v>
      </c>
      <c r="C7" s="32"/>
      <c r="D7" s="32">
        <v>125</v>
      </c>
    </row>
    <row r="8" spans="2:4">
      <c r="B8" s="31">
        <v>42044</v>
      </c>
      <c r="C8" s="32"/>
      <c r="D8" s="32">
        <v>17</v>
      </c>
    </row>
    <row r="9" spans="2:4">
      <c r="B9" s="31">
        <v>42050</v>
      </c>
      <c r="C9" s="32"/>
      <c r="D9" s="32">
        <v>47</v>
      </c>
    </row>
    <row r="10" spans="2:4">
      <c r="B10" s="31">
        <v>42060</v>
      </c>
      <c r="C10" s="32">
        <v>1650</v>
      </c>
      <c r="D10" s="32"/>
    </row>
    <row r="11" spans="2:4">
      <c r="B11" s="31" t="s">
        <v>21</v>
      </c>
      <c r="C11" s="32">
        <v>1650</v>
      </c>
      <c r="D11" s="32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2015-05-10T13:35:21Z</dcterms:created>
  <dcterms:modified xsi:type="dcterms:W3CDTF">2015-05-12T11:26:01Z</dcterms:modified>
</cp:coreProperties>
</file>