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7070" windowHeight="8280"/>
  </bookViews>
  <sheets>
    <sheet name="Feuil1" sheetId="1" r:id="rId1"/>
  </sheets>
  <definedNames>
    <definedName name="lstsite">Feuil1!$G$7:$G$11</definedName>
    <definedName name="Segment_Site__Mesure">#N/A</definedName>
  </definedNames>
  <calcPr calcId="152511"/>
  <pivotCaches>
    <pivotCache cacheId="1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</calcChain>
</file>

<file path=xl/sharedStrings.xml><?xml version="1.0" encoding="utf-8"?>
<sst xmlns="http://schemas.openxmlformats.org/spreadsheetml/2006/main" count="49" uniqueCount="21">
  <si>
    <t>Date</t>
  </si>
  <si>
    <t>DateSess</t>
  </si>
  <si>
    <t>Palacio</t>
  </si>
  <si>
    <t>Bertram</t>
  </si>
  <si>
    <t>Girouette</t>
  </si>
  <si>
    <t>Près-de-Sept</t>
  </si>
  <si>
    <t>Maison-Neuve</t>
  </si>
  <si>
    <t>Riviera</t>
  </si>
  <si>
    <t>Dosage</t>
  </si>
  <si>
    <t>Site (Mesure)</t>
  </si>
  <si>
    <t>Site (traitement)</t>
  </si>
  <si>
    <t>Près -de-Sept</t>
  </si>
  <si>
    <t>Betram</t>
  </si>
  <si>
    <t>Date1</t>
  </si>
  <si>
    <t>Date2</t>
  </si>
  <si>
    <t>Colonne filtrée</t>
  </si>
  <si>
    <t>"Résultat 1ére ligne de la colonne"Site(traitement)" après avoir filtré la colone "Site(Mesure")</t>
  </si>
  <si>
    <t xml:space="preserve">Site (Traitement) : </t>
  </si>
  <si>
    <t>Étiquettes de lignes</t>
  </si>
  <si>
    <t>Total général</t>
  </si>
  <si>
    <t>Nombre de Dosage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</si>
</sst>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mmd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164" fontId="0" fillId="3" borderId="1" xfId="0" applyNumberFormat="1" applyFont="1" applyFill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0" fillId="5" borderId="3" xfId="0" applyNumberFormat="1" applyFont="1" applyFill="1" applyBorder="1" applyAlignment="1">
      <alignment horizontal="right"/>
    </xf>
    <xf numFmtId="0" fontId="0" fillId="0" borderId="2" xfId="0" applyFont="1" applyBorder="1"/>
    <xf numFmtId="2" fontId="0" fillId="0" borderId="3" xfId="0" applyNumberFormat="1" applyFont="1" applyBorder="1" applyAlignment="1">
      <alignment horizontal="right"/>
    </xf>
    <xf numFmtId="2" fontId="0" fillId="5" borderId="3" xfId="0" applyNumberFormat="1" applyFont="1" applyFill="1" applyBorder="1"/>
    <xf numFmtId="2" fontId="0" fillId="0" borderId="3" xfId="0" applyNumberFormat="1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2" fontId="0" fillId="3" borderId="1" xfId="0" applyNumberFormat="1" applyFont="1" applyFill="1" applyBorder="1"/>
    <xf numFmtId="2" fontId="0" fillId="0" borderId="1" xfId="0" applyNumberFormat="1" applyFont="1" applyBorder="1"/>
    <xf numFmtId="0" fontId="1" fillId="2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14" fontId="0" fillId="3" borderId="5" xfId="0" applyNumberFormat="1" applyFont="1" applyFill="1" applyBorder="1"/>
    <xf numFmtId="164" fontId="0" fillId="3" borderId="5" xfId="0" applyNumberFormat="1" applyFont="1" applyFill="1" applyBorder="1" applyAlignment="1">
      <alignment horizontal="center"/>
    </xf>
    <xf numFmtId="0" fontId="0" fillId="3" borderId="5" xfId="0" applyFont="1" applyFill="1" applyBorder="1"/>
    <xf numFmtId="2" fontId="0" fillId="3" borderId="5" xfId="0" applyNumberFormat="1" applyFont="1" applyFill="1" applyBorder="1"/>
    <xf numFmtId="0" fontId="0" fillId="5" borderId="3" xfId="0" applyFont="1" applyFill="1" applyBorder="1"/>
    <xf numFmtId="0" fontId="1" fillId="4" borderId="6" xfId="0" applyFont="1" applyFill="1" applyBorder="1" applyAlignment="1">
      <alignment horizontal="center" vertical="center"/>
    </xf>
    <xf numFmtId="14" fontId="1" fillId="4" borderId="6" xfId="0" applyNumberFormat="1" applyFont="1" applyFill="1" applyBorder="1" applyAlignment="1">
      <alignment horizontal="center" vertical="center"/>
    </xf>
    <xf numFmtId="0" fontId="0" fillId="5" borderId="7" xfId="0" applyFont="1" applyFill="1" applyBorder="1"/>
    <xf numFmtId="2" fontId="0" fillId="5" borderId="7" xfId="0" applyNumberFormat="1" applyFont="1" applyFill="1" applyBorder="1"/>
    <xf numFmtId="2" fontId="0" fillId="5" borderId="7" xfId="0" applyNumberFormat="1" applyFont="1" applyFill="1" applyBorder="1" applyAlignment="1">
      <alignment horizontal="right"/>
    </xf>
    <xf numFmtId="2" fontId="1" fillId="4" borderId="6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14" fontId="0" fillId="5" borderId="3" xfId="0" applyNumberFormat="1" applyFont="1" applyFill="1" applyBorder="1" applyAlignment="1">
      <alignment horizontal="center" vertical="center"/>
    </xf>
    <xf numFmtId="14" fontId="0" fillId="5" borderId="3" xfId="0" applyNumberFormat="1" applyFont="1" applyFill="1" applyBorder="1" applyAlignment="1">
      <alignment horizontal="right"/>
    </xf>
    <xf numFmtId="2" fontId="3" fillId="0" borderId="0" xfId="0" applyNumberFormat="1" applyFont="1"/>
    <xf numFmtId="0" fontId="0" fillId="0" borderId="0" xfId="0" applyFill="1"/>
    <xf numFmtId="0" fontId="2" fillId="0" borderId="0" xfId="0" applyFont="1"/>
    <xf numFmtId="0" fontId="0" fillId="6" borderId="9" xfId="0" applyFill="1" applyBorder="1"/>
    <xf numFmtId="0" fontId="0" fillId="6" borderId="10" xfId="0" applyFill="1" applyBorder="1"/>
    <xf numFmtId="0" fontId="5" fillId="6" borderId="8" xfId="0" applyFont="1" applyFill="1" applyBorder="1"/>
    <xf numFmtId="0" fontId="5" fillId="6" borderId="8" xfId="0" applyFont="1" applyFill="1" applyBorder="1" applyAlignment="1">
      <alignment vertical="center"/>
    </xf>
    <xf numFmtId="0" fontId="4" fillId="7" borderId="11" xfId="0" applyFont="1" applyFill="1" applyBorder="1" applyAlignment="1">
      <alignment vertical="center"/>
    </xf>
    <xf numFmtId="0" fontId="0" fillId="7" borderId="1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9" tint="0.79998168889431442"/>
          <bgColor theme="9" tint="0.79998168889431442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yyyymmdd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1085850</xdr:colOff>
      <xdr:row>3</xdr:row>
      <xdr:rowOff>381000</xdr:rowOff>
    </xdr:from>
    <xdr:to>
      <xdr:col>10</xdr:col>
      <xdr:colOff>685800</xdr:colOff>
      <xdr:row>5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3886200" y="781050"/>
          <a:ext cx="3790950" cy="3619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38099</xdr:colOff>
      <xdr:row>5</xdr:row>
      <xdr:rowOff>9525</xdr:rowOff>
    </xdr:from>
    <xdr:to>
      <xdr:col>7</xdr:col>
      <xdr:colOff>942974</xdr:colOff>
      <xdr:row>6</xdr:row>
      <xdr:rowOff>0</xdr:rowOff>
    </xdr:to>
    <xdr:sp macro="" textlink="">
      <xdr:nvSpPr>
        <xdr:cNvPr id="12" name="Ellipse 11"/>
        <xdr:cNvSpPr/>
      </xdr:nvSpPr>
      <xdr:spPr>
        <a:xfrm>
          <a:off x="7038974" y="390525"/>
          <a:ext cx="904875" cy="180975"/>
        </a:xfrm>
        <a:prstGeom prst="ellipse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895350</xdr:colOff>
      <xdr:row>3</xdr:row>
      <xdr:rowOff>409575</xdr:rowOff>
    </xdr:from>
    <xdr:to>
      <xdr:col>2</xdr:col>
      <xdr:colOff>895350</xdr:colOff>
      <xdr:row>5</xdr:row>
      <xdr:rowOff>122670</xdr:rowOff>
    </xdr:to>
    <xdr:cxnSp macro="">
      <xdr:nvCxnSpPr>
        <xdr:cNvPr id="6" name="Connecteur droit avec flèche 5"/>
        <xdr:cNvCxnSpPr/>
      </xdr:nvCxnSpPr>
      <xdr:spPr>
        <a:xfrm>
          <a:off x="2543175" y="809625"/>
          <a:ext cx="0" cy="33222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1323975</xdr:colOff>
      <xdr:row>2</xdr:row>
      <xdr:rowOff>9525</xdr:rowOff>
    </xdr:from>
    <xdr:to>
      <xdr:col>10</xdr:col>
      <xdr:colOff>1333500</xdr:colOff>
      <xdr:row>3</xdr:row>
      <xdr:rowOff>123825</xdr:rowOff>
    </xdr:to>
    <xdr:cxnSp macro="">
      <xdr:nvCxnSpPr>
        <xdr:cNvPr id="11" name="Connecteur droit avec flèche 10"/>
        <xdr:cNvCxnSpPr/>
      </xdr:nvCxnSpPr>
      <xdr:spPr>
        <a:xfrm flipH="1">
          <a:off x="8315325" y="409575"/>
          <a:ext cx="9525" cy="31432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762000</xdr:colOff>
      <xdr:row>21</xdr:row>
      <xdr:rowOff>123825</xdr:rowOff>
    </xdr:from>
    <xdr:to>
      <xdr:col>5</xdr:col>
      <xdr:colOff>352425</xdr:colOff>
      <xdr:row>34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ite (Mesure)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 (Mesur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62350" y="43148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371475</xdr:colOff>
      <xdr:row>22</xdr:row>
      <xdr:rowOff>28575</xdr:rowOff>
    </xdr:from>
    <xdr:to>
      <xdr:col>3</xdr:col>
      <xdr:colOff>800100</xdr:colOff>
      <xdr:row>28</xdr:row>
      <xdr:rowOff>9525</xdr:rowOff>
    </xdr:to>
    <xdr:sp macro="" textlink="">
      <xdr:nvSpPr>
        <xdr:cNvPr id="3" name="ZoneTexte 2"/>
        <xdr:cNvSpPr txBox="1"/>
      </xdr:nvSpPr>
      <xdr:spPr>
        <a:xfrm>
          <a:off x="1133475" y="4410075"/>
          <a:ext cx="2466975" cy="11239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 le ou les sites</a:t>
          </a:r>
          <a:r>
            <a:rPr lang="fr-FR" sz="1100" baseline="0"/>
            <a:t> à filtrer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155.333692939814" createdVersion="5" refreshedVersion="5" minRefreshableVersion="3" recordCount="15">
  <cacheSource type="worksheet">
    <worksheetSource name="tabsess"/>
  </cacheSource>
  <cacheFields count="5">
    <cacheField name="Date" numFmtId="14">
      <sharedItems containsSemiMixedTypes="0" containsNonDate="0" containsDate="1" containsString="0" minDate="2015-05-07T00:00:00" maxDate="2015-05-23T00:00:00"/>
    </cacheField>
    <cacheField name="DateSess" numFmtId="164">
      <sharedItems containsSemiMixedTypes="0" containsNonDate="0" containsDate="1" containsString="0" minDate="2015-05-07T00:00:00" maxDate="2015-05-23T00:00:00"/>
    </cacheField>
    <cacheField name="Site (Mesure)" numFmtId="0">
      <sharedItems count="6">
        <s v="Palacio"/>
        <s v="Bertram"/>
        <s v="Girouette"/>
        <s v="Près-de-Sept"/>
        <s v="Maison-Neuve"/>
        <s v="Riviera"/>
      </sharedItems>
    </cacheField>
    <cacheField name="Site (traitement)" numFmtId="0">
      <sharedItems containsBlank="1" count="4">
        <m/>
        <s v="Palacio"/>
        <s v="Maison-Neuve"/>
        <s v="Près -de-Sept"/>
      </sharedItems>
    </cacheField>
    <cacheField name="Dosage" numFmtId="2">
      <sharedItems containsMixedTypes="1" containsNumber="1" minValue="2.57" maxValue="1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d v="2015-05-07T00:00:00"/>
    <d v="2015-05-07T00:00:00"/>
    <x v="0"/>
    <x v="0"/>
    <e v="#N/A"/>
  </r>
  <r>
    <d v="2015-05-07T00:00:00"/>
    <d v="2015-05-07T00:00:00"/>
    <x v="1"/>
    <x v="1"/>
    <n v="6"/>
  </r>
  <r>
    <d v="2015-05-07T00:00:00"/>
    <d v="2015-05-07T00:00:00"/>
    <x v="2"/>
    <x v="1"/>
    <n v="6"/>
  </r>
  <r>
    <d v="2015-05-07T00:00:00"/>
    <d v="2015-05-07T00:00:00"/>
    <x v="3"/>
    <x v="1"/>
    <n v="6"/>
  </r>
  <r>
    <d v="2015-05-11T00:00:00"/>
    <d v="2015-05-11T00:00:00"/>
    <x v="0"/>
    <x v="1"/>
    <n v="6"/>
  </r>
  <r>
    <d v="2015-05-11T00:00:00"/>
    <d v="2015-05-11T00:00:00"/>
    <x v="1"/>
    <x v="1"/>
    <n v="6"/>
  </r>
  <r>
    <d v="2015-05-11T00:00:00"/>
    <d v="2015-05-11T00:00:00"/>
    <x v="2"/>
    <x v="1"/>
    <n v="6"/>
  </r>
  <r>
    <d v="2015-05-11T00:00:00"/>
    <d v="2015-05-11T00:00:00"/>
    <x v="3"/>
    <x v="2"/>
    <n v="2.57"/>
  </r>
  <r>
    <d v="2015-05-11T00:00:00"/>
    <d v="2015-05-11T00:00:00"/>
    <x v="4"/>
    <x v="3"/>
    <n v="3.33"/>
  </r>
  <r>
    <d v="2015-05-15T00:00:00"/>
    <d v="2015-05-15T00:00:00"/>
    <x v="0"/>
    <x v="1"/>
    <n v="18"/>
  </r>
  <r>
    <d v="2015-05-15T00:00:00"/>
    <d v="2015-05-15T00:00:00"/>
    <x v="1"/>
    <x v="1"/>
    <n v="18"/>
  </r>
  <r>
    <d v="2015-05-15T00:00:00"/>
    <d v="2015-05-15T00:00:00"/>
    <x v="2"/>
    <x v="1"/>
    <n v="18"/>
  </r>
  <r>
    <d v="2015-05-15T00:00:00"/>
    <d v="2015-05-15T00:00:00"/>
    <x v="3"/>
    <x v="1"/>
    <n v="18"/>
  </r>
  <r>
    <d v="2015-05-15T00:00:00"/>
    <d v="2015-05-15T00:00:00"/>
    <x v="4"/>
    <x v="3"/>
    <n v="7.59"/>
  </r>
  <r>
    <d v="2015-05-22T00:00:00"/>
    <d v="2015-05-22T00:00:00"/>
    <x v="5"/>
    <x v="2"/>
    <n v="2.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J22:K25" firstHeaderRow="1" firstDataRow="1" firstDataCol="1"/>
  <pivotFields count="5">
    <pivotField numFmtId="14" showAll="0"/>
    <pivotField numFmtId="164" showAll="0"/>
    <pivotField axis="axisRow" showAll="0">
      <items count="7">
        <item x="1"/>
        <item h="1" x="2"/>
        <item h="1" x="4"/>
        <item h="1" x="0"/>
        <item h="1" x="3"/>
        <item h="1" x="5"/>
        <item t="default"/>
      </items>
    </pivotField>
    <pivotField axis="axisRow" showAll="0">
      <items count="5">
        <item x="2"/>
        <item x="1"/>
        <item x="3"/>
        <item x="0"/>
        <item t="default"/>
      </items>
    </pivotField>
    <pivotField dataField="1" showAll="0"/>
  </pivotFields>
  <rowFields count="2">
    <field x="2"/>
    <field x="3"/>
  </rowFields>
  <rowItems count="3">
    <i>
      <x/>
    </i>
    <i r="1">
      <x v="1"/>
    </i>
    <i t="grand">
      <x/>
    </i>
  </rowItems>
  <colItems count="1">
    <i/>
  </colItems>
  <dataFields count="1">
    <dataField name="Nombre de Dosag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ite__Mesure" sourceName="Site (Mesure)">
  <pivotTables>
    <pivotTable tabId="1" name="Tableau croisé dynamique2"/>
  </pivotTables>
  <data>
    <tabular pivotCacheId="1">
      <items count="6">
        <i x="1" s="1"/>
        <i x="2"/>
        <i x="4"/>
        <i x="0"/>
        <i x="3"/>
        <i x="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ite (Mesure)" cache="Segment_Site__Mesure" caption="Site (Mesure)" rowHeight="241300"/>
</slicers>
</file>

<file path=xl/tables/table1.xml><?xml version="1.0" encoding="utf-8"?>
<table xmlns="http://schemas.openxmlformats.org/spreadsheetml/2006/main" id="1" name="tabsess" displayName="tabsess" ref="A5:E20" totalsRowShown="0" headerRowDxfId="14" headerRowBorderDxfId="13" tableBorderDxfId="12" totalsRowBorderDxfId="11">
  <autoFilter ref="A5:E20"/>
  <tableColumns count="5">
    <tableColumn id="1" name="Date" dataDxfId="10"/>
    <tableColumn id="2" name="DateSess" dataDxfId="9"/>
    <tableColumn id="3" name="Site (Mesure)" dataDxfId="8"/>
    <tableColumn id="4" name="Site (traitement)" dataDxfId="7"/>
    <tableColumn id="5" name="Dosage" dataDxfId="6">
      <calculatedColumnFormula>IF(AND(A6&gt;$H$6,A6&lt;=$I$6),VLOOKUP($D6,$G$7:$I$10,2,FALSE),IF(A6&gt;$I$6,VLOOKUP($D6,$G$7:$I$10,3,FALSE),"trop ancien"))</calculatedColumnFormula>
    </tableColumn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id="2" name="tabdos" displayName="tabdos" ref="G5:I10" totalsRowShown="0" headerRowBorderDxfId="5" tableBorderDxfId="4" totalsRowBorderDxfId="3">
  <autoFilter ref="G5:I10">
    <filterColumn colId="0" hiddenButton="1"/>
    <filterColumn colId="1" hiddenButton="1"/>
    <filterColumn colId="2" hiddenButton="1"/>
  </autoFilter>
  <tableColumns count="3">
    <tableColumn id="1" name="Site (traitement)" dataDxfId="2"/>
    <tableColumn id="2" name="Date1" dataDxfId="1"/>
    <tableColumn id="3" name="Date2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C33" sqref="C33"/>
    </sheetView>
  </sheetViews>
  <sheetFormatPr baseColWidth="10" defaultRowHeight="15" x14ac:dyDescent="0.25"/>
  <cols>
    <col min="2" max="2" width="13.28515625" style="5" customWidth="1"/>
    <col min="3" max="3" width="17.28515625" customWidth="1"/>
    <col min="4" max="4" width="18" customWidth="1"/>
    <col min="5" max="5" width="15.5703125" customWidth="1"/>
    <col min="7" max="7" width="18" hidden="1" customWidth="1"/>
    <col min="8" max="9" width="14.5703125" hidden="1" customWidth="1"/>
    <col min="10" max="10" width="21" customWidth="1"/>
    <col min="11" max="11" width="18" customWidth="1"/>
  </cols>
  <sheetData>
    <row r="1" spans="1:14" ht="15.75" thickBot="1" x14ac:dyDescent="0.3">
      <c r="J1" s="34"/>
    </row>
    <row r="2" spans="1:14" ht="15.75" thickBot="1" x14ac:dyDescent="0.3">
      <c r="J2" s="34"/>
      <c r="K2" s="37" t="s">
        <v>16</v>
      </c>
      <c r="L2" s="35"/>
      <c r="M2" s="35"/>
      <c r="N2" s="36"/>
    </row>
    <row r="3" spans="1:14" ht="9.75" customHeight="1" thickBot="1" x14ac:dyDescent="0.3"/>
    <row r="4" spans="1:14" ht="33.75" customHeight="1" thickBot="1" x14ac:dyDescent="0.3">
      <c r="C4" s="38" t="s">
        <v>15</v>
      </c>
      <c r="J4" s="39" t="s">
        <v>17</v>
      </c>
      <c r="K4" s="40"/>
    </row>
    <row r="5" spans="1:14" x14ac:dyDescent="0.25">
      <c r="A5" s="15" t="s">
        <v>0</v>
      </c>
      <c r="B5" s="16" t="s">
        <v>1</v>
      </c>
      <c r="C5" s="15" t="s">
        <v>9</v>
      </c>
      <c r="D5" s="15" t="s">
        <v>10</v>
      </c>
      <c r="E5" s="17" t="s">
        <v>8</v>
      </c>
      <c r="G5" s="23" t="s">
        <v>10</v>
      </c>
      <c r="H5" s="28" t="s">
        <v>13</v>
      </c>
      <c r="I5" s="24" t="s">
        <v>14</v>
      </c>
    </row>
    <row r="6" spans="1:14" x14ac:dyDescent="0.25">
      <c r="A6" s="11">
        <v>42131</v>
      </c>
      <c r="B6" s="3">
        <v>42131</v>
      </c>
      <c r="C6" s="1" t="s">
        <v>2</v>
      </c>
      <c r="D6" s="1"/>
      <c r="E6" s="32" t="e">
        <f t="shared" ref="E6:E20" si="0">IF(AND(A6&gt;$H$6,A6&lt;=$I$6),VLOOKUP($D6,$G$7:$I$10,2,FALSE),IF(A6&gt;$I$6,VLOOKUP($D6,$G$7:$I$10,3,FALSE),"trop ancien"))</f>
        <v>#N/A</v>
      </c>
      <c r="G6" s="29"/>
      <c r="H6" s="30">
        <v>42128</v>
      </c>
      <c r="I6" s="31">
        <v>42135</v>
      </c>
      <c r="K6" s="33"/>
    </row>
    <row r="7" spans="1:14" x14ac:dyDescent="0.25">
      <c r="A7" s="12">
        <v>42131</v>
      </c>
      <c r="B7" s="4">
        <v>42131</v>
      </c>
      <c r="C7" s="2" t="s">
        <v>3</v>
      </c>
      <c r="D7" s="2" t="s">
        <v>2</v>
      </c>
      <c r="E7" s="32">
        <f t="shared" si="0"/>
        <v>6</v>
      </c>
      <c r="G7" s="22" t="s">
        <v>2</v>
      </c>
      <c r="H7" s="9">
        <v>6</v>
      </c>
      <c r="I7" s="6">
        <v>18</v>
      </c>
    </row>
    <row r="8" spans="1:14" x14ac:dyDescent="0.25">
      <c r="A8" s="11">
        <v>42131</v>
      </c>
      <c r="B8" s="3">
        <v>42131</v>
      </c>
      <c r="C8" s="1" t="s">
        <v>4</v>
      </c>
      <c r="D8" s="1" t="s">
        <v>2</v>
      </c>
      <c r="E8" s="13">
        <f t="shared" si="0"/>
        <v>6</v>
      </c>
      <c r="G8" s="22" t="s">
        <v>6</v>
      </c>
      <c r="H8" s="9">
        <v>2.57</v>
      </c>
      <c r="I8" s="6">
        <v>2.57</v>
      </c>
    </row>
    <row r="9" spans="1:14" x14ac:dyDescent="0.25">
      <c r="A9" s="12">
        <v>42131</v>
      </c>
      <c r="B9" s="4">
        <v>42131</v>
      </c>
      <c r="C9" s="2" t="s">
        <v>5</v>
      </c>
      <c r="D9" s="2" t="s">
        <v>2</v>
      </c>
      <c r="E9" s="14">
        <f t="shared" si="0"/>
        <v>6</v>
      </c>
      <c r="G9" s="22" t="s">
        <v>12</v>
      </c>
      <c r="H9" s="9">
        <v>7.59</v>
      </c>
      <c r="I9" s="6">
        <v>7.59</v>
      </c>
    </row>
    <row r="10" spans="1:14" x14ac:dyDescent="0.25">
      <c r="A10" s="11">
        <v>42135</v>
      </c>
      <c r="B10" s="3">
        <v>42135</v>
      </c>
      <c r="C10" s="1" t="s">
        <v>2</v>
      </c>
      <c r="D10" s="1" t="s">
        <v>2</v>
      </c>
      <c r="E10" s="13">
        <f t="shared" si="0"/>
        <v>6</v>
      </c>
      <c r="G10" s="25" t="s">
        <v>11</v>
      </c>
      <c r="H10" s="26">
        <v>3.33</v>
      </c>
      <c r="I10" s="27">
        <v>7.59</v>
      </c>
    </row>
    <row r="11" spans="1:14" x14ac:dyDescent="0.25">
      <c r="A11" s="12">
        <v>42135</v>
      </c>
      <c r="B11" s="4">
        <v>42135</v>
      </c>
      <c r="C11" s="2" t="s">
        <v>3</v>
      </c>
      <c r="D11" s="2" t="s">
        <v>2</v>
      </c>
      <c r="E11" s="14">
        <f t="shared" si="0"/>
        <v>6</v>
      </c>
      <c r="G11" s="7"/>
      <c r="H11" s="10"/>
      <c r="I11" s="8"/>
      <c r="N11" s="34"/>
    </row>
    <row r="12" spans="1:14" x14ac:dyDescent="0.25">
      <c r="A12" s="11">
        <v>42135</v>
      </c>
      <c r="B12" s="3">
        <v>42135</v>
      </c>
      <c r="C12" s="1" t="s">
        <v>4</v>
      </c>
      <c r="D12" s="1" t="s">
        <v>2</v>
      </c>
      <c r="E12" s="13">
        <f t="shared" si="0"/>
        <v>6</v>
      </c>
    </row>
    <row r="13" spans="1:14" x14ac:dyDescent="0.25">
      <c r="A13" s="12">
        <v>42135</v>
      </c>
      <c r="B13" s="4">
        <v>42135</v>
      </c>
      <c r="C13" s="2" t="s">
        <v>5</v>
      </c>
      <c r="D13" s="2" t="s">
        <v>6</v>
      </c>
      <c r="E13" s="14">
        <f t="shared" si="0"/>
        <v>2.57</v>
      </c>
    </row>
    <row r="14" spans="1:14" x14ac:dyDescent="0.25">
      <c r="A14" s="11">
        <v>42135</v>
      </c>
      <c r="B14" s="3">
        <v>42135</v>
      </c>
      <c r="C14" s="1" t="s">
        <v>6</v>
      </c>
      <c r="D14" s="1" t="s">
        <v>11</v>
      </c>
      <c r="E14" s="13">
        <f t="shared" si="0"/>
        <v>3.33</v>
      </c>
    </row>
    <row r="15" spans="1:14" x14ac:dyDescent="0.25">
      <c r="A15" s="12">
        <v>42139</v>
      </c>
      <c r="B15" s="4">
        <v>42139</v>
      </c>
      <c r="C15" s="2" t="s">
        <v>2</v>
      </c>
      <c r="D15" s="2" t="s">
        <v>2</v>
      </c>
      <c r="E15" s="14">
        <f t="shared" si="0"/>
        <v>18</v>
      </c>
    </row>
    <row r="16" spans="1:14" x14ac:dyDescent="0.25">
      <c r="A16" s="11">
        <v>42139</v>
      </c>
      <c r="B16" s="3">
        <v>42139</v>
      </c>
      <c r="C16" s="1" t="s">
        <v>3</v>
      </c>
      <c r="D16" s="1" t="s">
        <v>2</v>
      </c>
      <c r="E16" s="13">
        <f t="shared" si="0"/>
        <v>18</v>
      </c>
    </row>
    <row r="17" spans="1:11" x14ac:dyDescent="0.25">
      <c r="A17" s="12">
        <v>42139</v>
      </c>
      <c r="B17" s="4">
        <v>42139</v>
      </c>
      <c r="C17" s="2" t="s">
        <v>4</v>
      </c>
      <c r="D17" s="2" t="s">
        <v>2</v>
      </c>
      <c r="E17" s="14">
        <f t="shared" si="0"/>
        <v>18</v>
      </c>
    </row>
    <row r="18" spans="1:11" x14ac:dyDescent="0.25">
      <c r="A18" s="11">
        <v>42139</v>
      </c>
      <c r="B18" s="3">
        <v>42139</v>
      </c>
      <c r="C18" s="1" t="s">
        <v>5</v>
      </c>
      <c r="D18" s="1" t="s">
        <v>2</v>
      </c>
      <c r="E18" s="13">
        <f t="shared" si="0"/>
        <v>18</v>
      </c>
    </row>
    <row r="19" spans="1:11" x14ac:dyDescent="0.25">
      <c r="A19" s="12">
        <v>42139</v>
      </c>
      <c r="B19" s="4">
        <v>42139</v>
      </c>
      <c r="C19" s="2" t="s">
        <v>6</v>
      </c>
      <c r="D19" s="2" t="s">
        <v>11</v>
      </c>
      <c r="E19" s="14">
        <f t="shared" si="0"/>
        <v>7.59</v>
      </c>
    </row>
    <row r="20" spans="1:11" x14ac:dyDescent="0.25">
      <c r="A20" s="18">
        <v>42146</v>
      </c>
      <c r="B20" s="19">
        <v>42146</v>
      </c>
      <c r="C20" s="20" t="s">
        <v>7</v>
      </c>
      <c r="D20" s="1" t="s">
        <v>6</v>
      </c>
      <c r="E20" s="21">
        <f t="shared" si="0"/>
        <v>2.57</v>
      </c>
    </row>
    <row r="22" spans="1:11" x14ac:dyDescent="0.25">
      <c r="J22" s="41" t="s">
        <v>18</v>
      </c>
      <c r="K22" t="s">
        <v>20</v>
      </c>
    </row>
    <row r="23" spans="1:11" x14ac:dyDescent="0.25">
      <c r="J23" s="42" t="s">
        <v>3</v>
      </c>
      <c r="K23" s="44">
        <v>3</v>
      </c>
    </row>
    <row r="24" spans="1:11" x14ac:dyDescent="0.25">
      <c r="J24" s="43" t="s">
        <v>2</v>
      </c>
      <c r="K24" s="44">
        <v>3</v>
      </c>
    </row>
    <row r="25" spans="1:11" x14ac:dyDescent="0.25">
      <c r="J25" s="42" t="s">
        <v>19</v>
      </c>
      <c r="K25" s="44">
        <v>3</v>
      </c>
    </row>
  </sheetData>
  <dataValidations disablePrompts="1" count="1">
    <dataValidation type="list" allowBlank="1" showInputMessage="1" showErrorMessage="1" sqref="D6:D20">
      <formula1>lstsite</formula1>
    </dataValidation>
  </dataValidations>
  <pageMargins left="0.7" right="0.7" top="0.75" bottom="0.75" header="0.3" footer="0.3"/>
  <pageSetup paperSize="9" orientation="portrait" horizontalDpi="4294967293" verticalDpi="4294967293" r:id="rId2"/>
  <drawing r:id="rId3"/>
  <tableParts count="2">
    <tablePart r:id="rId4"/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lstsite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ALEXER</dc:creator>
  <cp:lastModifiedBy>rtyui</cp:lastModifiedBy>
  <dcterms:created xsi:type="dcterms:W3CDTF">2015-05-28T02:01:14Z</dcterms:created>
  <dcterms:modified xsi:type="dcterms:W3CDTF">2015-05-31T06:03:06Z</dcterms:modified>
</cp:coreProperties>
</file>