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3" i="1"/>
  <c r="F21" i="1"/>
  <c r="D6" i="1"/>
  <c r="D7" i="1"/>
  <c r="D8" i="1" s="1"/>
  <c r="D9" i="1" s="1"/>
  <c r="D10" i="1" s="1"/>
  <c r="D11" i="1" s="1"/>
  <c r="D12" i="1" s="1"/>
  <c r="D13" i="1"/>
  <c r="D14" i="1" s="1"/>
  <c r="D15" i="1" s="1"/>
  <c r="D16" i="1" s="1"/>
  <c r="D17" i="1" s="1"/>
  <c r="D18" i="1" s="1"/>
  <c r="D19" i="1" s="1"/>
  <c r="D20" i="1" s="1"/>
  <c r="D3" i="1"/>
  <c r="D4" i="1" s="1"/>
  <c r="D5" i="1" s="1"/>
  <c r="E9" i="1"/>
  <c r="E10" i="1"/>
  <c r="E11" i="1"/>
  <c r="E12" i="1"/>
  <c r="E13" i="1"/>
  <c r="E14" i="1"/>
  <c r="E15" i="1"/>
  <c r="E16" i="1"/>
  <c r="E17" i="1"/>
  <c r="E18" i="1"/>
  <c r="E19" i="1"/>
  <c r="E20" i="1"/>
  <c r="E4" i="1"/>
  <c r="E5" i="1"/>
  <c r="E6" i="1"/>
  <c r="E7" i="1"/>
  <c r="E8" i="1"/>
  <c r="E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3" i="1"/>
</calcChain>
</file>

<file path=xl/sharedStrings.xml><?xml version="1.0" encoding="utf-8"?>
<sst xmlns="http://schemas.openxmlformats.org/spreadsheetml/2006/main" count="11" uniqueCount="8">
  <si>
    <t>Date début AB1</t>
  </si>
  <si>
    <t>Année</t>
  </si>
  <si>
    <t>Date fin du suivi par APA</t>
  </si>
  <si>
    <t>Nombre 
nouveau Cas</t>
  </si>
  <si>
    <t xml:space="preserve">Mois </t>
  </si>
  <si>
    <r>
      <rPr>
        <b/>
        <sz val="11"/>
        <color theme="1"/>
        <rFont val="Arial"/>
        <family val="2"/>
      </rPr>
      <t>PS:</t>
    </r>
    <r>
      <rPr>
        <sz val="11"/>
        <color theme="1"/>
        <rFont val="Arial"/>
        <family val="2"/>
      </rPr>
      <t xml:space="preserve"> Je cherche à trouver une formule, que me permettre chercher depuis la colonne *A*&amp;*E* les nombres de nouveau cas par mois et pas année.
Normalement la colonne *A* aurais de données depuis 2014_2015 et 2016. Il faut que le donnés soit groupée par moi et par année.
Merci
</t>
    </r>
  </si>
  <si>
    <t>Pointage</t>
  </si>
  <si>
    <t>Pointage2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</si>
</sst>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FF0000"/>
      <name val="Arial"/>
      <family val="2"/>
    </font>
    <font>
      <sz val="9"/>
      <color rgb="FF00B050"/>
      <name val="Arial"/>
      <family val="2"/>
    </font>
    <font>
      <sz val="9"/>
      <color rgb="FF00B0F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14" fontId="5" fillId="0" borderId="3" xfId="0" applyNumberFormat="1" applyFont="1" applyFill="1" applyBorder="1" applyAlignment="1">
      <alignment horizontal="center" vertical="center" wrapText="1"/>
    </xf>
    <xf numFmtId="14" fontId="6" fillId="0" borderId="3" xfId="0" applyNumberFormat="1" applyFont="1" applyFill="1" applyBorder="1" applyAlignment="1">
      <alignment horizontal="center" vertical="center" wrapText="1"/>
    </xf>
    <xf numFmtId="14" fontId="7" fillId="0" borderId="3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0" xfId="0" applyFill="1"/>
    <xf numFmtId="14" fontId="2" fillId="2" borderId="0" xfId="0" applyNumberFormat="1" applyFont="1" applyFill="1" applyBorder="1" applyAlignment="1">
      <alignment horizontal="center" vertical="center" wrapText="1"/>
    </xf>
    <xf numFmtId="0" fontId="0" fillId="2" borderId="0" xfId="0" applyFont="1" applyFill="1" applyAlignment="1">
      <alignment vertical="top" wrapText="1"/>
    </xf>
    <xf numFmtId="0" fontId="0" fillId="2" borderId="0" xfId="0" applyFont="1" applyFill="1"/>
    <xf numFmtId="1" fontId="2" fillId="2" borderId="1" xfId="0" applyNumberFormat="1" applyFont="1" applyFill="1" applyBorder="1" applyAlignment="1">
      <alignment horizontal="center" vertical="center" wrapText="1"/>
    </xf>
    <xf numFmtId="1" fontId="8" fillId="2" borderId="0" xfId="0" applyNumberFormat="1" applyFont="1" applyFill="1" applyBorder="1" applyAlignment="1">
      <alignment horizontal="center" vertical="center" wrapText="1"/>
    </xf>
    <xf numFmtId="1" fontId="2" fillId="2" borderId="0" xfId="0" applyNumberFormat="1" applyFont="1" applyFill="1" applyBorder="1" applyAlignment="1">
      <alignment horizontal="center" vertical="center" wrapText="1"/>
    </xf>
    <xf numFmtId="1" fontId="0" fillId="2" borderId="0" xfId="0" applyNumberFormat="1" applyFont="1" applyFill="1" applyAlignment="1">
      <alignment vertical="top" wrapText="1"/>
    </xf>
    <xf numFmtId="1" fontId="0" fillId="2" borderId="0" xfId="0" applyNumberFormat="1" applyFont="1" applyFill="1"/>
    <xf numFmtId="0" fontId="4" fillId="2" borderId="3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14" fontId="9" fillId="2" borderId="0" xfId="0" applyNumberFormat="1" applyFont="1" applyFill="1" applyBorder="1" applyAlignment="1">
      <alignment horizontal="left" vertical="center"/>
    </xf>
    <xf numFmtId="1" fontId="4" fillId="2" borderId="3" xfId="0" applyNumberFormat="1" applyFont="1" applyFill="1" applyBorder="1" applyAlignment="1">
      <alignment horizontal="center" vertical="center" wrapText="1"/>
    </xf>
    <xf numFmtId="1" fontId="0" fillId="2" borderId="0" xfId="0" applyNumberFormat="1" applyFill="1"/>
    <xf numFmtId="1" fontId="0" fillId="2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66675</xdr:rowOff>
    </xdr:from>
    <xdr:to>
      <xdr:col>7</xdr:col>
      <xdr:colOff>666750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43E41C3-E901-4144-9C2A-0FD9A41FBCF0}"/>
            </a:ext>
          </a:extLst>
        </xdr:cNvPr>
        <xdr:cNvSpPr txBox="1"/>
      </xdr:nvSpPr>
      <xdr:spPr>
        <a:xfrm>
          <a:off x="5457825" y="371475"/>
          <a:ext cx="2914650" cy="3429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formules commencent en ligne3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I5" sqref="I5"/>
    </sheetView>
  </sheetViews>
  <sheetFormatPr baseColWidth="10" defaultRowHeight="14.25" x14ac:dyDescent="0.2"/>
  <cols>
    <col min="1" max="1" width="41.25" customWidth="1"/>
    <col min="2" max="2" width="10" style="15" customWidth="1"/>
    <col min="3" max="3" width="10" style="20" customWidth="1"/>
    <col min="4" max="4" width="9.875" style="25" customWidth="1"/>
    <col min="5" max="5" width="7.25" style="12" customWidth="1"/>
    <col min="6" max="6" width="8.375" style="12" customWidth="1"/>
    <col min="7" max="7" width="14.375" bestFit="1" customWidth="1"/>
    <col min="8" max="8" width="10.75" bestFit="1" customWidth="1"/>
    <col min="9" max="9" width="10.75" customWidth="1"/>
  </cols>
  <sheetData>
    <row r="1" spans="1:10" ht="24" x14ac:dyDescent="0.2">
      <c r="A1" s="1" t="s">
        <v>0</v>
      </c>
      <c r="B1" s="11" t="s">
        <v>6</v>
      </c>
      <c r="C1" s="16" t="s">
        <v>7</v>
      </c>
      <c r="D1" s="24" t="s">
        <v>3</v>
      </c>
      <c r="E1" s="21" t="s">
        <v>4</v>
      </c>
      <c r="F1" s="21" t="s">
        <v>1</v>
      </c>
      <c r="G1" s="2" t="s">
        <v>2</v>
      </c>
      <c r="H1" s="5" t="s">
        <v>3</v>
      </c>
      <c r="I1" s="6" t="s">
        <v>4</v>
      </c>
      <c r="J1" s="6" t="s">
        <v>1</v>
      </c>
    </row>
    <row r="2" spans="1:10" ht="15.75" x14ac:dyDescent="0.2">
      <c r="A2" s="8">
        <v>41611</v>
      </c>
      <c r="B2" s="23"/>
      <c r="C2" s="17"/>
      <c r="D2" s="18">
        <v>1</v>
      </c>
      <c r="E2" s="22"/>
      <c r="F2" s="22"/>
      <c r="G2" s="3">
        <v>41621</v>
      </c>
    </row>
    <row r="3" spans="1:10" x14ac:dyDescent="0.2">
      <c r="A3" s="8">
        <v>41625</v>
      </c>
      <c r="B3" s="13" t="str">
        <f>IF(AND(YEAR(A3)=YEAR(A4),MONTH(A3)=MONTH(A4)),"",A3)</f>
        <v/>
      </c>
      <c r="C3" s="18"/>
      <c r="D3" s="18">
        <f>IF(AND(YEAR(A3)=YEAR(A2),MONTH(A3)=MONTH(A2)),D2+1,1)</f>
        <v>2</v>
      </c>
      <c r="E3" s="22" t="str">
        <f>IF(MONTH(A3)&lt;&gt;MONTH(A4),MONTH(A3),"")</f>
        <v/>
      </c>
      <c r="F3" s="22" t="str">
        <f>IF(MONTH(A3)&lt;&gt;MONTH(A4),YEAR(A3),"")</f>
        <v/>
      </c>
      <c r="G3" s="3">
        <v>41636</v>
      </c>
    </row>
    <row r="4" spans="1:10" x14ac:dyDescent="0.2">
      <c r="A4" s="8">
        <v>41629</v>
      </c>
      <c r="B4" s="13" t="str">
        <f t="shared" ref="B4:B22" si="0">IF(AND(YEAR(A4)=YEAR(A5),MONTH(A4)=MONTH(A5)),"",A4)</f>
        <v/>
      </c>
      <c r="C4" s="18"/>
      <c r="D4" s="18">
        <f t="shared" ref="D4:D22" si="1">IF(AND(YEAR(A4)=YEAR(A3),MONTH(A4)=MONTH(A3)),D3+1,1)</f>
        <v>3</v>
      </c>
      <c r="E4" s="22" t="str">
        <f t="shared" ref="E4:E22" si="2">IF(MONTH(A4)&lt;&gt;MONTH(A5),MONTH(A4),"")</f>
        <v/>
      </c>
      <c r="F4" s="22" t="str">
        <f t="shared" ref="F4:F20" si="3">IF(MONTH(A4)&lt;&gt;MONTH(A5),YEAR(A4),"")</f>
        <v/>
      </c>
      <c r="G4" s="3">
        <v>41641</v>
      </c>
    </row>
    <row r="5" spans="1:10" x14ac:dyDescent="0.2">
      <c r="A5" s="8">
        <v>41638</v>
      </c>
      <c r="B5" s="13">
        <f t="shared" si="0"/>
        <v>41638</v>
      </c>
      <c r="C5" s="18"/>
      <c r="D5" s="18">
        <f t="shared" si="1"/>
        <v>4</v>
      </c>
      <c r="E5" s="22">
        <f t="shared" si="2"/>
        <v>12</v>
      </c>
      <c r="F5" s="22">
        <f t="shared" si="3"/>
        <v>2013</v>
      </c>
      <c r="G5" s="3">
        <v>41639</v>
      </c>
    </row>
    <row r="6" spans="1:10" x14ac:dyDescent="0.2">
      <c r="A6" s="9">
        <v>41654</v>
      </c>
      <c r="B6" s="13" t="str">
        <f t="shared" si="0"/>
        <v/>
      </c>
      <c r="C6" s="18"/>
      <c r="D6" s="18">
        <f t="shared" si="1"/>
        <v>1</v>
      </c>
      <c r="E6" s="22" t="str">
        <f t="shared" si="2"/>
        <v/>
      </c>
      <c r="F6" s="22" t="str">
        <f t="shared" si="3"/>
        <v/>
      </c>
      <c r="G6" s="3">
        <v>41667</v>
      </c>
    </row>
    <row r="7" spans="1:10" x14ac:dyDescent="0.2">
      <c r="A7" s="9">
        <v>41661</v>
      </c>
      <c r="B7" s="13" t="str">
        <f t="shared" si="0"/>
        <v/>
      </c>
      <c r="C7" s="18"/>
      <c r="D7" s="18">
        <f t="shared" si="1"/>
        <v>2</v>
      </c>
      <c r="E7" s="22" t="str">
        <f t="shared" si="2"/>
        <v/>
      </c>
      <c r="F7" s="22" t="str">
        <f t="shared" si="3"/>
        <v/>
      </c>
      <c r="G7" s="3">
        <v>41698</v>
      </c>
    </row>
    <row r="8" spans="1:10" x14ac:dyDescent="0.2">
      <c r="A8" s="9">
        <v>41668</v>
      </c>
      <c r="B8" s="13" t="str">
        <f t="shared" si="0"/>
        <v/>
      </c>
      <c r="C8" s="18"/>
      <c r="D8" s="18">
        <f t="shared" si="1"/>
        <v>3</v>
      </c>
      <c r="E8" s="22" t="str">
        <f t="shared" si="2"/>
        <v/>
      </c>
      <c r="F8" s="22" t="str">
        <f t="shared" si="3"/>
        <v/>
      </c>
      <c r="G8" s="3">
        <v>41683</v>
      </c>
    </row>
    <row r="9" spans="1:10" x14ac:dyDescent="0.2">
      <c r="A9" s="9">
        <v>41669</v>
      </c>
      <c r="B9" s="13" t="str">
        <f t="shared" si="0"/>
        <v/>
      </c>
      <c r="C9" s="18"/>
      <c r="D9" s="18">
        <f t="shared" si="1"/>
        <v>4</v>
      </c>
      <c r="E9" s="22" t="str">
        <f t="shared" si="2"/>
        <v/>
      </c>
      <c r="F9" s="22" t="str">
        <f t="shared" si="3"/>
        <v/>
      </c>
      <c r="G9" s="4">
        <v>41671</v>
      </c>
    </row>
    <row r="10" spans="1:10" x14ac:dyDescent="0.2">
      <c r="A10" s="9">
        <v>41669</v>
      </c>
      <c r="B10" s="13" t="str">
        <f t="shared" si="0"/>
        <v/>
      </c>
      <c r="C10" s="18"/>
      <c r="D10" s="18">
        <f t="shared" si="1"/>
        <v>5</v>
      </c>
      <c r="E10" s="22" t="str">
        <f t="shared" si="2"/>
        <v/>
      </c>
      <c r="F10" s="22" t="str">
        <f t="shared" si="3"/>
        <v/>
      </c>
      <c r="G10" s="3">
        <v>41673</v>
      </c>
    </row>
    <row r="11" spans="1:10" x14ac:dyDescent="0.2">
      <c r="A11" s="9">
        <v>41670</v>
      </c>
      <c r="B11" s="13" t="str">
        <f t="shared" si="0"/>
        <v/>
      </c>
      <c r="C11" s="18"/>
      <c r="D11" s="18">
        <f t="shared" si="1"/>
        <v>6</v>
      </c>
      <c r="E11" s="22" t="str">
        <f t="shared" si="2"/>
        <v/>
      </c>
      <c r="F11" s="22" t="str">
        <f t="shared" si="3"/>
        <v/>
      </c>
      <c r="G11" s="3">
        <v>41677</v>
      </c>
    </row>
    <row r="12" spans="1:10" x14ac:dyDescent="0.2">
      <c r="A12" s="9">
        <v>41670</v>
      </c>
      <c r="B12" s="13">
        <f t="shared" si="0"/>
        <v>41670</v>
      </c>
      <c r="C12" s="18"/>
      <c r="D12" s="18">
        <f t="shared" si="1"/>
        <v>7</v>
      </c>
      <c r="E12" s="22">
        <f t="shared" si="2"/>
        <v>1</v>
      </c>
      <c r="F12" s="22">
        <f t="shared" si="3"/>
        <v>2014</v>
      </c>
      <c r="G12" s="3">
        <v>41672</v>
      </c>
    </row>
    <row r="13" spans="1:10" x14ac:dyDescent="0.2">
      <c r="A13" s="10">
        <v>41672</v>
      </c>
      <c r="B13" s="13" t="str">
        <f t="shared" si="0"/>
        <v/>
      </c>
      <c r="C13" s="18"/>
      <c r="D13" s="18">
        <f t="shared" si="1"/>
        <v>1</v>
      </c>
      <c r="E13" s="22" t="str">
        <f t="shared" si="2"/>
        <v/>
      </c>
      <c r="F13" s="22" t="str">
        <f t="shared" si="3"/>
        <v/>
      </c>
      <c r="G13" s="3">
        <v>41672</v>
      </c>
    </row>
    <row r="14" spans="1:10" x14ac:dyDescent="0.2">
      <c r="A14" s="10">
        <v>41681</v>
      </c>
      <c r="B14" s="13" t="str">
        <f t="shared" si="0"/>
        <v/>
      </c>
      <c r="C14" s="18"/>
      <c r="D14" s="18">
        <f t="shared" si="1"/>
        <v>2</v>
      </c>
      <c r="E14" s="22" t="str">
        <f t="shared" si="2"/>
        <v/>
      </c>
      <c r="F14" s="22" t="str">
        <f t="shared" si="3"/>
        <v/>
      </c>
      <c r="G14" s="3">
        <v>41758</v>
      </c>
    </row>
    <row r="15" spans="1:10" x14ac:dyDescent="0.2">
      <c r="A15" s="10">
        <v>41683</v>
      </c>
      <c r="B15" s="13" t="str">
        <f t="shared" si="0"/>
        <v/>
      </c>
      <c r="C15" s="18"/>
      <c r="D15" s="18">
        <f t="shared" si="1"/>
        <v>3</v>
      </c>
      <c r="E15" s="22" t="str">
        <f t="shared" si="2"/>
        <v/>
      </c>
      <c r="F15" s="22" t="str">
        <f t="shared" si="3"/>
        <v/>
      </c>
      <c r="G15" s="3">
        <v>41683</v>
      </c>
    </row>
    <row r="16" spans="1:10" x14ac:dyDescent="0.2">
      <c r="A16" s="10">
        <v>41688</v>
      </c>
      <c r="B16" s="13" t="str">
        <f t="shared" si="0"/>
        <v/>
      </c>
      <c r="C16" s="18"/>
      <c r="D16" s="18">
        <f t="shared" si="1"/>
        <v>4</v>
      </c>
      <c r="E16" s="22" t="str">
        <f t="shared" si="2"/>
        <v/>
      </c>
      <c r="F16" s="22" t="str">
        <f t="shared" si="3"/>
        <v/>
      </c>
      <c r="G16" s="3">
        <v>41723</v>
      </c>
    </row>
    <row r="17" spans="1:7" x14ac:dyDescent="0.2">
      <c r="A17" s="10">
        <v>41689</v>
      </c>
      <c r="B17" s="13" t="str">
        <f t="shared" si="0"/>
        <v/>
      </c>
      <c r="C17" s="18"/>
      <c r="D17" s="18">
        <f t="shared" si="1"/>
        <v>5</v>
      </c>
      <c r="E17" s="22" t="str">
        <f t="shared" si="2"/>
        <v/>
      </c>
      <c r="F17" s="22" t="str">
        <f t="shared" si="3"/>
        <v/>
      </c>
      <c r="G17" s="3">
        <v>41731</v>
      </c>
    </row>
    <row r="18" spans="1:7" x14ac:dyDescent="0.2">
      <c r="A18" s="10">
        <v>41690</v>
      </c>
      <c r="B18" s="13" t="str">
        <f t="shared" si="0"/>
        <v/>
      </c>
      <c r="C18" s="18"/>
      <c r="D18" s="18">
        <f t="shared" si="1"/>
        <v>6</v>
      </c>
      <c r="E18" s="22" t="str">
        <f t="shared" si="2"/>
        <v/>
      </c>
      <c r="F18" s="22" t="str">
        <f t="shared" si="3"/>
        <v/>
      </c>
      <c r="G18" s="3">
        <v>41700</v>
      </c>
    </row>
    <row r="19" spans="1:7" x14ac:dyDescent="0.2">
      <c r="A19" s="10">
        <v>41692</v>
      </c>
      <c r="B19" s="13" t="str">
        <f t="shared" si="0"/>
        <v/>
      </c>
      <c r="C19" s="18"/>
      <c r="D19" s="18">
        <f t="shared" si="1"/>
        <v>7</v>
      </c>
      <c r="E19" s="22" t="str">
        <f t="shared" si="2"/>
        <v/>
      </c>
      <c r="F19" s="22" t="str">
        <f t="shared" si="3"/>
        <v/>
      </c>
      <c r="G19" s="3">
        <v>41724</v>
      </c>
    </row>
    <row r="20" spans="1:7" x14ac:dyDescent="0.2">
      <c r="A20" s="10">
        <v>41694</v>
      </c>
      <c r="B20" s="13">
        <f>IF(AND(YEAR(A20)=YEAR(A21),MONTH(A20)=MONTH(A21)),"",A20)</f>
        <v>41694</v>
      </c>
      <c r="C20" s="18"/>
      <c r="D20" s="18">
        <f t="shared" si="1"/>
        <v>8</v>
      </c>
      <c r="E20" s="22">
        <f>IF(MONTH(A20)&lt;&gt;MONTH(A21),MONTH(A20),"")</f>
        <v>2</v>
      </c>
      <c r="F20" s="22">
        <f t="shared" si="3"/>
        <v>2014</v>
      </c>
      <c r="G20" s="3">
        <v>41694</v>
      </c>
    </row>
    <row r="21" spans="1:7" x14ac:dyDescent="0.2">
      <c r="B21" s="13"/>
      <c r="C21" s="18"/>
      <c r="D21" s="18"/>
      <c r="E21" s="22"/>
      <c r="F21" s="22" t="str">
        <f>IF(MONTH(A21)&lt;&gt;MONTH(A22),ANNE(A21),"")</f>
        <v/>
      </c>
    </row>
    <row r="22" spans="1:7" x14ac:dyDescent="0.2">
      <c r="B22" s="13"/>
      <c r="C22" s="18"/>
      <c r="D22" s="18"/>
      <c r="E22" s="22"/>
      <c r="F22" s="22"/>
    </row>
    <row r="23" spans="1:7" x14ac:dyDescent="0.2">
      <c r="D23" s="18"/>
      <c r="F23" s="22"/>
    </row>
    <row r="24" spans="1:7" ht="143.25" x14ac:dyDescent="0.2">
      <c r="A24" s="7" t="s">
        <v>5</v>
      </c>
      <c r="B24" s="14"/>
      <c r="C24" s="19"/>
      <c r="D24" s="2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Kuno Luis (HOS49938)</dc:creator>
  <cp:lastModifiedBy>rtyui</cp:lastModifiedBy>
  <dcterms:created xsi:type="dcterms:W3CDTF">2017-07-12T12:59:07Z</dcterms:created>
  <dcterms:modified xsi:type="dcterms:W3CDTF">2017-07-12T14:31:35Z</dcterms:modified>
</cp:coreProperties>
</file>