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7FBC9722-D818-4F6F-83EF-AD3DFDCD9B34}" xr6:coauthVersionLast="31" xr6:coauthVersionMax="31" xr10:uidLastSave="{00000000-0000-0000-0000-000000000000}"/>
  <bookViews>
    <workbookView xWindow="945" yWindow="0" windowWidth="27825" windowHeight="12795" xr2:uid="{00000000-000D-0000-FFFF-FFFF00000000}"/>
  </bookViews>
  <sheets>
    <sheet name="Feuil1" sheetId="1" r:id="rId1"/>
  </sheets>
  <calcPr calcId="179017"/>
  <pivotCaches>
    <pivotCache cacheId="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said</author>
  </authors>
  <commentList>
    <comment ref="G6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said:</t>
        </r>
        <r>
          <rPr>
            <sz val="9"/>
            <color indexed="81"/>
            <rFont val="Tahoma"/>
            <charset val="1"/>
          </rPr>
          <t xml:space="preserve">
si le Solde est négatif alors il faut l'écrire dans la colonne Avoir et ne rien marquer dans la colonne Dette
Merci A Vous</t>
        </r>
      </text>
    </comment>
  </commentList>
</comments>
</file>

<file path=xl/sharedStrings.xml><?xml version="1.0" encoding="utf-8"?>
<sst xmlns="http://schemas.openxmlformats.org/spreadsheetml/2006/main" count="21" uniqueCount="20">
  <si>
    <t>Montants</t>
  </si>
  <si>
    <t>Report</t>
  </si>
  <si>
    <t>facture N° 0001</t>
  </si>
  <si>
    <t>facture N° 0002</t>
  </si>
  <si>
    <t>facture N° 0003</t>
  </si>
  <si>
    <t>facture N° 0004</t>
  </si>
  <si>
    <t>facture N° 0005</t>
  </si>
  <si>
    <t>facture N° 0006</t>
  </si>
  <si>
    <t>facture N° 0007</t>
  </si>
  <si>
    <t>facture N° 0008</t>
  </si>
  <si>
    <t>facture N° 0009</t>
  </si>
  <si>
    <t>facture N° 0010</t>
  </si>
  <si>
    <t>Cheque N° 0000001</t>
  </si>
  <si>
    <t xml:space="preserve">Versement Bancaire </t>
  </si>
  <si>
    <t>Especes</t>
  </si>
  <si>
    <t>BNP 0000001</t>
  </si>
  <si>
    <t>date</t>
  </si>
  <si>
    <t>libellé</t>
  </si>
  <si>
    <t>Étiquettes de lignes</t>
  </si>
  <si>
    <t>Somme de Montants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</si>
</sst>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2" fontId="0" fillId="0" borderId="1" xfId="0" applyNumberFormat="1" applyBorder="1"/>
    <xf numFmtId="43" fontId="0" fillId="0" borderId="1" xfId="1" applyFont="1" applyBorder="1"/>
    <xf numFmtId="43" fontId="0" fillId="0" borderId="1" xfId="1" applyNumberFormat="1" applyFont="1" applyBorder="1"/>
    <xf numFmtId="43" fontId="0" fillId="0" borderId="2" xfId="1" applyNumberFormat="1" applyFont="1" applyBorder="1"/>
    <xf numFmtId="0" fontId="0" fillId="0" borderId="3" xfId="0" applyBorder="1"/>
    <xf numFmtId="43" fontId="0" fillId="0" borderId="4" xfId="1" applyNumberFormat="1" applyFont="1" applyBorder="1"/>
    <xf numFmtId="43" fontId="0" fillId="0" borderId="5" xfId="1" applyNumberFormat="1" applyFont="1" applyBorder="1"/>
    <xf numFmtId="43" fontId="0" fillId="0" borderId="2" xfId="1" applyFont="1" applyBorder="1"/>
    <xf numFmtId="43" fontId="0" fillId="0" borderId="7" xfId="1" applyFont="1" applyBorder="1"/>
    <xf numFmtId="43" fontId="0" fillId="0" borderId="6" xfId="1" applyFont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2" fontId="0" fillId="0" borderId="3" xfId="0" applyNumberFormat="1" applyBorder="1"/>
    <xf numFmtId="43" fontId="0" fillId="0" borderId="3" xfId="1" applyFont="1" applyBorder="1"/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2" xfId="0" applyBorder="1"/>
    <xf numFmtId="43" fontId="0" fillId="0" borderId="12" xfId="1" applyFont="1" applyBorder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695325</xdr:colOff>
      <xdr:row>5</xdr:row>
      <xdr:rowOff>123825</xdr:rowOff>
    </xdr:from>
    <xdr:to>
      <xdr:col>7</xdr:col>
      <xdr:colOff>200025</xdr:colOff>
      <xdr:row>7</xdr:row>
      <xdr:rowOff>66675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 flipH="1" flipV="1">
          <a:off x="8239125" y="1276350"/>
          <a:ext cx="800100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7</xdr:row>
      <xdr:rowOff>171450</xdr:rowOff>
    </xdr:from>
    <xdr:to>
      <xdr:col>7</xdr:col>
      <xdr:colOff>133350</xdr:colOff>
      <xdr:row>14</xdr:row>
      <xdr:rowOff>123825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 flipH="1">
          <a:off x="8143875" y="1733550"/>
          <a:ext cx="828675" cy="129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450.684778125004" createdVersion="6" refreshedVersion="6" minRefreshableVersion="3" recordCount="14" xr:uid="{8143DBA1-4DF0-4421-A0C1-857087B0C50C}">
  <cacheSource type="worksheet">
    <worksheetSource name="Tableau1"/>
  </cacheSource>
  <cacheFields count="3">
    <cacheField name="date" numFmtId="14">
      <sharedItems containsSemiMixedTypes="0" containsNonDate="0" containsDate="1" containsString="0" minDate="2018-10-01T00:00:00" maxDate="2018-10-16T00:00:00" count="14">
        <d v="2018-10-01T00:00:00"/>
        <d v="2018-10-03T00:00:00"/>
        <d v="2018-10-04T00:00:00"/>
        <d v="2018-10-05T00:00:00"/>
        <d v="2018-10-06T00:00:00"/>
        <d v="2018-10-07T00:00:00"/>
        <d v="2018-10-08T00:00:00"/>
        <d v="2018-10-09T00:00:00"/>
        <d v="2018-10-10T00:00:00"/>
        <d v="2018-10-11T00:00:00"/>
        <d v="2018-10-12T00:00:00"/>
        <d v="2018-10-13T00:00:00"/>
        <d v="2018-10-14T00:00:00"/>
        <d v="2018-10-15T00:00:00"/>
      </sharedItems>
    </cacheField>
    <cacheField name="libellé" numFmtId="0">
      <sharedItems/>
    </cacheField>
    <cacheField name="Montants" numFmtId="0">
      <sharedItems containsString="0" containsBlank="1" containsNumber="1" minValue="-1393000" maxValue="758948.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s v="Report"/>
    <m/>
  </r>
  <r>
    <x v="1"/>
    <s v="facture N° 0001"/>
    <n v="12356.12"/>
  </r>
  <r>
    <x v="2"/>
    <s v="facture N° 0002"/>
    <n v="6745.23"/>
  </r>
  <r>
    <x v="3"/>
    <s v="facture N° 0003"/>
    <n v="10500.9"/>
  </r>
  <r>
    <x v="4"/>
    <s v="Cheque N° 0000001"/>
    <n v="-179603.25"/>
  </r>
  <r>
    <x v="5"/>
    <s v="facture N° 0004"/>
    <n v="125000"/>
  </r>
  <r>
    <x v="6"/>
    <s v="facture N° 0005"/>
    <n v="325409.53999999998"/>
  </r>
  <r>
    <x v="7"/>
    <s v="facture N° 0006"/>
    <n v="148789.22"/>
  </r>
  <r>
    <x v="8"/>
    <s v="Versement Bancaire "/>
    <n v="-590000"/>
  </r>
  <r>
    <x v="9"/>
    <s v="facture N° 0007"/>
    <n v="64580.1"/>
  </r>
  <r>
    <x v="10"/>
    <s v="facture N° 0008"/>
    <n v="359857.55"/>
  </r>
  <r>
    <x v="11"/>
    <s v="facture N° 0009"/>
    <n v="200001.11"/>
  </r>
  <r>
    <x v="12"/>
    <s v="facture N° 0010"/>
    <n v="758948.12"/>
  </r>
  <r>
    <x v="13"/>
    <s v="Versement Bancaire "/>
    <n v="-1393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D85238-6553-4D16-8027-FBB0FA29C99A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I18:J32" firstHeaderRow="1" firstDataRow="1" firstDataCol="1"/>
  <pivotFields count="3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rowItems>
  <colItems count="1">
    <i/>
  </colItems>
  <dataFields count="1">
    <dataField name="Somme de Montants" fld="2" showDataAs="runTotal" baseField="0" baseItem="0"/>
  </dataFields>
  <conditionalFormats count="1">
    <conditionalFormat priority="1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0" count="14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ECDE96-B8C3-477D-88FA-E16B945B168B}" name="Tableau1" displayName="Tableau1" ref="A1:C15" totalsRowShown="0" headerRowDxfId="1" headerRowBorderDxfId="6" tableBorderDxfId="7" totalsRowBorderDxfId="5">
  <autoFilter ref="A1:C15" xr:uid="{B0BD23C0-61E3-429F-8B28-23C2915BFC46}"/>
  <tableColumns count="3">
    <tableColumn id="1" xr3:uid="{D518B8EE-3B8F-41CA-A879-FABB49F90701}" name="date" dataDxfId="4"/>
    <tableColumn id="2" xr3:uid="{9FD9D39B-B6E2-4CC8-91F4-0ED02CF8F121}" name="libellé" dataDxfId="3"/>
    <tableColumn id="3" xr3:uid="{E1D95960-3296-42A9-9363-D5B62D959D1C}" name="Montants" dataDxfId="2" dataCellStyle="Milliers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32"/>
  <sheetViews>
    <sheetView tabSelected="1" zoomScale="97" workbookViewId="0">
      <selection activeCell="E23" sqref="E23"/>
    </sheetView>
  </sheetViews>
  <sheetFormatPr baseColWidth="10" defaultRowHeight="15" x14ac:dyDescent="0.25"/>
  <cols>
    <col min="2" max="2" width="31.85546875" customWidth="1"/>
    <col min="3" max="3" width="16" customWidth="1"/>
    <col min="4" max="7" width="6.42578125" customWidth="1"/>
    <col min="9" max="9" width="21" bestFit="1" customWidth="1"/>
    <col min="10" max="10" width="19.5703125" bestFit="1" customWidth="1"/>
  </cols>
  <sheetData>
    <row r="1" spans="1:7" x14ac:dyDescent="0.25">
      <c r="A1" s="17" t="s">
        <v>16</v>
      </c>
      <c r="B1" s="18" t="s">
        <v>17</v>
      </c>
      <c r="C1" s="19" t="s">
        <v>0</v>
      </c>
      <c r="D1" s="12"/>
      <c r="E1" s="13"/>
      <c r="F1" s="12"/>
      <c r="G1" s="12"/>
    </row>
    <row r="2" spans="1:7" x14ac:dyDescent="0.25">
      <c r="A2" s="14">
        <v>43374</v>
      </c>
      <c r="B2" s="1" t="s">
        <v>1</v>
      </c>
      <c r="C2" s="15"/>
      <c r="D2" s="2"/>
      <c r="E2" s="1"/>
      <c r="F2" s="3">
        <v>150000</v>
      </c>
      <c r="G2" s="2"/>
    </row>
    <row r="3" spans="1:7" x14ac:dyDescent="0.25">
      <c r="A3" s="14">
        <v>43376</v>
      </c>
      <c r="B3" s="1" t="s">
        <v>2</v>
      </c>
      <c r="C3" s="16">
        <v>12356.12</v>
      </c>
      <c r="D3" s="3"/>
      <c r="E3" s="1"/>
      <c r="F3" s="4">
        <f>F2+C3-D3</f>
        <v>162356.12</v>
      </c>
      <c r="G3" s="3"/>
    </row>
    <row r="4" spans="1:7" x14ac:dyDescent="0.25">
      <c r="A4" s="14">
        <v>43377</v>
      </c>
      <c r="B4" s="1" t="s">
        <v>3</v>
      </c>
      <c r="C4" s="16">
        <v>6745.23</v>
      </c>
      <c r="D4" s="3"/>
      <c r="E4" s="1"/>
      <c r="F4" s="4">
        <f t="shared" ref="F4:F15" si="0">F3+C4-D4</f>
        <v>169101.35</v>
      </c>
      <c r="G4" s="3"/>
    </row>
    <row r="5" spans="1:7" ht="15.75" thickBot="1" x14ac:dyDescent="0.3">
      <c r="A5" s="14">
        <v>43378</v>
      </c>
      <c r="B5" s="1" t="s">
        <v>4</v>
      </c>
      <c r="C5" s="16">
        <v>10500.9</v>
      </c>
      <c r="D5" s="3"/>
      <c r="E5" s="1"/>
      <c r="F5" s="5">
        <f t="shared" si="0"/>
        <v>179602.25</v>
      </c>
      <c r="G5" s="9"/>
    </row>
    <row r="6" spans="1:7" ht="16.5" thickTop="1" thickBot="1" x14ac:dyDescent="0.3">
      <c r="A6" s="14">
        <v>43379</v>
      </c>
      <c r="B6" s="1" t="s">
        <v>12</v>
      </c>
      <c r="C6" s="16">
        <v>-179603.25</v>
      </c>
      <c r="D6" s="3">
        <v>179603.25</v>
      </c>
      <c r="E6" s="6" t="s">
        <v>15</v>
      </c>
      <c r="F6" s="8">
        <f t="shared" si="0"/>
        <v>-179604.25</v>
      </c>
      <c r="G6" s="11"/>
    </row>
    <row r="7" spans="1:7" ht="15.75" thickTop="1" x14ac:dyDescent="0.25">
      <c r="A7" s="14">
        <v>43380</v>
      </c>
      <c r="B7" s="1" t="s">
        <v>5</v>
      </c>
      <c r="C7" s="16">
        <v>125000</v>
      </c>
      <c r="D7" s="3"/>
      <c r="E7" s="1"/>
      <c r="F7" s="7">
        <f t="shared" si="0"/>
        <v>-54604.25</v>
      </c>
      <c r="G7" s="10"/>
    </row>
    <row r="8" spans="1:7" x14ac:dyDescent="0.25">
      <c r="A8" s="14">
        <v>43381</v>
      </c>
      <c r="B8" s="1" t="s">
        <v>6</v>
      </c>
      <c r="C8" s="16">
        <v>325409.53999999998</v>
      </c>
      <c r="D8" s="3"/>
      <c r="E8" s="1"/>
      <c r="F8" s="4">
        <f t="shared" si="0"/>
        <v>270805.28999999998</v>
      </c>
      <c r="G8" s="3"/>
    </row>
    <row r="9" spans="1:7" x14ac:dyDescent="0.25">
      <c r="A9" s="14">
        <v>43382</v>
      </c>
      <c r="B9" s="1" t="s">
        <v>7</v>
      </c>
      <c r="C9" s="16">
        <v>148789.22</v>
      </c>
      <c r="D9" s="3"/>
      <c r="E9" s="1"/>
      <c r="F9" s="4">
        <f t="shared" si="0"/>
        <v>419594.51</v>
      </c>
      <c r="G9" s="3"/>
    </row>
    <row r="10" spans="1:7" x14ac:dyDescent="0.25">
      <c r="A10" s="14">
        <v>43383</v>
      </c>
      <c r="B10" s="1" t="s">
        <v>13</v>
      </c>
      <c r="C10" s="16">
        <v>-590000</v>
      </c>
      <c r="D10" s="3">
        <v>590000</v>
      </c>
      <c r="E10" s="1" t="s">
        <v>14</v>
      </c>
      <c r="F10" s="4">
        <f t="shared" si="0"/>
        <v>-760405.49</v>
      </c>
      <c r="G10" s="3"/>
    </row>
    <row r="11" spans="1:7" x14ac:dyDescent="0.25">
      <c r="A11" s="14">
        <v>43384</v>
      </c>
      <c r="B11" s="1" t="s">
        <v>8</v>
      </c>
      <c r="C11" s="16">
        <v>64580.1</v>
      </c>
      <c r="D11" s="3"/>
      <c r="E11" s="1"/>
      <c r="F11" s="4">
        <f t="shared" si="0"/>
        <v>-695825.39</v>
      </c>
      <c r="G11" s="3"/>
    </row>
    <row r="12" spans="1:7" x14ac:dyDescent="0.25">
      <c r="A12" s="14">
        <v>43385</v>
      </c>
      <c r="B12" s="1" t="s">
        <v>9</v>
      </c>
      <c r="C12" s="16">
        <v>359857.55</v>
      </c>
      <c r="D12" s="3"/>
      <c r="E12" s="1"/>
      <c r="F12" s="4">
        <f t="shared" si="0"/>
        <v>-335967.84</v>
      </c>
      <c r="G12" s="3"/>
    </row>
    <row r="13" spans="1:7" x14ac:dyDescent="0.25">
      <c r="A13" s="14">
        <v>43386</v>
      </c>
      <c r="B13" s="1" t="s">
        <v>10</v>
      </c>
      <c r="C13" s="16">
        <v>200001.11</v>
      </c>
      <c r="D13" s="3"/>
      <c r="E13" s="1"/>
      <c r="F13" s="4">
        <f t="shared" si="0"/>
        <v>-135966.73000000004</v>
      </c>
      <c r="G13" s="3"/>
    </row>
    <row r="14" spans="1:7" ht="15.75" thickBot="1" x14ac:dyDescent="0.3">
      <c r="A14" s="14">
        <v>43387</v>
      </c>
      <c r="B14" s="1" t="s">
        <v>11</v>
      </c>
      <c r="C14" s="16">
        <v>758948.12</v>
      </c>
      <c r="D14" s="3"/>
      <c r="E14" s="1"/>
      <c r="F14" s="5">
        <f t="shared" si="0"/>
        <v>622981.3899999999</v>
      </c>
      <c r="G14" s="9"/>
    </row>
    <row r="15" spans="1:7" ht="16.5" thickTop="1" thickBot="1" x14ac:dyDescent="0.3">
      <c r="A15" s="20">
        <v>43388</v>
      </c>
      <c r="B15" s="21" t="s">
        <v>13</v>
      </c>
      <c r="C15" s="22">
        <v>-1393000</v>
      </c>
      <c r="D15" s="3">
        <v>1393000</v>
      </c>
      <c r="E15" s="6"/>
      <c r="F15" s="8">
        <f t="shared" si="0"/>
        <v>-2163018.6100000003</v>
      </c>
      <c r="G15" s="11"/>
    </row>
    <row r="18" spans="9:10" x14ac:dyDescent="0.25">
      <c r="I18" s="23" t="s">
        <v>18</v>
      </c>
      <c r="J18" t="s">
        <v>19</v>
      </c>
    </row>
    <row r="19" spans="9:10" x14ac:dyDescent="0.25">
      <c r="I19" s="24">
        <v>43374</v>
      </c>
      <c r="J19" s="25">
        <v>0</v>
      </c>
    </row>
    <row r="20" spans="9:10" x14ac:dyDescent="0.25">
      <c r="I20" s="24">
        <v>43376</v>
      </c>
      <c r="J20" s="25">
        <v>12356.12</v>
      </c>
    </row>
    <row r="21" spans="9:10" x14ac:dyDescent="0.25">
      <c r="I21" s="24">
        <v>43377</v>
      </c>
      <c r="J21" s="25">
        <v>19101.349999999999</v>
      </c>
    </row>
    <row r="22" spans="9:10" x14ac:dyDescent="0.25">
      <c r="I22" s="24">
        <v>43378</v>
      </c>
      <c r="J22" s="25">
        <v>29602.25</v>
      </c>
    </row>
    <row r="23" spans="9:10" x14ac:dyDescent="0.25">
      <c r="I23" s="24">
        <v>43379</v>
      </c>
      <c r="J23" s="25">
        <v>-150001</v>
      </c>
    </row>
    <row r="24" spans="9:10" x14ac:dyDescent="0.25">
      <c r="I24" s="24">
        <v>43380</v>
      </c>
      <c r="J24" s="25">
        <v>-25001</v>
      </c>
    </row>
    <row r="25" spans="9:10" x14ac:dyDescent="0.25">
      <c r="I25" s="24">
        <v>43381</v>
      </c>
      <c r="J25" s="25">
        <v>300408.53999999998</v>
      </c>
    </row>
    <row r="26" spans="9:10" x14ac:dyDescent="0.25">
      <c r="I26" s="24">
        <v>43382</v>
      </c>
      <c r="J26" s="25">
        <v>449197.76</v>
      </c>
    </row>
    <row r="27" spans="9:10" x14ac:dyDescent="0.25">
      <c r="I27" s="24">
        <v>43383</v>
      </c>
      <c r="J27" s="25">
        <v>-140802.23999999999</v>
      </c>
    </row>
    <row r="28" spans="9:10" x14ac:dyDescent="0.25">
      <c r="I28" s="24">
        <v>43384</v>
      </c>
      <c r="J28" s="25">
        <v>-76222.139999999985</v>
      </c>
    </row>
    <row r="29" spans="9:10" x14ac:dyDescent="0.25">
      <c r="I29" s="24">
        <v>43385</v>
      </c>
      <c r="J29" s="25">
        <v>283635.41000000003</v>
      </c>
    </row>
    <row r="30" spans="9:10" x14ac:dyDescent="0.25">
      <c r="I30" s="24">
        <v>43386</v>
      </c>
      <c r="J30" s="25">
        <v>483636.52</v>
      </c>
    </row>
    <row r="31" spans="9:10" x14ac:dyDescent="0.25">
      <c r="I31" s="24">
        <v>43387</v>
      </c>
      <c r="J31" s="25">
        <v>1242584.6400000001</v>
      </c>
    </row>
    <row r="32" spans="9:10" x14ac:dyDescent="0.25">
      <c r="I32" s="24">
        <v>43388</v>
      </c>
      <c r="J32" s="25">
        <v>-150415.35999999987</v>
      </c>
    </row>
  </sheetData>
  <conditionalFormatting pivot="1" sqref="J19:J32">
    <cfRule type="cellIs" dxfId="0" priority="1" operator="lessThan">
      <formula>0</formula>
    </cfRule>
  </conditionalFormatting>
  <pageMargins left="0.7" right="0.7" top="0.75" bottom="0.75" header="0.3" footer="0.3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</dc:creator>
  <cp:lastModifiedBy>trea</cp:lastModifiedBy>
  <dcterms:created xsi:type="dcterms:W3CDTF">2018-12-13T20:36:36Z</dcterms:created>
  <dcterms:modified xsi:type="dcterms:W3CDTF">2018-12-16T15:27:14Z</dcterms:modified>
</cp:coreProperties>
</file>