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1"/>
  </bookViews>
  <sheets>
    <sheet name="Feuil1" sheetId="1" r:id="rId1"/>
    <sheet name="TCD                            " sheetId="2" r:id="rId2"/>
  </sheets>
  <calcPr calcId="152511"/>
  <pivotCaches>
    <pivotCache cacheId="9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2" i="1"/>
</calcChain>
</file>

<file path=xl/sharedStrings.xml><?xml version="1.0" encoding="utf-8"?>
<sst xmlns="http://schemas.openxmlformats.org/spreadsheetml/2006/main" count="260" uniqueCount="78">
  <si>
    <t>Solde Antérieur</t>
  </si>
  <si>
    <t>QU</t>
  </si>
  <si>
    <t>QUI</t>
  </si>
  <si>
    <t>Echéance janvier 2016</t>
  </si>
  <si>
    <t>0000311799</t>
  </si>
  <si>
    <t>AA001</t>
  </si>
  <si>
    <t>51240000</t>
  </si>
  <si>
    <t>CN</t>
  </si>
  <si>
    <t>REG</t>
  </si>
  <si>
    <t>Rglt Chèque</t>
  </si>
  <si>
    <t>1602302___</t>
  </si>
  <si>
    <t>Echéance février 2016</t>
  </si>
  <si>
    <t>0000312769</t>
  </si>
  <si>
    <t>0000311800</t>
  </si>
  <si>
    <t>AA003</t>
  </si>
  <si>
    <t>4641031___</t>
  </si>
  <si>
    <t>0000312770</t>
  </si>
  <si>
    <t>0000311801</t>
  </si>
  <si>
    <t>AA004</t>
  </si>
  <si>
    <t>5992939___</t>
  </si>
  <si>
    <t>0000312771</t>
  </si>
  <si>
    <t>0000311802</t>
  </si>
  <si>
    <t>AA008</t>
  </si>
  <si>
    <t>8233485___</t>
  </si>
  <si>
    <t>8233487___</t>
  </si>
  <si>
    <t>0000312772</t>
  </si>
  <si>
    <t>0000311803</t>
  </si>
  <si>
    <t>AC033</t>
  </si>
  <si>
    <t>VRT150116</t>
  </si>
  <si>
    <t>V0116___</t>
  </si>
  <si>
    <t>0000312773</t>
  </si>
  <si>
    <t>0000311804</t>
  </si>
  <si>
    <t>AC043</t>
  </si>
  <si>
    <t>Prél. PL21168 BONIN</t>
  </si>
  <si>
    <t>PL21168___</t>
  </si>
  <si>
    <t>Prél. PL22009 BONIN</t>
  </si>
  <si>
    <t>PL22009___</t>
  </si>
  <si>
    <t>ERR EVEN</t>
  </si>
  <si>
    <t>0000312774</t>
  </si>
  <si>
    <t>0000311805</t>
  </si>
  <si>
    <t>AC049</t>
  </si>
  <si>
    <t>545203</t>
  </si>
  <si>
    <t>BQ</t>
  </si>
  <si>
    <t>AL DECEMBRE 2015</t>
  </si>
  <si>
    <t>9493154___</t>
  </si>
  <si>
    <t>Periode</t>
  </si>
  <si>
    <t>Date</t>
  </si>
  <si>
    <t>ContrePartie</t>
  </si>
  <si>
    <t>Jnal/Folio</t>
  </si>
  <si>
    <t>Libellé</t>
  </si>
  <si>
    <t>Pièce</t>
  </si>
  <si>
    <t>Locataire</t>
  </si>
  <si>
    <t>Débit</t>
  </si>
  <si>
    <t>Crédit</t>
  </si>
  <si>
    <t>Fonction_Gauche</t>
  </si>
  <si>
    <t>d</t>
  </si>
  <si>
    <t>Typologie_Réf Locs (Fonction_Gauche)</t>
  </si>
  <si>
    <t>Immeubles</t>
  </si>
  <si>
    <t>Gestionnaires</t>
  </si>
  <si>
    <t>Sold</t>
  </si>
  <si>
    <t/>
  </si>
  <si>
    <t>CHEBLI LEILA</t>
  </si>
  <si>
    <t>Eché</t>
  </si>
  <si>
    <t>AA</t>
  </si>
  <si>
    <t>Rglt</t>
  </si>
  <si>
    <t>rglt chèque</t>
  </si>
  <si>
    <t>CHAUVELOT Michel</t>
  </si>
  <si>
    <t>AC</t>
  </si>
  <si>
    <t>VRT1</t>
  </si>
  <si>
    <t>Vrt Janv-16</t>
  </si>
  <si>
    <t>Prél</t>
  </si>
  <si>
    <t xml:space="preserve">ERR </t>
  </si>
  <si>
    <t>AL D</t>
  </si>
  <si>
    <t>102030</t>
  </si>
  <si>
    <t>Libellé2</t>
  </si>
  <si>
    <t>Étiquettes de lignes</t>
  </si>
  <si>
    <t>Total général</t>
  </si>
  <si>
    <t>Nombre de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</si>
</sst>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#,##0.00_);\-#,##0.00"/>
  </numFmts>
  <fonts count="4" x14ac:knownFonts="1">
    <font>
      <sz val="11"/>
      <color theme="1"/>
      <name val="Calibri"/>
      <family val="2"/>
      <scheme val="minor"/>
    </font>
    <font>
      <sz val="8.0500000000000007"/>
      <color indexed="8"/>
      <name val="Arial"/>
      <family val="2"/>
    </font>
    <font>
      <b/>
      <sz val="6.95"/>
      <color indexed="8"/>
      <name val="Arial"/>
      <family val="2"/>
    </font>
    <font>
      <b/>
      <sz val="7.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7" fontId="0" fillId="0" borderId="0" xfId="0" applyNumberFormat="1" applyFill="1" applyBorder="1" applyAlignment="1" applyProtection="1"/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 applyProtection="1"/>
    <xf numFmtId="0" fontId="1" fillId="0" borderId="0" xfId="0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1" fontId="0" fillId="2" borderId="0" xfId="0" applyNumberFormat="1" applyFill="1"/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7.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numFmt numFmtId="165" formatCode="#,##0.00_);\-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numFmt numFmtId="165" formatCode="#,##0.00_);\-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0500000000000007"/>
        <color indexed="8"/>
        <name val="Arial"/>
        <scheme val="none"/>
      </font>
      <numFmt numFmtId="164" formatCode="dd\/mm\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2" formatCode="mmm\-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45.593239351852" createdVersion="5" refreshedVersion="5" minRefreshableVersion="3" recordCount="31">
  <cacheSource type="worksheet">
    <worksheetSource name="Tableau1"/>
  </cacheSource>
  <cacheFields count="16">
    <cacheField name="Periode" numFmtId="17">
      <sharedItems containsSemiMixedTypes="0" containsNonDate="0" containsDate="1" containsString="0" minDate="2016-01-01T00:00:00" maxDate="2016-01-02T00:00:00"/>
    </cacheField>
    <cacheField name="Date" numFmtId="164">
      <sharedItems containsSemiMixedTypes="0" containsNonDate="0" containsDate="1" containsString="0" minDate="2016-01-01T00:00:00" maxDate="2016-02-02T00:00:00"/>
    </cacheField>
    <cacheField name="102030" numFmtId="1">
      <sharedItems containsSemiMixedTypes="0" containsString="0" containsNumber="1" containsInteger="1" minValue="1" maxValue="3" count="3">
        <n v="1"/>
        <n v="2"/>
        <n v="3"/>
      </sharedItems>
    </cacheField>
    <cacheField name="ContrePartie" numFmtId="0">
      <sharedItems containsBlank="1"/>
    </cacheField>
    <cacheField name="Jnal/Folio" numFmtId="0">
      <sharedItems containsBlank="1"/>
    </cacheField>
    <cacheField name="Libellé" numFmtId="0">
      <sharedItems containsBlank="1"/>
    </cacheField>
    <cacheField name="Libellé2" numFmtId="0">
      <sharedItems/>
    </cacheField>
    <cacheField name="Pièce" numFmtId="0">
      <sharedItems containsBlank="1"/>
    </cacheField>
    <cacheField name="Locataire" numFmtId="0">
      <sharedItems containsBlank="1"/>
    </cacheField>
    <cacheField name="Débit" numFmtId="0">
      <sharedItems containsString="0" containsBlank="1" containsNumber="1" minValue="174.09999999997672" maxValue="17325.269999995828"/>
    </cacheField>
    <cacheField name="Crédit" numFmtId="0">
      <sharedItems containsString="0" containsBlank="1" containsNumber="1" minValue="29.94999999999709" maxValue="1029.7199999997392"/>
    </cacheField>
    <cacheField name="Fonction_Gauche" numFmtId="165">
      <sharedItems/>
    </cacheField>
    <cacheField name="d" numFmtId="0">
      <sharedItems/>
    </cacheField>
    <cacheField name="Typologie_Réf Locs (Fonction_Gauche)" numFmtId="0">
      <sharedItems/>
    </cacheField>
    <cacheField name="Immeubles" numFmtId="0">
      <sharedItems containsSemiMixedTypes="0" containsString="0" containsNumber="1" containsInteger="1" minValue="102" maxValue="802"/>
    </cacheField>
    <cacheField name="Gestionnaire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d v="2016-01-01T00:00:00"/>
    <d v="2016-01-01T00:00:00"/>
    <x v="0"/>
    <m/>
    <m/>
    <m/>
    <s v="Solde Antérieur"/>
    <m/>
    <m/>
    <m/>
    <n v="36.729999999981374"/>
    <s v="Sold"/>
    <b v="0"/>
    <s v=""/>
    <n v="102"/>
    <s v="CHEBLI LEILA"/>
  </r>
  <r>
    <d v="2016-01-01T00:00:00"/>
    <d v="2016-01-01T00:00:00"/>
    <x v="0"/>
    <m/>
    <s v="QU"/>
    <s v="QUI"/>
    <s v="Echéance janvier 2016"/>
    <s v="0000311799"/>
    <s v="AA001"/>
    <n v="437.88999999989755"/>
    <m/>
    <s v="Eché"/>
    <b v="0"/>
    <s v="AA"/>
    <n v="102"/>
    <s v="CHEBLI LEILA"/>
  </r>
  <r>
    <d v="2016-01-01T00:00:00"/>
    <d v="2016-01-14T00:00:00"/>
    <x v="1"/>
    <s v="51240000"/>
    <s v="CN"/>
    <s v="REG"/>
    <s v="Rglt Chèque"/>
    <s v="1602302___"/>
    <s v="AA001"/>
    <m/>
    <n v="401.15999999991618"/>
    <s v="Rglt"/>
    <s v="rglt chèque"/>
    <s v="AA"/>
    <n v="102"/>
    <s v="CHEBLI LEILA"/>
  </r>
  <r>
    <d v="2016-01-01T00:00:00"/>
    <d v="2016-01-25T00:00:00"/>
    <x v="2"/>
    <m/>
    <s v="QU"/>
    <s v="QUI"/>
    <s v="Echéance février 2016"/>
    <s v="0000312769"/>
    <s v="AA001"/>
    <n v="437.88999999989755"/>
    <m/>
    <s v="Eché"/>
    <b v="0"/>
    <s v="AA"/>
    <n v="102"/>
    <s v="CHEBLI LEILA"/>
  </r>
  <r>
    <d v="2016-01-01T00:00:00"/>
    <d v="2016-01-01T00:00:00"/>
    <x v="0"/>
    <m/>
    <m/>
    <m/>
    <s v="Solde Antérieur"/>
    <m/>
    <m/>
    <m/>
    <n v="103.25"/>
    <s v="Sold"/>
    <b v="0"/>
    <s v=""/>
    <n v="102"/>
    <s v="CHEBLI LEILA"/>
  </r>
  <r>
    <d v="2016-01-01T00:00:00"/>
    <d v="2016-01-01T00:00:00"/>
    <x v="0"/>
    <m/>
    <s v="QU"/>
    <s v="QUI"/>
    <s v="Echéance janvier 2016"/>
    <s v="0000311800"/>
    <s v="AA003"/>
    <n v="378.44999999995343"/>
    <m/>
    <s v="Eché"/>
    <b v="0"/>
    <s v="AA"/>
    <n v="102"/>
    <s v="CHEBLI LEILA"/>
  </r>
  <r>
    <d v="2016-01-01T00:00:00"/>
    <d v="2016-01-07T00:00:00"/>
    <x v="0"/>
    <s v="51240000"/>
    <s v="CN"/>
    <s v="REG"/>
    <s v="Rglt Chèque"/>
    <s v="4641031___"/>
    <s v="AA003"/>
    <m/>
    <n v="275.19999999995343"/>
    <s v="Rglt"/>
    <s v="rglt chèque"/>
    <s v="AA"/>
    <n v="102"/>
    <s v="CHEBLI LEILA"/>
  </r>
  <r>
    <d v="2016-01-01T00:00:00"/>
    <d v="2016-02-01T00:00:00"/>
    <x v="0"/>
    <m/>
    <s v="QU"/>
    <s v="QUI"/>
    <s v="Echéance février 2016"/>
    <s v="0000312770"/>
    <s v="AA003"/>
    <n v="378.44999999995343"/>
    <m/>
    <s v="Eché"/>
    <b v="0"/>
    <s v="AA"/>
    <n v="102"/>
    <s v="CHEBLI LEILA"/>
  </r>
  <r>
    <d v="2016-01-01T00:00:00"/>
    <d v="2016-01-01T00:00:00"/>
    <x v="0"/>
    <m/>
    <m/>
    <m/>
    <s v="Solde Antérieur"/>
    <m/>
    <m/>
    <m/>
    <n v="29.94999999999709"/>
    <s v="Sold"/>
    <b v="0"/>
    <s v=""/>
    <n v="102"/>
    <s v="CHEBLI LEILA"/>
  </r>
  <r>
    <d v="2016-01-01T00:00:00"/>
    <d v="2016-01-01T00:00:00"/>
    <x v="0"/>
    <m/>
    <s v="QU"/>
    <s v="QUI"/>
    <s v="Echéance janvier 2016"/>
    <s v="0000311801"/>
    <s v="AA004"/>
    <n v="388.82999999984168"/>
    <m/>
    <s v="Eché"/>
    <b v="0"/>
    <s v="AA"/>
    <n v="102"/>
    <s v="CHEBLI LEILA"/>
  </r>
  <r>
    <d v="2016-01-01T00:00:00"/>
    <d v="2016-01-09T00:00:00"/>
    <x v="0"/>
    <s v="51240000"/>
    <s v="CN"/>
    <s v="REG"/>
    <s v="Rglt Chèque"/>
    <s v="5992939___"/>
    <s v="AA004"/>
    <m/>
    <n v="358.87999999988824"/>
    <s v="Rglt"/>
    <s v="rglt chèque"/>
    <s v="AA"/>
    <n v="102"/>
    <s v="CHEBLI LEILA"/>
  </r>
  <r>
    <d v="2016-01-01T00:00:00"/>
    <d v="2016-02-01T00:00:00"/>
    <x v="0"/>
    <m/>
    <s v="QU"/>
    <s v="QUI"/>
    <s v="Echéance février 2016"/>
    <s v="0000312771"/>
    <s v="AA004"/>
    <n v="388.82999999984168"/>
    <m/>
    <s v="Eché"/>
    <b v="0"/>
    <s v="AA"/>
    <n v="102"/>
    <s v="CHEBLI LEILA"/>
  </r>
  <r>
    <d v="2016-01-01T00:00:00"/>
    <d v="2016-01-01T00:00:00"/>
    <x v="0"/>
    <m/>
    <m/>
    <m/>
    <s v="Solde Antérieur"/>
    <m/>
    <m/>
    <m/>
    <n v="138.3399999999674"/>
    <s v="Sold"/>
    <b v="0"/>
    <s v=""/>
    <n v="102"/>
    <s v="CHEBLI LEILA"/>
  </r>
  <r>
    <d v="2016-01-01T00:00:00"/>
    <d v="2016-01-01T00:00:00"/>
    <x v="0"/>
    <m/>
    <m/>
    <m/>
    <s v="Solde Antérieur"/>
    <m/>
    <m/>
    <n v="174.09999999997672"/>
    <m/>
    <s v="Sold"/>
    <b v="0"/>
    <s v=""/>
    <n v="102"/>
    <s v="CHEBLI LEILA"/>
  </r>
  <r>
    <d v="2016-01-01T00:00:00"/>
    <d v="2016-01-01T00:00:00"/>
    <x v="0"/>
    <m/>
    <s v="QU"/>
    <s v="QUI"/>
    <s v="Echéance janvier 2016"/>
    <s v="0000311802"/>
    <s v="AA008"/>
    <n v="1004.4499999997206"/>
    <m/>
    <s v="Eché"/>
    <b v="0"/>
    <s v="AA"/>
    <n v="102"/>
    <s v="CHEBLI LEILA"/>
  </r>
  <r>
    <d v="2016-01-01T00:00:00"/>
    <d v="2016-01-14T00:00:00"/>
    <x v="1"/>
    <s v="51240000"/>
    <s v="CN"/>
    <s v="REG"/>
    <s v="Rglt Chèque"/>
    <s v="8233485___"/>
    <s v="AA008"/>
    <m/>
    <n v="1029.7199999997392"/>
    <s v="Rglt"/>
    <s v="rglt chèque"/>
    <s v="AA"/>
    <n v="102"/>
    <s v="CHEBLI LEILA"/>
  </r>
  <r>
    <d v="2016-01-01T00:00:00"/>
    <d v="2016-01-14T00:00:00"/>
    <x v="1"/>
    <s v="51240000"/>
    <s v="CN"/>
    <s v="REG"/>
    <s v="Rglt Chèque"/>
    <s v="8233487___"/>
    <s v="AA008"/>
    <m/>
    <n v="87.049999999988358"/>
    <s v="Rglt"/>
    <s v="rglt chèque"/>
    <s v="AA"/>
    <n v="102"/>
    <s v="CHEBLI LEILA"/>
  </r>
  <r>
    <d v="2016-01-01T00:00:00"/>
    <d v="2016-02-01T00:00:00"/>
    <x v="0"/>
    <m/>
    <s v="QU"/>
    <s v="QUI"/>
    <s v="Echéance février 2016"/>
    <s v="0000312772"/>
    <s v="AA008"/>
    <n v="1004.4499999997206"/>
    <m/>
    <s v="Eché"/>
    <b v="0"/>
    <s v="AA"/>
    <n v="102"/>
    <s v="CHEBLI LEILA"/>
  </r>
  <r>
    <d v="2016-01-01T00:00:00"/>
    <d v="2016-01-01T00:00:00"/>
    <x v="0"/>
    <m/>
    <m/>
    <m/>
    <s v="Solde Antérieur"/>
    <m/>
    <m/>
    <n v="3101.8499999996275"/>
    <m/>
    <s v="Sold"/>
    <b v="0"/>
    <s v=""/>
    <n v="802"/>
    <s v="CHAUVELOT Michel"/>
  </r>
  <r>
    <d v="2016-01-01T00:00:00"/>
    <d v="2016-01-01T00:00:00"/>
    <x v="0"/>
    <m/>
    <s v="QU"/>
    <s v="QUI"/>
    <s v="Echéance janvier 2016"/>
    <s v="0000311803"/>
    <s v="AC033"/>
    <n v="773.72999999998137"/>
    <m/>
    <s v="Eché"/>
    <b v="0"/>
    <s v="AC"/>
    <n v="802"/>
    <s v="CHAUVELOT Michel"/>
  </r>
  <r>
    <d v="2016-01-01T00:00:00"/>
    <d v="2016-01-19T00:00:00"/>
    <x v="1"/>
    <s v="51240000"/>
    <s v="CN"/>
    <s v="REG"/>
    <s v="VRT150116"/>
    <s v="V0116___"/>
    <s v="AC033"/>
    <m/>
    <n v="773.72999999998137"/>
    <s v="VRT1"/>
    <s v="Vrt Janv-16"/>
    <s v="AC"/>
    <n v="802"/>
    <s v="CHAUVELOT Michel"/>
  </r>
  <r>
    <d v="2016-01-01T00:00:00"/>
    <d v="2016-02-01T00:00:00"/>
    <x v="0"/>
    <m/>
    <s v="QU"/>
    <s v="QUI"/>
    <s v="Echéance février 2016"/>
    <s v="0000312773"/>
    <s v="AC033"/>
    <n v="773.72999999998137"/>
    <m/>
    <s v="Eché"/>
    <b v="0"/>
    <s v="AC"/>
    <n v="802"/>
    <s v="CHAUVELOT Michel"/>
  </r>
  <r>
    <d v="2016-01-01T00:00:00"/>
    <d v="2016-01-01T00:00:00"/>
    <x v="0"/>
    <m/>
    <s v="QU"/>
    <s v="QUI"/>
    <s v="Echéance janvier 2016"/>
    <s v="0000311804"/>
    <s v="AC043"/>
    <n v="605.31999999983236"/>
    <m/>
    <s v="Eché"/>
    <b v="0"/>
    <s v="AC"/>
    <n v="802"/>
    <s v="CHAUVELOT Michel"/>
  </r>
  <r>
    <d v="2016-01-01T00:00:00"/>
    <d v="2016-01-10T00:00:00"/>
    <x v="1"/>
    <s v="51240000"/>
    <s v="CN"/>
    <s v="REG"/>
    <s v="Prél. PL21168 BONIN"/>
    <s v="PL21168___"/>
    <s v="AC043"/>
    <m/>
    <n v="605.31999999983236"/>
    <s v="Prél"/>
    <s v="Prél"/>
    <s v="AC"/>
    <n v="802"/>
    <s v="CHAUVELOT Michel"/>
  </r>
  <r>
    <d v="2016-01-01T00:00:00"/>
    <d v="2016-01-10T00:00:00"/>
    <x v="1"/>
    <s v="51240000"/>
    <s v="CN"/>
    <s v="REG"/>
    <s v="Prél. PL22009 BONIN"/>
    <s v="PL22009___"/>
    <s v="AC043"/>
    <m/>
    <n v="605.31999999983236"/>
    <s v="Prél"/>
    <s v="Prél"/>
    <s v="AC"/>
    <n v="802"/>
    <s v="CHAUVELOT Michel"/>
  </r>
  <r>
    <d v="2016-01-01T00:00:00"/>
    <d v="2016-01-10T00:00:00"/>
    <x v="1"/>
    <s v="51240000"/>
    <s v="CN"/>
    <s v="REG"/>
    <s v="ERR EVEN"/>
    <s v="PL22009___"/>
    <s v="AC043"/>
    <n v="605.31999999983236"/>
    <m/>
    <s v="ERR "/>
    <b v="0"/>
    <s v="AC"/>
    <n v="802"/>
    <s v="CHAUVELOT Michel"/>
  </r>
  <r>
    <d v="2016-01-01T00:00:00"/>
    <d v="2016-02-01T00:00:00"/>
    <x v="0"/>
    <m/>
    <s v="QU"/>
    <s v="QUI"/>
    <s v="Echéance février 2016"/>
    <s v="0000312774"/>
    <s v="AC043"/>
    <n v="605.31999999983236"/>
    <m/>
    <s v="Eché"/>
    <b v="0"/>
    <s v="AC"/>
    <n v="802"/>
    <s v="CHAUVELOT Michel"/>
  </r>
  <r>
    <d v="2016-01-01T00:00:00"/>
    <d v="2016-01-01T00:00:00"/>
    <x v="0"/>
    <m/>
    <m/>
    <m/>
    <s v="Solde Antérieur"/>
    <m/>
    <m/>
    <n v="17325.269999995828"/>
    <m/>
    <s v="Sold"/>
    <b v="0"/>
    <s v=""/>
    <n v="802"/>
    <s v="CHAUVELOT Michel"/>
  </r>
  <r>
    <d v="2016-01-01T00:00:00"/>
    <d v="2016-01-01T00:00:00"/>
    <x v="0"/>
    <m/>
    <s v="QU"/>
    <s v="QUI"/>
    <s v="Echéance janvier 2016"/>
    <s v="0000311805"/>
    <s v="AC049"/>
    <n v="596.97999999998137"/>
    <m/>
    <s v="Eché"/>
    <b v="0"/>
    <s v="AC"/>
    <n v="802"/>
    <s v="CHAUVELOT Michel"/>
  </r>
  <r>
    <d v="2016-01-01T00:00:00"/>
    <d v="2016-01-02T00:00:00"/>
    <x v="0"/>
    <s v="545203"/>
    <s v="BQ"/>
    <s v="REG"/>
    <s v="AL DECEMBRE 2015"/>
    <s v="V0116___"/>
    <s v="AC049"/>
    <m/>
    <n v="150.55999999993946"/>
    <s v="AL D"/>
    <s v="Vrt Janv-16"/>
    <s v="AC"/>
    <n v="802"/>
    <s v="CHAUVELOT Michel"/>
  </r>
  <r>
    <d v="2016-01-01T00:00:00"/>
    <d v="2016-01-18T00:00:00"/>
    <x v="1"/>
    <s v="51240000"/>
    <s v="CN"/>
    <s v="REG"/>
    <s v="Rglt Chèque"/>
    <s v="9493154___"/>
    <s v="AC049"/>
    <m/>
    <n v="446.41999999992549"/>
    <s v="Rglt"/>
    <s v="rglt chèque"/>
    <s v="AC"/>
    <n v="802"/>
    <s v="CHAUVELOT Miche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9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C8" firstHeaderRow="1" firstDataRow="1" firstDataCol="1"/>
  <pivotFields count="16">
    <pivotField numFmtId="17" showAll="0"/>
    <pivotField numFmtId="164" showAll="0"/>
    <pivotField axis="axisRow" numFmtI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Crédit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32" totalsRowShown="0" headerRowDxfId="0" dataDxfId="1">
  <autoFilter ref="A1:P32"/>
  <tableColumns count="16">
    <tableColumn id="1" name="Periode" dataDxfId="17"/>
    <tableColumn id="2" name="Date" dataDxfId="16"/>
    <tableColumn id="3" name="102030" dataDxfId="15">
      <calculatedColumnFormula>TRUNC(DAY(B2)/10)+1</calculatedColumnFormula>
    </tableColumn>
    <tableColumn id="4" name="ContrePartie" dataDxfId="14"/>
    <tableColumn id="5" name="Jnal/Folio" dataDxfId="13"/>
    <tableColumn id="6" name="Libellé" dataDxfId="12"/>
    <tableColumn id="7" name="Libellé2" dataDxfId="11"/>
    <tableColumn id="8" name="Pièce" dataDxfId="10"/>
    <tableColumn id="9" name="Locataire" dataDxfId="9"/>
    <tableColumn id="10" name="Débit" dataDxfId="8"/>
    <tableColumn id="11" name="Crédit" dataDxfId="7"/>
    <tableColumn id="12" name="Fonction_Gauche" dataDxfId="6"/>
    <tableColumn id="13" name="d" dataDxfId="5"/>
    <tableColumn id="14" name="Typologie_Réf Locs (Fonction_Gauche)" dataDxfId="4"/>
    <tableColumn id="15" name="Immeubles" dataDxfId="3"/>
    <tableColumn id="16" name="Gestionnaires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2" zoomScale="85" zoomScaleNormal="85" workbookViewId="0">
      <selection activeCell="E15" sqref="E15"/>
    </sheetView>
  </sheetViews>
  <sheetFormatPr baseColWidth="10" defaultRowHeight="15" x14ac:dyDescent="0.25"/>
  <cols>
    <col min="3" max="3" width="11.42578125" style="12"/>
    <col min="4" max="4" width="13.140625" customWidth="1"/>
    <col min="12" max="12" width="18.42578125" customWidth="1"/>
    <col min="14" max="14" width="37.42578125" customWidth="1"/>
    <col min="15" max="15" width="12.42578125" customWidth="1"/>
    <col min="16" max="16" width="15.28515625" customWidth="1"/>
  </cols>
  <sheetData>
    <row r="1" spans="1:16" x14ac:dyDescent="0.25">
      <c r="A1" s="8" t="s">
        <v>45</v>
      </c>
      <c r="B1" s="8" t="s">
        <v>46</v>
      </c>
      <c r="C1" s="10" t="s">
        <v>73</v>
      </c>
      <c r="D1" s="8" t="s">
        <v>47</v>
      </c>
      <c r="E1" s="8" t="s">
        <v>48</v>
      </c>
      <c r="F1" s="8" t="s">
        <v>49</v>
      </c>
      <c r="G1" s="8" t="s">
        <v>74</v>
      </c>
      <c r="H1" s="8" t="s">
        <v>50</v>
      </c>
      <c r="I1" s="8" t="s">
        <v>51</v>
      </c>
      <c r="J1" s="9" t="s">
        <v>52</v>
      </c>
      <c r="K1" s="9" t="s">
        <v>53</v>
      </c>
      <c r="L1" s="9" t="s">
        <v>54</v>
      </c>
      <c r="M1" s="9" t="s">
        <v>55</v>
      </c>
      <c r="N1" s="9" t="s">
        <v>56</v>
      </c>
      <c r="O1" s="9" t="s">
        <v>57</v>
      </c>
      <c r="P1" s="9" t="s">
        <v>58</v>
      </c>
    </row>
    <row r="2" spans="1:16" s="3" customFormat="1" x14ac:dyDescent="0.25">
      <c r="A2" s="1">
        <v>42370</v>
      </c>
      <c r="B2" s="2">
        <v>42370</v>
      </c>
      <c r="C2" s="11">
        <f>TRUNC(DAY(B2)/10)+1</f>
        <v>1</v>
      </c>
      <c r="G2" s="4" t="s">
        <v>0</v>
      </c>
      <c r="K2" s="5">
        <v>36.729999999981374</v>
      </c>
      <c r="L2" s="5" t="s">
        <v>59</v>
      </c>
      <c r="M2" s="3" t="b">
        <v>0</v>
      </c>
      <c r="N2" s="3" t="s">
        <v>60</v>
      </c>
      <c r="O2" s="3">
        <v>102</v>
      </c>
      <c r="P2" s="3" t="s">
        <v>61</v>
      </c>
    </row>
    <row r="3" spans="1:16" s="3" customFormat="1" x14ac:dyDescent="0.25">
      <c r="A3" s="1">
        <v>42370</v>
      </c>
      <c r="B3" s="2">
        <v>42370</v>
      </c>
      <c r="C3" s="11">
        <f t="shared" ref="C3:C32" si="0">TRUNC(DAY(B3)/10)+1</f>
        <v>1</v>
      </c>
      <c r="E3" s="6" t="s">
        <v>1</v>
      </c>
      <c r="F3" s="6" t="s">
        <v>2</v>
      </c>
      <c r="G3" s="4" t="s">
        <v>3</v>
      </c>
      <c r="H3" s="4" t="s">
        <v>4</v>
      </c>
      <c r="I3" s="7" t="s">
        <v>5</v>
      </c>
      <c r="J3" s="5">
        <v>437.88999999989755</v>
      </c>
      <c r="L3" s="5" t="s">
        <v>62</v>
      </c>
      <c r="M3" s="3" t="b">
        <v>0</v>
      </c>
      <c r="N3" s="3" t="s">
        <v>63</v>
      </c>
      <c r="O3" s="3">
        <v>102</v>
      </c>
      <c r="P3" s="3" t="s">
        <v>61</v>
      </c>
    </row>
    <row r="4" spans="1:16" s="3" customFormat="1" x14ac:dyDescent="0.25">
      <c r="A4" s="1">
        <v>42370</v>
      </c>
      <c r="B4" s="2">
        <v>42383</v>
      </c>
      <c r="C4" s="11">
        <f t="shared" si="0"/>
        <v>2</v>
      </c>
      <c r="D4" s="4" t="s">
        <v>6</v>
      </c>
      <c r="E4" s="6" t="s">
        <v>7</v>
      </c>
      <c r="F4" s="6" t="s">
        <v>8</v>
      </c>
      <c r="G4" s="4" t="s">
        <v>9</v>
      </c>
      <c r="H4" s="4" t="s">
        <v>10</v>
      </c>
      <c r="I4" s="7" t="s">
        <v>5</v>
      </c>
      <c r="K4" s="5">
        <v>401.15999999991618</v>
      </c>
      <c r="L4" s="5" t="s">
        <v>64</v>
      </c>
      <c r="M4" s="3" t="s">
        <v>65</v>
      </c>
      <c r="N4" s="3" t="s">
        <v>63</v>
      </c>
      <c r="O4" s="3">
        <v>102</v>
      </c>
      <c r="P4" s="3" t="s">
        <v>61</v>
      </c>
    </row>
    <row r="5" spans="1:16" s="3" customFormat="1" x14ac:dyDescent="0.25">
      <c r="A5" s="1">
        <v>42370</v>
      </c>
      <c r="B5" s="2">
        <v>42394</v>
      </c>
      <c r="C5" s="11">
        <f t="shared" si="0"/>
        <v>3</v>
      </c>
      <c r="E5" s="6" t="s">
        <v>1</v>
      </c>
      <c r="F5" s="6" t="s">
        <v>2</v>
      </c>
      <c r="G5" s="4" t="s">
        <v>11</v>
      </c>
      <c r="H5" s="4" t="s">
        <v>12</v>
      </c>
      <c r="I5" s="7" t="s">
        <v>5</v>
      </c>
      <c r="J5" s="5">
        <v>437.88999999989755</v>
      </c>
      <c r="L5" s="5" t="s">
        <v>62</v>
      </c>
      <c r="M5" s="3" t="b">
        <v>0</v>
      </c>
      <c r="N5" s="3" t="s">
        <v>63</v>
      </c>
      <c r="O5" s="3">
        <v>102</v>
      </c>
      <c r="P5" s="3" t="s">
        <v>61</v>
      </c>
    </row>
    <row r="6" spans="1:16" s="3" customFormat="1" x14ac:dyDescent="0.25">
      <c r="A6" s="1">
        <v>42370</v>
      </c>
      <c r="B6" s="2">
        <v>42370</v>
      </c>
      <c r="C6" s="11">
        <f t="shared" si="0"/>
        <v>1</v>
      </c>
      <c r="G6" s="4" t="s">
        <v>0</v>
      </c>
      <c r="K6" s="5">
        <v>103.25</v>
      </c>
      <c r="L6" s="5" t="s">
        <v>59</v>
      </c>
      <c r="M6" s="3" t="b">
        <v>0</v>
      </c>
      <c r="N6" s="3" t="s">
        <v>60</v>
      </c>
      <c r="O6" s="3">
        <v>102</v>
      </c>
      <c r="P6" s="3" t="s">
        <v>61</v>
      </c>
    </row>
    <row r="7" spans="1:16" s="3" customFormat="1" x14ac:dyDescent="0.25">
      <c r="A7" s="1">
        <v>42370</v>
      </c>
      <c r="B7" s="2">
        <v>42370</v>
      </c>
      <c r="C7" s="11">
        <f t="shared" si="0"/>
        <v>1</v>
      </c>
      <c r="E7" s="6" t="s">
        <v>1</v>
      </c>
      <c r="F7" s="6" t="s">
        <v>2</v>
      </c>
      <c r="G7" s="4" t="s">
        <v>3</v>
      </c>
      <c r="H7" s="4" t="s">
        <v>13</v>
      </c>
      <c r="I7" s="7" t="s">
        <v>14</v>
      </c>
      <c r="J7" s="5">
        <v>378.44999999995343</v>
      </c>
      <c r="L7" s="5" t="s">
        <v>62</v>
      </c>
      <c r="M7" s="3" t="b">
        <v>0</v>
      </c>
      <c r="N7" s="3" t="s">
        <v>63</v>
      </c>
      <c r="O7" s="3">
        <v>102</v>
      </c>
      <c r="P7" s="3" t="s">
        <v>61</v>
      </c>
    </row>
    <row r="8" spans="1:16" s="3" customFormat="1" x14ac:dyDescent="0.25">
      <c r="A8" s="1">
        <v>42370</v>
      </c>
      <c r="B8" s="2">
        <v>42376</v>
      </c>
      <c r="C8" s="11">
        <f t="shared" si="0"/>
        <v>1</v>
      </c>
      <c r="D8" s="4" t="s">
        <v>6</v>
      </c>
      <c r="E8" s="6" t="s">
        <v>7</v>
      </c>
      <c r="F8" s="6" t="s">
        <v>8</v>
      </c>
      <c r="G8" s="4" t="s">
        <v>9</v>
      </c>
      <c r="H8" s="4" t="s">
        <v>15</v>
      </c>
      <c r="I8" s="7" t="s">
        <v>14</v>
      </c>
      <c r="K8" s="5">
        <v>275.19999999995343</v>
      </c>
      <c r="L8" s="5" t="s">
        <v>64</v>
      </c>
      <c r="M8" s="3" t="s">
        <v>65</v>
      </c>
      <c r="N8" s="3" t="s">
        <v>63</v>
      </c>
      <c r="O8" s="3">
        <v>102</v>
      </c>
      <c r="P8" s="3" t="s">
        <v>61</v>
      </c>
    </row>
    <row r="9" spans="1:16" s="3" customFormat="1" x14ac:dyDescent="0.25">
      <c r="A9" s="1">
        <v>42370</v>
      </c>
      <c r="B9" s="2">
        <v>42401</v>
      </c>
      <c r="C9" s="11">
        <f t="shared" si="0"/>
        <v>1</v>
      </c>
      <c r="E9" s="6" t="s">
        <v>1</v>
      </c>
      <c r="F9" s="6" t="s">
        <v>2</v>
      </c>
      <c r="G9" s="4" t="s">
        <v>11</v>
      </c>
      <c r="H9" s="4" t="s">
        <v>16</v>
      </c>
      <c r="I9" s="7" t="s">
        <v>14</v>
      </c>
      <c r="J9" s="5">
        <v>378.44999999995343</v>
      </c>
      <c r="L9" s="5" t="s">
        <v>62</v>
      </c>
      <c r="M9" s="3" t="b">
        <v>0</v>
      </c>
      <c r="N9" s="3" t="s">
        <v>63</v>
      </c>
      <c r="O9" s="3">
        <v>102</v>
      </c>
      <c r="P9" s="3" t="s">
        <v>61</v>
      </c>
    </row>
    <row r="10" spans="1:16" s="3" customFormat="1" x14ac:dyDescent="0.25">
      <c r="A10" s="1">
        <v>42370</v>
      </c>
      <c r="B10" s="2">
        <v>42370</v>
      </c>
      <c r="C10" s="11">
        <f t="shared" si="0"/>
        <v>1</v>
      </c>
      <c r="G10" s="4" t="s">
        <v>0</v>
      </c>
      <c r="K10" s="5">
        <v>29.94999999999709</v>
      </c>
      <c r="L10" s="5" t="s">
        <v>59</v>
      </c>
      <c r="M10" s="3" t="b">
        <v>0</v>
      </c>
      <c r="N10" s="3" t="s">
        <v>60</v>
      </c>
      <c r="O10" s="3">
        <v>102</v>
      </c>
      <c r="P10" s="3" t="s">
        <v>61</v>
      </c>
    </row>
    <row r="11" spans="1:16" s="3" customFormat="1" x14ac:dyDescent="0.25">
      <c r="A11" s="1">
        <v>42370</v>
      </c>
      <c r="B11" s="2">
        <v>42370</v>
      </c>
      <c r="C11" s="11">
        <f t="shared" si="0"/>
        <v>1</v>
      </c>
      <c r="E11" s="6" t="s">
        <v>1</v>
      </c>
      <c r="F11" s="6" t="s">
        <v>2</v>
      </c>
      <c r="G11" s="4" t="s">
        <v>3</v>
      </c>
      <c r="H11" s="4" t="s">
        <v>17</v>
      </c>
      <c r="I11" s="7" t="s">
        <v>18</v>
      </c>
      <c r="J11" s="5">
        <v>388.82999999984168</v>
      </c>
      <c r="L11" s="5" t="s">
        <v>62</v>
      </c>
      <c r="M11" s="3" t="b">
        <v>0</v>
      </c>
      <c r="N11" s="3" t="s">
        <v>63</v>
      </c>
      <c r="O11" s="3">
        <v>102</v>
      </c>
      <c r="P11" s="3" t="s">
        <v>61</v>
      </c>
    </row>
    <row r="12" spans="1:16" s="3" customFormat="1" x14ac:dyDescent="0.25">
      <c r="A12" s="1">
        <v>42370</v>
      </c>
      <c r="B12" s="2">
        <v>42378</v>
      </c>
      <c r="C12" s="11">
        <f t="shared" si="0"/>
        <v>1</v>
      </c>
      <c r="D12" s="4" t="s">
        <v>6</v>
      </c>
      <c r="E12" s="6" t="s">
        <v>7</v>
      </c>
      <c r="F12" s="6" t="s">
        <v>8</v>
      </c>
      <c r="G12" s="4" t="s">
        <v>9</v>
      </c>
      <c r="H12" s="4" t="s">
        <v>19</v>
      </c>
      <c r="I12" s="7" t="s">
        <v>18</v>
      </c>
      <c r="K12" s="5">
        <v>358.87999999988824</v>
      </c>
      <c r="L12" s="5" t="s">
        <v>64</v>
      </c>
      <c r="M12" s="3" t="s">
        <v>65</v>
      </c>
      <c r="N12" s="3" t="s">
        <v>63</v>
      </c>
      <c r="O12" s="3">
        <v>102</v>
      </c>
      <c r="P12" s="3" t="s">
        <v>61</v>
      </c>
    </row>
    <row r="13" spans="1:16" s="3" customFormat="1" x14ac:dyDescent="0.25">
      <c r="A13" s="1">
        <v>42370</v>
      </c>
      <c r="B13" s="2">
        <v>42401</v>
      </c>
      <c r="C13" s="11">
        <f t="shared" si="0"/>
        <v>1</v>
      </c>
      <c r="E13" s="6" t="s">
        <v>1</v>
      </c>
      <c r="F13" s="6" t="s">
        <v>2</v>
      </c>
      <c r="G13" s="4" t="s">
        <v>11</v>
      </c>
      <c r="H13" s="4" t="s">
        <v>20</v>
      </c>
      <c r="I13" s="7" t="s">
        <v>18</v>
      </c>
      <c r="J13" s="5">
        <v>388.82999999984168</v>
      </c>
      <c r="L13" s="5" t="s">
        <v>62</v>
      </c>
      <c r="M13" s="3" t="b">
        <v>0</v>
      </c>
      <c r="N13" s="3" t="s">
        <v>63</v>
      </c>
      <c r="O13" s="3">
        <v>102</v>
      </c>
      <c r="P13" s="3" t="s">
        <v>61</v>
      </c>
    </row>
    <row r="14" spans="1:16" s="3" customFormat="1" x14ac:dyDescent="0.25">
      <c r="A14" s="1">
        <v>42370</v>
      </c>
      <c r="B14" s="2">
        <v>42370</v>
      </c>
      <c r="C14" s="11">
        <f t="shared" si="0"/>
        <v>1</v>
      </c>
      <c r="G14" s="4" t="s">
        <v>0</v>
      </c>
      <c r="K14" s="5">
        <v>138.3399999999674</v>
      </c>
      <c r="L14" s="5" t="s">
        <v>59</v>
      </c>
      <c r="M14" s="3" t="b">
        <v>0</v>
      </c>
      <c r="N14" s="3" t="s">
        <v>60</v>
      </c>
      <c r="O14" s="3">
        <v>102</v>
      </c>
      <c r="P14" s="3" t="s">
        <v>61</v>
      </c>
    </row>
    <row r="15" spans="1:16" s="3" customFormat="1" x14ac:dyDescent="0.25">
      <c r="A15" s="1">
        <v>42370</v>
      </c>
      <c r="B15" s="2">
        <v>42370</v>
      </c>
      <c r="C15" s="11">
        <f t="shared" si="0"/>
        <v>1</v>
      </c>
      <c r="G15" s="4" t="s">
        <v>0</v>
      </c>
      <c r="J15" s="5">
        <v>174.09999999997672</v>
      </c>
      <c r="L15" s="5" t="s">
        <v>59</v>
      </c>
      <c r="M15" s="3" t="b">
        <v>0</v>
      </c>
      <c r="N15" s="3" t="s">
        <v>60</v>
      </c>
      <c r="O15" s="3">
        <v>102</v>
      </c>
      <c r="P15" s="3" t="s">
        <v>61</v>
      </c>
    </row>
    <row r="16" spans="1:16" s="3" customFormat="1" x14ac:dyDescent="0.25">
      <c r="A16" s="1">
        <v>42370</v>
      </c>
      <c r="B16" s="2">
        <v>42370</v>
      </c>
      <c r="C16" s="11">
        <f t="shared" si="0"/>
        <v>1</v>
      </c>
      <c r="E16" s="6" t="s">
        <v>1</v>
      </c>
      <c r="F16" s="6" t="s">
        <v>2</v>
      </c>
      <c r="G16" s="4" t="s">
        <v>3</v>
      </c>
      <c r="H16" s="4" t="s">
        <v>21</v>
      </c>
      <c r="I16" s="7" t="s">
        <v>22</v>
      </c>
      <c r="J16" s="5">
        <v>1004.4499999997206</v>
      </c>
      <c r="L16" s="5" t="s">
        <v>62</v>
      </c>
      <c r="M16" s="3" t="b">
        <v>0</v>
      </c>
      <c r="N16" s="3" t="s">
        <v>63</v>
      </c>
      <c r="O16" s="3">
        <v>102</v>
      </c>
      <c r="P16" s="3" t="s">
        <v>61</v>
      </c>
    </row>
    <row r="17" spans="1:16" s="3" customFormat="1" x14ac:dyDescent="0.25">
      <c r="A17" s="1">
        <v>42370</v>
      </c>
      <c r="B17" s="2">
        <v>42383</v>
      </c>
      <c r="C17" s="11">
        <f t="shared" si="0"/>
        <v>2</v>
      </c>
      <c r="D17" s="4" t="s">
        <v>6</v>
      </c>
      <c r="E17" s="6" t="s">
        <v>7</v>
      </c>
      <c r="F17" s="6" t="s">
        <v>8</v>
      </c>
      <c r="G17" s="4" t="s">
        <v>9</v>
      </c>
      <c r="H17" s="4" t="s">
        <v>23</v>
      </c>
      <c r="I17" s="7" t="s">
        <v>22</v>
      </c>
      <c r="K17" s="5">
        <v>1029.7199999997392</v>
      </c>
      <c r="L17" s="5" t="s">
        <v>64</v>
      </c>
      <c r="M17" s="3" t="s">
        <v>65</v>
      </c>
      <c r="N17" s="3" t="s">
        <v>63</v>
      </c>
      <c r="O17" s="3">
        <v>102</v>
      </c>
      <c r="P17" s="3" t="s">
        <v>61</v>
      </c>
    </row>
    <row r="18" spans="1:16" s="3" customFormat="1" x14ac:dyDescent="0.25">
      <c r="A18" s="1">
        <v>42370</v>
      </c>
      <c r="B18" s="2">
        <v>42383</v>
      </c>
      <c r="C18" s="11">
        <f t="shared" si="0"/>
        <v>2</v>
      </c>
      <c r="D18" s="4" t="s">
        <v>6</v>
      </c>
      <c r="E18" s="6" t="s">
        <v>7</v>
      </c>
      <c r="F18" s="6" t="s">
        <v>8</v>
      </c>
      <c r="G18" s="4" t="s">
        <v>9</v>
      </c>
      <c r="H18" s="4" t="s">
        <v>24</v>
      </c>
      <c r="I18" s="7" t="s">
        <v>22</v>
      </c>
      <c r="K18" s="5">
        <v>87.049999999988358</v>
      </c>
      <c r="L18" s="5" t="s">
        <v>64</v>
      </c>
      <c r="M18" s="3" t="s">
        <v>65</v>
      </c>
      <c r="N18" s="3" t="s">
        <v>63</v>
      </c>
      <c r="O18" s="3">
        <v>102</v>
      </c>
      <c r="P18" s="3" t="s">
        <v>61</v>
      </c>
    </row>
    <row r="19" spans="1:16" s="3" customFormat="1" x14ac:dyDescent="0.25">
      <c r="A19" s="1">
        <v>42370</v>
      </c>
      <c r="B19" s="2">
        <v>42401</v>
      </c>
      <c r="C19" s="11">
        <f t="shared" si="0"/>
        <v>1</v>
      </c>
      <c r="E19" s="6" t="s">
        <v>1</v>
      </c>
      <c r="F19" s="6" t="s">
        <v>2</v>
      </c>
      <c r="G19" s="4" t="s">
        <v>11</v>
      </c>
      <c r="H19" s="4" t="s">
        <v>25</v>
      </c>
      <c r="I19" s="7" t="s">
        <v>22</v>
      </c>
      <c r="J19" s="5">
        <v>1004.4499999997206</v>
      </c>
      <c r="L19" s="5" t="s">
        <v>62</v>
      </c>
      <c r="M19" s="3" t="b">
        <v>0</v>
      </c>
      <c r="N19" s="3" t="s">
        <v>63</v>
      </c>
      <c r="O19" s="3">
        <v>102</v>
      </c>
      <c r="P19" s="3" t="s">
        <v>61</v>
      </c>
    </row>
    <row r="20" spans="1:16" s="3" customFormat="1" x14ac:dyDescent="0.25">
      <c r="A20" s="1">
        <v>42370</v>
      </c>
      <c r="B20" s="2">
        <v>42370</v>
      </c>
      <c r="C20" s="11">
        <f t="shared" si="0"/>
        <v>1</v>
      </c>
      <c r="G20" s="4" t="s">
        <v>0</v>
      </c>
      <c r="J20" s="5">
        <v>3101.8499999996275</v>
      </c>
      <c r="L20" s="5" t="s">
        <v>59</v>
      </c>
      <c r="M20" s="3" t="b">
        <v>0</v>
      </c>
      <c r="N20" s="3" t="s">
        <v>60</v>
      </c>
      <c r="O20" s="3">
        <v>802</v>
      </c>
      <c r="P20" s="3" t="s">
        <v>66</v>
      </c>
    </row>
    <row r="21" spans="1:16" s="3" customFormat="1" x14ac:dyDescent="0.25">
      <c r="A21" s="1">
        <v>42370</v>
      </c>
      <c r="B21" s="2">
        <v>42370</v>
      </c>
      <c r="C21" s="11">
        <f t="shared" si="0"/>
        <v>1</v>
      </c>
      <c r="E21" s="6" t="s">
        <v>1</v>
      </c>
      <c r="F21" s="6" t="s">
        <v>2</v>
      </c>
      <c r="G21" s="4" t="s">
        <v>3</v>
      </c>
      <c r="H21" s="4" t="s">
        <v>26</v>
      </c>
      <c r="I21" s="7" t="s">
        <v>27</v>
      </c>
      <c r="J21" s="5">
        <v>773.72999999998137</v>
      </c>
      <c r="L21" s="5" t="s">
        <v>62</v>
      </c>
      <c r="M21" s="3" t="b">
        <v>0</v>
      </c>
      <c r="N21" s="3" t="s">
        <v>67</v>
      </c>
      <c r="O21" s="3">
        <v>802</v>
      </c>
      <c r="P21" s="3" t="s">
        <v>66</v>
      </c>
    </row>
    <row r="22" spans="1:16" s="3" customFormat="1" x14ac:dyDescent="0.25">
      <c r="A22" s="1">
        <v>42370</v>
      </c>
      <c r="B22" s="2">
        <v>42388</v>
      </c>
      <c r="C22" s="11">
        <f t="shared" si="0"/>
        <v>2</v>
      </c>
      <c r="D22" s="4" t="s">
        <v>6</v>
      </c>
      <c r="E22" s="6" t="s">
        <v>7</v>
      </c>
      <c r="F22" s="6" t="s">
        <v>8</v>
      </c>
      <c r="G22" s="4" t="s">
        <v>28</v>
      </c>
      <c r="H22" s="4" t="s">
        <v>29</v>
      </c>
      <c r="I22" s="7" t="s">
        <v>27</v>
      </c>
      <c r="K22" s="5">
        <v>773.72999999998137</v>
      </c>
      <c r="L22" s="5" t="s">
        <v>68</v>
      </c>
      <c r="M22" s="3" t="s">
        <v>69</v>
      </c>
      <c r="N22" s="3" t="s">
        <v>67</v>
      </c>
      <c r="O22" s="3">
        <v>802</v>
      </c>
      <c r="P22" s="3" t="s">
        <v>66</v>
      </c>
    </row>
    <row r="23" spans="1:16" s="3" customFormat="1" x14ac:dyDescent="0.25">
      <c r="A23" s="1">
        <v>42370</v>
      </c>
      <c r="B23" s="2">
        <v>42401</v>
      </c>
      <c r="C23" s="11">
        <f t="shared" si="0"/>
        <v>1</v>
      </c>
      <c r="E23" s="6" t="s">
        <v>1</v>
      </c>
      <c r="F23" s="6" t="s">
        <v>2</v>
      </c>
      <c r="G23" s="4" t="s">
        <v>11</v>
      </c>
      <c r="H23" s="4" t="s">
        <v>30</v>
      </c>
      <c r="I23" s="7" t="s">
        <v>27</v>
      </c>
      <c r="J23" s="5">
        <v>773.72999999998137</v>
      </c>
      <c r="L23" s="5" t="s">
        <v>62</v>
      </c>
      <c r="M23" s="3" t="b">
        <v>0</v>
      </c>
      <c r="N23" s="3" t="s">
        <v>67</v>
      </c>
      <c r="O23" s="3">
        <v>802</v>
      </c>
      <c r="P23" s="3" t="s">
        <v>66</v>
      </c>
    </row>
    <row r="24" spans="1:16" s="3" customFormat="1" x14ac:dyDescent="0.25">
      <c r="A24" s="1">
        <v>42370</v>
      </c>
      <c r="B24" s="2">
        <v>42370</v>
      </c>
      <c r="C24" s="11">
        <f t="shared" si="0"/>
        <v>1</v>
      </c>
      <c r="E24" s="6" t="s">
        <v>1</v>
      </c>
      <c r="F24" s="6" t="s">
        <v>2</v>
      </c>
      <c r="G24" s="4" t="s">
        <v>3</v>
      </c>
      <c r="H24" s="4" t="s">
        <v>31</v>
      </c>
      <c r="I24" s="7" t="s">
        <v>32</v>
      </c>
      <c r="J24" s="5">
        <v>605.31999999983236</v>
      </c>
      <c r="L24" s="5" t="s">
        <v>62</v>
      </c>
      <c r="M24" s="3" t="b">
        <v>0</v>
      </c>
      <c r="N24" s="3" t="s">
        <v>67</v>
      </c>
      <c r="O24" s="3">
        <v>802</v>
      </c>
      <c r="P24" s="3" t="s">
        <v>66</v>
      </c>
    </row>
    <row r="25" spans="1:16" s="3" customFormat="1" x14ac:dyDescent="0.25">
      <c r="A25" s="1">
        <v>42370</v>
      </c>
      <c r="B25" s="2">
        <v>42379</v>
      </c>
      <c r="C25" s="11">
        <f t="shared" si="0"/>
        <v>2</v>
      </c>
      <c r="D25" s="4" t="s">
        <v>6</v>
      </c>
      <c r="E25" s="6" t="s">
        <v>7</v>
      </c>
      <c r="F25" s="6" t="s">
        <v>8</v>
      </c>
      <c r="G25" s="4" t="s">
        <v>33</v>
      </c>
      <c r="H25" s="4" t="s">
        <v>34</v>
      </c>
      <c r="I25" s="7" t="s">
        <v>32</v>
      </c>
      <c r="K25" s="5">
        <v>605.31999999983236</v>
      </c>
      <c r="L25" s="5" t="s">
        <v>70</v>
      </c>
      <c r="M25" s="3" t="s">
        <v>70</v>
      </c>
      <c r="N25" s="3" t="s">
        <v>67</v>
      </c>
      <c r="O25" s="3">
        <v>802</v>
      </c>
      <c r="P25" s="3" t="s">
        <v>66</v>
      </c>
    </row>
    <row r="26" spans="1:16" s="3" customFormat="1" x14ac:dyDescent="0.25">
      <c r="A26" s="1">
        <v>42370</v>
      </c>
      <c r="B26" s="2">
        <v>42379</v>
      </c>
      <c r="C26" s="11">
        <f t="shared" si="0"/>
        <v>2</v>
      </c>
      <c r="D26" s="4" t="s">
        <v>6</v>
      </c>
      <c r="E26" s="6" t="s">
        <v>7</v>
      </c>
      <c r="F26" s="6" t="s">
        <v>8</v>
      </c>
      <c r="G26" s="4" t="s">
        <v>35</v>
      </c>
      <c r="H26" s="4" t="s">
        <v>36</v>
      </c>
      <c r="I26" s="7" t="s">
        <v>32</v>
      </c>
      <c r="K26" s="5">
        <v>605.31999999983236</v>
      </c>
      <c r="L26" s="5" t="s">
        <v>70</v>
      </c>
      <c r="M26" s="3" t="s">
        <v>70</v>
      </c>
      <c r="N26" s="3" t="s">
        <v>67</v>
      </c>
      <c r="O26" s="3">
        <v>802</v>
      </c>
      <c r="P26" s="3" t="s">
        <v>66</v>
      </c>
    </row>
    <row r="27" spans="1:16" s="3" customFormat="1" x14ac:dyDescent="0.25">
      <c r="A27" s="1">
        <v>42370</v>
      </c>
      <c r="B27" s="2">
        <v>42379</v>
      </c>
      <c r="C27" s="11">
        <f t="shared" si="0"/>
        <v>2</v>
      </c>
      <c r="D27" s="4" t="s">
        <v>6</v>
      </c>
      <c r="E27" s="6" t="s">
        <v>7</v>
      </c>
      <c r="F27" s="6" t="s">
        <v>8</v>
      </c>
      <c r="G27" s="4" t="s">
        <v>37</v>
      </c>
      <c r="H27" s="4" t="s">
        <v>36</v>
      </c>
      <c r="I27" s="7" t="s">
        <v>32</v>
      </c>
      <c r="J27" s="5">
        <v>605.31999999983236</v>
      </c>
      <c r="L27" s="5" t="s">
        <v>71</v>
      </c>
      <c r="M27" s="3" t="b">
        <v>0</v>
      </c>
      <c r="N27" s="3" t="s">
        <v>67</v>
      </c>
      <c r="O27" s="3">
        <v>802</v>
      </c>
      <c r="P27" s="3" t="s">
        <v>66</v>
      </c>
    </row>
    <row r="28" spans="1:16" s="3" customFormat="1" x14ac:dyDescent="0.25">
      <c r="A28" s="1">
        <v>42370</v>
      </c>
      <c r="B28" s="2">
        <v>42401</v>
      </c>
      <c r="C28" s="11">
        <f t="shared" si="0"/>
        <v>1</v>
      </c>
      <c r="E28" s="6" t="s">
        <v>1</v>
      </c>
      <c r="F28" s="6" t="s">
        <v>2</v>
      </c>
      <c r="G28" s="4" t="s">
        <v>11</v>
      </c>
      <c r="H28" s="4" t="s">
        <v>38</v>
      </c>
      <c r="I28" s="7" t="s">
        <v>32</v>
      </c>
      <c r="J28" s="5">
        <v>605.31999999983236</v>
      </c>
      <c r="L28" s="5" t="s">
        <v>62</v>
      </c>
      <c r="M28" s="3" t="b">
        <v>0</v>
      </c>
      <c r="N28" s="3" t="s">
        <v>67</v>
      </c>
      <c r="O28" s="3">
        <v>802</v>
      </c>
      <c r="P28" s="3" t="s">
        <v>66</v>
      </c>
    </row>
    <row r="29" spans="1:16" s="3" customFormat="1" x14ac:dyDescent="0.25">
      <c r="A29" s="1">
        <v>42370</v>
      </c>
      <c r="B29" s="2">
        <v>42370</v>
      </c>
      <c r="C29" s="11">
        <f t="shared" si="0"/>
        <v>1</v>
      </c>
      <c r="G29" s="4" t="s">
        <v>0</v>
      </c>
      <c r="J29" s="5">
        <v>17325.269999995828</v>
      </c>
      <c r="L29" s="5" t="s">
        <v>59</v>
      </c>
      <c r="M29" s="3" t="b">
        <v>0</v>
      </c>
      <c r="N29" s="3" t="s">
        <v>60</v>
      </c>
      <c r="O29" s="3">
        <v>802</v>
      </c>
      <c r="P29" s="3" t="s">
        <v>66</v>
      </c>
    </row>
    <row r="30" spans="1:16" s="3" customFormat="1" x14ac:dyDescent="0.25">
      <c r="A30" s="1">
        <v>42370</v>
      </c>
      <c r="B30" s="2">
        <v>42370</v>
      </c>
      <c r="C30" s="11">
        <f t="shared" si="0"/>
        <v>1</v>
      </c>
      <c r="E30" s="6" t="s">
        <v>1</v>
      </c>
      <c r="F30" s="6" t="s">
        <v>2</v>
      </c>
      <c r="G30" s="4" t="s">
        <v>3</v>
      </c>
      <c r="H30" s="4" t="s">
        <v>39</v>
      </c>
      <c r="I30" s="7" t="s">
        <v>40</v>
      </c>
      <c r="J30" s="5">
        <v>596.97999999998137</v>
      </c>
      <c r="L30" s="5" t="s">
        <v>62</v>
      </c>
      <c r="M30" s="3" t="b">
        <v>0</v>
      </c>
      <c r="N30" s="3" t="s">
        <v>67</v>
      </c>
      <c r="O30" s="3">
        <v>802</v>
      </c>
      <c r="P30" s="3" t="s">
        <v>66</v>
      </c>
    </row>
    <row r="31" spans="1:16" s="3" customFormat="1" x14ac:dyDescent="0.25">
      <c r="A31" s="1">
        <v>42370</v>
      </c>
      <c r="B31" s="2">
        <v>42371</v>
      </c>
      <c r="C31" s="11">
        <f t="shared" si="0"/>
        <v>1</v>
      </c>
      <c r="D31" s="4" t="s">
        <v>41</v>
      </c>
      <c r="E31" s="6" t="s">
        <v>42</v>
      </c>
      <c r="F31" s="6" t="s">
        <v>8</v>
      </c>
      <c r="G31" s="4" t="s">
        <v>43</v>
      </c>
      <c r="H31" s="4" t="s">
        <v>29</v>
      </c>
      <c r="I31" s="7" t="s">
        <v>40</v>
      </c>
      <c r="K31" s="5">
        <v>150.55999999993946</v>
      </c>
      <c r="L31" s="5" t="s">
        <v>72</v>
      </c>
      <c r="M31" s="3" t="s">
        <v>69</v>
      </c>
      <c r="N31" s="3" t="s">
        <v>67</v>
      </c>
      <c r="O31" s="3">
        <v>802</v>
      </c>
      <c r="P31" s="3" t="s">
        <v>66</v>
      </c>
    </row>
    <row r="32" spans="1:16" s="3" customFormat="1" x14ac:dyDescent="0.25">
      <c r="A32" s="1">
        <v>42370</v>
      </c>
      <c r="B32" s="2">
        <v>42387</v>
      </c>
      <c r="C32" s="11">
        <f t="shared" si="0"/>
        <v>2</v>
      </c>
      <c r="D32" s="4" t="s">
        <v>6</v>
      </c>
      <c r="E32" s="6" t="s">
        <v>7</v>
      </c>
      <c r="F32" s="6" t="s">
        <v>8</v>
      </c>
      <c r="G32" s="4" t="s">
        <v>9</v>
      </c>
      <c r="H32" s="4" t="s">
        <v>44</v>
      </c>
      <c r="I32" s="7" t="s">
        <v>40</v>
      </c>
      <c r="K32" s="5">
        <v>446.41999999992549</v>
      </c>
      <c r="L32" s="5" t="s">
        <v>64</v>
      </c>
      <c r="M32" s="3" t="s">
        <v>65</v>
      </c>
      <c r="N32" s="3" t="s">
        <v>67</v>
      </c>
      <c r="O32" s="3">
        <v>802</v>
      </c>
      <c r="P32" s="3" t="s">
        <v>66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8"/>
  <sheetViews>
    <sheetView tabSelected="1" workbookViewId="0">
      <selection activeCell="C6" sqref="C6"/>
    </sheetView>
  </sheetViews>
  <sheetFormatPr baseColWidth="10" defaultRowHeight="15" x14ac:dyDescent="0.25"/>
  <cols>
    <col min="2" max="2" width="21" bestFit="1" customWidth="1"/>
    <col min="3" max="4" width="17" bestFit="1" customWidth="1"/>
  </cols>
  <sheetData>
    <row r="4" spans="2:3" x14ac:dyDescent="0.25">
      <c r="B4" s="13" t="s">
        <v>75</v>
      </c>
      <c r="C4" t="s">
        <v>77</v>
      </c>
    </row>
    <row r="5" spans="2:3" x14ac:dyDescent="0.25">
      <c r="B5" s="14">
        <v>1</v>
      </c>
      <c r="C5" s="15">
        <v>7</v>
      </c>
    </row>
    <row r="6" spans="2:3" x14ac:dyDescent="0.25">
      <c r="B6" s="14">
        <v>2</v>
      </c>
      <c r="C6" s="15">
        <v>7</v>
      </c>
    </row>
    <row r="7" spans="2:3" x14ac:dyDescent="0.25">
      <c r="B7" s="14">
        <v>3</v>
      </c>
      <c r="C7" s="15"/>
    </row>
    <row r="8" spans="2:3" x14ac:dyDescent="0.25">
      <c r="B8" s="14" t="s">
        <v>76</v>
      </c>
      <c r="C8" s="15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                           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BLANC</dc:creator>
  <cp:lastModifiedBy>rtyui</cp:lastModifiedBy>
  <dcterms:created xsi:type="dcterms:W3CDTF">2016-03-16T11:36:20Z</dcterms:created>
  <dcterms:modified xsi:type="dcterms:W3CDTF">2016-03-16T13:15:20Z</dcterms:modified>
</cp:coreProperties>
</file>