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22FB9718-31B7-4236-BE05-D7046167E89A}" xr6:coauthVersionLast="36" xr6:coauthVersionMax="36" xr10:uidLastSave="{00000000-0000-0000-0000-000000000000}"/>
  <bookViews>
    <workbookView xWindow="945" yWindow="0" windowWidth="27855" windowHeight="12810" tabRatio="500" activeTab="2" xr2:uid="{00000000-000D-0000-FFFF-FFFF00000000}"/>
  </bookViews>
  <sheets>
    <sheet name="RAPPORT" sheetId="1" r:id="rId1"/>
    <sheet name="Problèmatiques" sheetId="2" r:id="rId2"/>
    <sheet name="Extraire" sheetId="9" r:id="rId3"/>
    <sheet name="Trob TOUTES" sheetId="8" r:id="rId4"/>
    <sheet name="Prob 1" sheetId="3" r:id="rId5"/>
    <sheet name="Prob 2" sheetId="4" r:id="rId6"/>
    <sheet name="Prob 3" sheetId="5" r:id="rId7"/>
    <sheet name="Prob 4" sheetId="6" r:id="rId8"/>
    <sheet name="Prob 5" sheetId="7" r:id="rId9"/>
  </sheets>
  <definedNames>
    <definedName name="Prob1" localSheetId="3">'Trob TOUTES'!$C$2:$C$3</definedName>
    <definedName name="Prob1">'Prob 1'!$B$2:$B$3</definedName>
    <definedName name="Prob2">'Prob 2'!$B$2:$B$5</definedName>
    <definedName name="Prob3">'Prob 3'!$B$2</definedName>
    <definedName name="Prob4">'Prob 4'!$B$2:$B$3</definedName>
    <definedName name="Prob5">'Prob 5'!$B$2</definedName>
    <definedName name="Problematiques">Problèmatiques!$A$2:$A$6</definedName>
    <definedName name="Segment_N°_Prob">#N/A</definedName>
  </definedNames>
  <calcPr calcId="191029"/>
  <pivotCaches>
    <pivotCache cacheId="5" r:id="rId10"/>
  </pivotCaches>
  <extLst>
    <ext xmlns:x14="http://schemas.microsoft.com/office/spreadsheetml/2009/9/main" uri="{BBE1A952-AA13-448e-AADC-164F8A28A991}">
      <x14:slicerCaches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1" i="8" l="1"/>
  <c r="C11" i="8"/>
  <c r="D11" i="8"/>
  <c r="B12" i="8"/>
  <c r="C12" i="8"/>
  <c r="D12" i="8"/>
  <c r="B13" i="8"/>
  <c r="C13" i="8"/>
  <c r="D13" i="8"/>
  <c r="B14" i="8"/>
  <c r="C14" i="8"/>
  <c r="D14" i="8"/>
  <c r="B15" i="8"/>
  <c r="C15" i="8"/>
  <c r="D15" i="8"/>
  <c r="B16" i="8"/>
  <c r="C16" i="8"/>
  <c r="D16" i="8"/>
  <c r="B17" i="8"/>
  <c r="C17" i="8"/>
  <c r="D17" i="8"/>
  <c r="B18" i="8"/>
  <c r="C18" i="8"/>
  <c r="D18" i="8"/>
  <c r="B19" i="8"/>
  <c r="C19" i="8"/>
  <c r="D19" i="8"/>
  <c r="C10" i="8"/>
  <c r="D10" i="8"/>
  <c r="B10" i="8"/>
  <c r="B3" i="8"/>
  <c r="C3" i="8"/>
  <c r="D3" i="8"/>
  <c r="B4" i="8"/>
  <c r="C4" i="8"/>
  <c r="D4" i="8"/>
  <c r="B5" i="8"/>
  <c r="C5" i="8"/>
  <c r="D5" i="8"/>
  <c r="B6" i="8"/>
  <c r="C6" i="8"/>
  <c r="D6" i="8"/>
  <c r="B7" i="8"/>
  <c r="C7" i="8"/>
  <c r="D7" i="8"/>
  <c r="B8" i="8"/>
  <c r="C8" i="8"/>
  <c r="D8" i="8"/>
  <c r="B9" i="8"/>
  <c r="C9" i="8"/>
  <c r="D9" i="8"/>
  <c r="C2" i="8"/>
  <c r="D2" i="8"/>
  <c r="B2" i="8"/>
  <c r="C3" i="1" l="1"/>
</calcChain>
</file>

<file path=xl/sharedStrings.xml><?xml version="1.0" encoding="utf-8"?>
<sst xmlns="http://schemas.openxmlformats.org/spreadsheetml/2006/main" count="77" uniqueCount="44">
  <si>
    <t>Problèmatiques</t>
  </si>
  <si>
    <t>Date et nom du rapport</t>
  </si>
  <si>
    <t>Résumé</t>
  </si>
  <si>
    <t>Vérifications : Prob1</t>
  </si>
  <si>
    <t>Rapport 1 10 janvier 2019</t>
  </si>
  <si>
    <t>Rapport 3 15 janvier 2019</t>
  </si>
  <si>
    <t>Vérifications : prob 5</t>
  </si>
  <si>
    <t>Vérifications : prob 4</t>
  </si>
  <si>
    <t>Vérifications : prob 3</t>
  </si>
  <si>
    <t>Vérifications : prob 2</t>
  </si>
  <si>
    <t>Rapport 2 12 janvier 2019</t>
  </si>
  <si>
    <t>Rapport 4 20 février 2019</t>
  </si>
  <si>
    <t>Rapport 4 : 20 février 2019</t>
  </si>
  <si>
    <t>Sous jacent prob1. Contrôler y. Incohérent</t>
  </si>
  <si>
    <t>Sousjacent prob1. Contrôler z. Incohérent. Faire u.</t>
  </si>
  <si>
    <t>Obligation de faire y. Sanctions de l'incohérence de y. Incohérent. Sanctions de XX</t>
  </si>
  <si>
    <t>Obligation de faire z. Il est toléré de faire z'. Incohérent. Corriger en faisant u.</t>
  </si>
  <si>
    <t>Sous jacent prob 2. Verifier la matérialité et le respect des conditions. Conditions KO</t>
  </si>
  <si>
    <t>Sous jacent prob 2. Verifier la matérialité et le respect des conditions. Conditions KO. Corriger</t>
  </si>
  <si>
    <t>Liste des conditions a,b, c. Tolérance. Conditions pas réunies donc sanctions</t>
  </si>
  <si>
    <t>Liste des conditions a,b, c. Tolérance. Conditions pas réunions donc sanctions. Correction de sa propre initiative. Reduction de la sanction</t>
  </si>
  <si>
    <t>Contrôle fait. Incohérent. Sanction estimée à X</t>
  </si>
  <si>
    <t>Sous jacent prob2. Contrôle de cohérence de c. Pas cohérent</t>
  </si>
  <si>
    <t>Sous jacent prob 2. Vérifier la condition a. Historique. Pas admis. Sanctions</t>
  </si>
  <si>
    <t>Liste des conditions a,b,c. Focus sur la condition a. Histoire de a dans le temps. Pratique mise en place pas admise. Sanction estimée à X</t>
  </si>
  <si>
    <t xml:space="preserve">Sous jacent prob 3. Régime normal. </t>
  </si>
  <si>
    <t>Suit le régime normal. Remplit les conditions. All good</t>
  </si>
  <si>
    <t>Sous jacent prob 4. Verifier le process 4. Condition u KO.</t>
  </si>
  <si>
    <t>Obligations process 4. Traitemet de u contrôlé. Pas bon. Sanctions</t>
  </si>
  <si>
    <t>Rapport 4  20 février 2019</t>
  </si>
  <si>
    <t>Sous jacent prob 4. Contrôle de cohérence déclaration 4.  All good</t>
  </si>
  <si>
    <t xml:space="preserve">Rappel obligations process 4. Contrôle cohérence OK. </t>
  </si>
  <si>
    <t>Sous jacent 5: action groupe. Conditions du groupe ok. Fonctionnement normal</t>
  </si>
  <si>
    <t>Conditions groupe. Possibilité d'actions en groupe. Actions opérées contrôlées.  Situation tout à fait normale</t>
  </si>
  <si>
    <t xml:space="preserve">RAPPORT : </t>
  </si>
  <si>
    <t>Vérification problèmatique colonne A</t>
  </si>
  <si>
    <t>RAPPORT :</t>
  </si>
  <si>
    <t>Prob1</t>
  </si>
  <si>
    <t>Prob2</t>
  </si>
  <si>
    <t>Prob3</t>
  </si>
  <si>
    <t>Prob4</t>
  </si>
  <si>
    <t>Prob5</t>
  </si>
  <si>
    <t>Résumé lié à la vérification choisie colonne B (rechercheV sur plusieurs feuilles)</t>
  </si>
  <si>
    <t>N° Prob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</si>
</sst>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pivotButton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0</xdr:row>
      <xdr:rowOff>590550</xdr:rowOff>
    </xdr:from>
    <xdr:to>
      <xdr:col>2</xdr:col>
      <xdr:colOff>704850</xdr:colOff>
      <xdr:row>2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° Prob">
              <a:extLst>
                <a:ext uri="{FF2B5EF4-FFF2-40B4-BE49-F238E27FC236}">
                  <a16:creationId xmlns:a16="http://schemas.microsoft.com/office/drawing/2014/main" id="{D5C832DE-2E80-4940-96F7-70B5B864A16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Prob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1100" y="590550"/>
              <a:ext cx="2171700" cy="1095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8.414055555557" createdVersion="6" refreshedVersion="6" minRefreshableVersion="3" recordCount="18" xr:uid="{CC8227D9-82B0-4B9E-B07C-9420DB9F051F}">
  <cacheSource type="worksheet">
    <worksheetSource name="Tableau1"/>
  </cacheSource>
  <cacheFields count="4">
    <cacheField name="N° Prob" numFmtId="0">
      <sharedItems containsSemiMixedTypes="0" containsString="0" containsNumber="1" containsInteger="1" minValue="1" maxValue="2" count="2">
        <n v="1"/>
        <n v="2"/>
      </sharedItems>
    </cacheField>
    <cacheField name="Date et nom du rapport" numFmtId="0">
      <sharedItems containsMixedTypes="1" containsNumber="1" containsInteger="1" minValue="0" maxValue="0" count="5">
        <s v="Rapport 1 10 janvier 2019"/>
        <s v="Rapport 3 15 janvier 2019"/>
        <n v="0"/>
        <s v="Rapport 2 12 janvier 2019"/>
        <s v="Rapport 4 20 février 2019"/>
      </sharedItems>
    </cacheField>
    <cacheField name="Vérifications : Prob1" numFmtId="0">
      <sharedItems containsMixedTypes="1" containsNumber="1" containsInteger="1" minValue="0" maxValue="0" count="7">
        <s v="Sous jacent prob1. Contrôler y. Incohérent"/>
        <s v="Sousjacent prob1. Contrôler z. Incohérent. Faire u."/>
        <n v="0"/>
        <s v="Sous jacent prob 2. Verifier la matérialité et le respect des conditions. Conditions KO"/>
        <s v="Sous jacent prob 2. Verifier la matérialité et le respect des conditions. Conditions KO. Corriger"/>
        <s v="Sous jacent prob2. Contrôle de cohérence de c. Pas cohérent"/>
        <s v="Sous jacent prob 2. Vérifier la condition a. Historique. Pas admis. Sanctions"/>
      </sharedItems>
    </cacheField>
    <cacheField name="Résumé" numFmtId="0">
      <sharedItems containsMixedTypes="1" containsNumber="1" containsInteger="1" minValue="0" maxValue="0" count="7">
        <s v="Obligation de faire y. Sanctions de l'incohérence de y. Incohérent. Sanctions de XX"/>
        <s v="Obligation de faire z. Il est toléré de faire z'. Incohérent. Corriger en faisant u."/>
        <n v="0"/>
        <s v="Liste des conditions a,b, c. Tolérance. Conditions pas réunies donc sanctions"/>
        <s v="Liste des conditions a,b, c. Tolérance. Conditions pas réunions donc sanctions. Correction de sa propre initiative. Reduction de la sanction"/>
        <s v="Contrôle fait. Incohérent. Sanction estimée à X"/>
        <s v="Liste des conditions a,b,c. Focus sur la condition a. Histoire de a dans le temps. Pratique mise en place pas admise. Sanction estimée à X"/>
      </sharedItems>
    </cacheField>
  </cacheFields>
  <extLst>
    <ext xmlns:x14="http://schemas.microsoft.com/office/spreadsheetml/2009/9/main" uri="{725AE2AE-9491-48be-B2B4-4EB974FC3084}">
      <x14:pivotCacheDefinition pivotCacheId="143590440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  <x v="0"/>
  </r>
  <r>
    <x v="0"/>
    <x v="1"/>
    <x v="1"/>
    <x v="1"/>
  </r>
  <r>
    <x v="0"/>
    <x v="2"/>
    <x v="2"/>
    <x v="2"/>
  </r>
  <r>
    <x v="0"/>
    <x v="2"/>
    <x v="2"/>
    <x v="2"/>
  </r>
  <r>
    <x v="0"/>
    <x v="2"/>
    <x v="2"/>
    <x v="2"/>
  </r>
  <r>
    <x v="0"/>
    <x v="2"/>
    <x v="2"/>
    <x v="2"/>
  </r>
  <r>
    <x v="0"/>
    <x v="2"/>
    <x v="2"/>
    <x v="2"/>
  </r>
  <r>
    <x v="0"/>
    <x v="2"/>
    <x v="2"/>
    <x v="2"/>
  </r>
  <r>
    <x v="1"/>
    <x v="0"/>
    <x v="3"/>
    <x v="3"/>
  </r>
  <r>
    <x v="1"/>
    <x v="3"/>
    <x v="4"/>
    <x v="4"/>
  </r>
  <r>
    <x v="1"/>
    <x v="1"/>
    <x v="5"/>
    <x v="5"/>
  </r>
  <r>
    <x v="1"/>
    <x v="4"/>
    <x v="6"/>
    <x v="6"/>
  </r>
  <r>
    <x v="1"/>
    <x v="2"/>
    <x v="2"/>
    <x v="2"/>
  </r>
  <r>
    <x v="1"/>
    <x v="2"/>
    <x v="2"/>
    <x v="2"/>
  </r>
  <r>
    <x v="1"/>
    <x v="2"/>
    <x v="2"/>
    <x v="2"/>
  </r>
  <r>
    <x v="1"/>
    <x v="2"/>
    <x v="2"/>
    <x v="2"/>
  </r>
  <r>
    <x v="1"/>
    <x v="2"/>
    <x v="2"/>
    <x v="2"/>
  </r>
  <r>
    <x v="1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15C91E-D338-46C0-A817-2C6F06C87092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5:D9" firstHeaderRow="1" firstDataRow="1" firstDataCol="3"/>
  <pivotFields count="4">
    <pivotField compact="0" outline="0" showAll="0" defaultSubtotal="0">
      <items count="2">
        <item h="1" x="0"/>
        <item x="1"/>
      </items>
    </pivotField>
    <pivotField axis="axisRow" compact="0" outline="0" showAll="0" defaultSubtotal="0">
      <items count="5">
        <item h="1" x="2"/>
        <item x="0"/>
        <item x="3"/>
        <item x="1"/>
        <item x="4"/>
      </items>
    </pivotField>
    <pivotField axis="axisRow" compact="0" outline="0" showAll="0" defaultSubtotal="0">
      <items count="7">
        <item x="2"/>
        <item x="6"/>
        <item x="3"/>
        <item x="4"/>
        <item x="0"/>
        <item x="5"/>
        <item x="1"/>
      </items>
    </pivotField>
    <pivotField axis="axisRow" compact="0" outline="0" showAll="0" defaultSubtotal="0">
      <items count="7">
        <item x="2"/>
        <item x="5"/>
        <item x="3"/>
        <item x="4"/>
        <item x="6"/>
        <item x="0"/>
        <item x="1"/>
      </items>
    </pivotField>
  </pivotFields>
  <rowFields count="3">
    <field x="1"/>
    <field x="2"/>
    <field x="3"/>
  </rowFields>
  <rowItems count="4">
    <i>
      <x v="1"/>
      <x v="2"/>
      <x v="2"/>
    </i>
    <i>
      <x v="2"/>
      <x v="3"/>
      <x v="3"/>
    </i>
    <i>
      <x v="3"/>
      <x v="5"/>
      <x v="1"/>
    </i>
    <i>
      <x v="4"/>
      <x v="1"/>
      <x v="4"/>
    </i>
  </rowItems>
  <colItems count="1">
    <i/>
  </colItem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Prob" xr10:uid="{182D454A-6810-4C75-A4F2-698C2B50D50C}" sourceName="N° Prob">
  <pivotTables>
    <pivotTable tabId="9" name="Tableau croisé dynamique1"/>
  </pivotTables>
  <data>
    <tabular pivotCacheId="1435904403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° Prob" xr10:uid="{18C54CF7-89B2-4C47-A787-B048128716E5}" cache="Segment_N°_Prob" caption="N° Prob" columnCount="3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023FF5-816A-4782-B5E4-662013343333}" name="Tableau1" displayName="Tableau1" ref="A1:D19" totalsRowShown="0">
  <autoFilter ref="A1:D19" xr:uid="{10CBF709-E305-4AE0-8B1D-58B92115EDA3}"/>
  <tableColumns count="4">
    <tableColumn id="1" xr3:uid="{02EC7E3E-1C79-428B-952C-413E356034DA}" name="N° Prob"/>
    <tableColumn id="2" xr3:uid="{C4CF8923-7BB8-4F06-A3C2-54740AE33C24}" name="Date et nom du rapport"/>
    <tableColumn id="3" xr3:uid="{6A7D2793-F0B7-4659-92A4-58EFAEA3D754}" name="Vérifications : Prob1"/>
    <tableColumn id="4" xr3:uid="{BADD7314-4A6F-4B96-BB6A-C411E957F930}" name="Résumé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view="pageLayout" workbookViewId="0">
      <selection activeCell="A5" sqref="A5"/>
    </sheetView>
  </sheetViews>
  <sheetFormatPr baseColWidth="10" defaultRowHeight="15.75" x14ac:dyDescent="0.25"/>
  <cols>
    <col min="1" max="1" width="22.125" customWidth="1"/>
    <col min="2" max="2" width="53.375" customWidth="1"/>
  </cols>
  <sheetData>
    <row r="1" spans="1:7" x14ac:dyDescent="0.25">
      <c r="A1" s="2" t="s">
        <v>34</v>
      </c>
      <c r="B1" s="2"/>
      <c r="C1" s="2"/>
      <c r="D1" s="2"/>
      <c r="E1" s="2"/>
      <c r="F1" s="2"/>
      <c r="G1" s="2"/>
    </row>
    <row r="2" spans="1:7" x14ac:dyDescent="0.25">
      <c r="A2" t="s">
        <v>0</v>
      </c>
      <c r="B2" t="s">
        <v>35</v>
      </c>
      <c r="C2" t="s">
        <v>36</v>
      </c>
    </row>
    <row r="3" spans="1:7" x14ac:dyDescent="0.25">
      <c r="A3" t="s">
        <v>37</v>
      </c>
      <c r="B3" t="s">
        <v>13</v>
      </c>
      <c r="C3" t="str">
        <f>A3</f>
        <v>Prob1</v>
      </c>
      <c r="D3" t="s">
        <v>42</v>
      </c>
    </row>
  </sheetData>
  <dataConsolidate/>
  <mergeCells count="1">
    <mergeCell ref="A1:G1"/>
  </mergeCells>
  <phoneticPr fontId="3" type="noConversion"/>
  <dataValidations count="2">
    <dataValidation type="list" allowBlank="1" showInputMessage="1" showErrorMessage="1" sqref="A3" xr:uid="{00000000-0002-0000-0000-000000000000}">
      <formula1>Problematiques</formula1>
    </dataValidation>
    <dataValidation type="list" allowBlank="1" showInputMessage="1" showErrorMessage="1" sqref="B3" xr:uid="{00000000-0002-0000-0000-000001000000}">
      <formula1>INDIRECT(A3)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2" sqref="A2:A6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ECEF9-1E0D-4105-8B69-72A46D8BDBA9}">
  <dimension ref="B1:D25"/>
  <sheetViews>
    <sheetView tabSelected="1" workbookViewId="0">
      <selection activeCell="C14" sqref="C14"/>
    </sheetView>
  </sheetViews>
  <sheetFormatPr baseColWidth="10" defaultRowHeight="15.75" x14ac:dyDescent="0.25"/>
  <cols>
    <col min="1" max="1" width="11" style="3"/>
    <col min="2" max="2" width="23.75" style="3" bestFit="1" customWidth="1"/>
    <col min="3" max="3" width="76.125" style="3" customWidth="1"/>
    <col min="4" max="4" width="115.125" style="3" bestFit="1" customWidth="1"/>
    <col min="5" max="5" width="64.5" style="3" customWidth="1"/>
    <col min="6" max="6" width="39.875" style="3" customWidth="1"/>
    <col min="7" max="16384" width="11" style="3"/>
  </cols>
  <sheetData>
    <row r="1" spans="2:4" ht="102.75" customHeight="1" x14ac:dyDescent="0.25"/>
    <row r="5" spans="2:4" x14ac:dyDescent="0.25">
      <c r="B5" s="4" t="s">
        <v>1</v>
      </c>
      <c r="C5" s="4" t="s">
        <v>3</v>
      </c>
      <c r="D5" s="4" t="s">
        <v>2</v>
      </c>
    </row>
    <row r="6" spans="2:4" x14ac:dyDescent="0.25">
      <c r="B6" t="s">
        <v>4</v>
      </c>
      <c r="C6" t="s">
        <v>17</v>
      </c>
      <c r="D6" t="s">
        <v>19</v>
      </c>
    </row>
    <row r="7" spans="2:4" x14ac:dyDescent="0.25">
      <c r="B7" t="s">
        <v>10</v>
      </c>
      <c r="C7" t="s">
        <v>18</v>
      </c>
      <c r="D7" t="s">
        <v>20</v>
      </c>
    </row>
    <row r="8" spans="2:4" x14ac:dyDescent="0.25">
      <c r="B8" t="s">
        <v>5</v>
      </c>
      <c r="C8" t="s">
        <v>22</v>
      </c>
      <c r="D8" t="s">
        <v>21</v>
      </c>
    </row>
    <row r="9" spans="2:4" x14ac:dyDescent="0.25">
      <c r="B9" t="s">
        <v>11</v>
      </c>
      <c r="C9" t="s">
        <v>23</v>
      </c>
      <c r="D9" t="s">
        <v>24</v>
      </c>
    </row>
    <row r="10" spans="2:4" x14ac:dyDescent="0.25">
      <c r="B10"/>
      <c r="C10"/>
      <c r="D10"/>
    </row>
    <row r="11" spans="2:4" x14ac:dyDescent="0.25">
      <c r="B11"/>
      <c r="C11"/>
      <c r="D11"/>
    </row>
    <row r="12" spans="2:4" x14ac:dyDescent="0.25">
      <c r="B12"/>
      <c r="C12"/>
      <c r="D12"/>
    </row>
    <row r="13" spans="2:4" x14ac:dyDescent="0.25">
      <c r="B13"/>
      <c r="C13"/>
      <c r="D13"/>
    </row>
    <row r="14" spans="2:4" x14ac:dyDescent="0.25">
      <c r="B14"/>
      <c r="C14"/>
      <c r="D14"/>
    </row>
    <row r="15" spans="2:4" x14ac:dyDescent="0.25">
      <c r="B15"/>
      <c r="C15"/>
      <c r="D15"/>
    </row>
    <row r="16" spans="2:4" x14ac:dyDescent="0.25">
      <c r="B16"/>
      <c r="C16"/>
      <c r="D16"/>
    </row>
    <row r="17" spans="2:4" x14ac:dyDescent="0.25">
      <c r="B17"/>
      <c r="C17"/>
      <c r="D17"/>
    </row>
    <row r="18" spans="2:4" x14ac:dyDescent="0.25">
      <c r="B18"/>
      <c r="C18"/>
      <c r="D18"/>
    </row>
    <row r="19" spans="2:4" x14ac:dyDescent="0.25">
      <c r="B19"/>
      <c r="C19"/>
      <c r="D19"/>
    </row>
    <row r="20" spans="2:4" x14ac:dyDescent="0.25">
      <c r="B20"/>
      <c r="C20"/>
      <c r="D20"/>
    </row>
    <row r="21" spans="2:4" x14ac:dyDescent="0.25">
      <c r="B21"/>
      <c r="C21"/>
      <c r="D21"/>
    </row>
    <row r="22" spans="2:4" x14ac:dyDescent="0.25">
      <c r="B22"/>
      <c r="C22"/>
      <c r="D22"/>
    </row>
    <row r="23" spans="2:4" x14ac:dyDescent="0.25">
      <c r="B23"/>
      <c r="C23"/>
      <c r="D23"/>
    </row>
    <row r="24" spans="2:4" x14ac:dyDescent="0.25">
      <c r="B24"/>
      <c r="C24"/>
      <c r="D24"/>
    </row>
    <row r="25" spans="2:4" x14ac:dyDescent="0.25">
      <c r="B25"/>
      <c r="C25"/>
      <c r="D25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B2E7-4687-4DF2-ABD6-9A807448BB6C}">
  <dimension ref="A1:D19"/>
  <sheetViews>
    <sheetView workbookViewId="0">
      <selection activeCell="C13" sqref="C13"/>
    </sheetView>
  </sheetViews>
  <sheetFormatPr baseColWidth="10" defaultRowHeight="15.75" x14ac:dyDescent="0.25"/>
  <cols>
    <col min="2" max="2" width="24.875" customWidth="1"/>
    <col min="3" max="3" width="48.625" customWidth="1"/>
    <col min="4" max="4" width="104.5" customWidth="1"/>
  </cols>
  <sheetData>
    <row r="1" spans="1:4" x14ac:dyDescent="0.25">
      <c r="A1" t="s">
        <v>43</v>
      </c>
      <c r="B1" t="s">
        <v>1</v>
      </c>
      <c r="C1" t="s">
        <v>3</v>
      </c>
      <c r="D1" t="s">
        <v>2</v>
      </c>
    </row>
    <row r="2" spans="1:4" x14ac:dyDescent="0.25">
      <c r="A2">
        <v>1</v>
      </c>
      <c r="B2" t="str">
        <f>'Prob 1'!A2</f>
        <v>Rapport 1 10 janvier 2019</v>
      </c>
      <c r="C2" t="str">
        <f>'Prob 1'!B2</f>
        <v>Sous jacent prob1. Contrôler y. Incohérent</v>
      </c>
      <c r="D2" t="str">
        <f>'Prob 1'!C2</f>
        <v>Obligation de faire y. Sanctions de l'incohérence de y. Incohérent. Sanctions de XX</v>
      </c>
    </row>
    <row r="3" spans="1:4" x14ac:dyDescent="0.25">
      <c r="A3">
        <v>1</v>
      </c>
      <c r="B3" t="str">
        <f>'Prob 1'!A3</f>
        <v>Rapport 3 15 janvier 2019</v>
      </c>
      <c r="C3" t="str">
        <f>'Prob 1'!B3</f>
        <v>Sousjacent prob1. Contrôler z. Incohérent. Faire u.</v>
      </c>
      <c r="D3" t="str">
        <f>'Prob 1'!C3</f>
        <v>Obligation de faire z. Il est toléré de faire z'. Incohérent. Corriger en faisant u.</v>
      </c>
    </row>
    <row r="4" spans="1:4" x14ac:dyDescent="0.25">
      <c r="A4">
        <v>1</v>
      </c>
      <c r="B4">
        <f>'Prob 1'!A4</f>
        <v>0</v>
      </c>
      <c r="C4">
        <f>'Prob 1'!B4</f>
        <v>0</v>
      </c>
      <c r="D4">
        <f>'Prob 1'!C4</f>
        <v>0</v>
      </c>
    </row>
    <row r="5" spans="1:4" x14ac:dyDescent="0.25">
      <c r="A5">
        <v>1</v>
      </c>
      <c r="B5">
        <f>'Prob 1'!A5</f>
        <v>0</v>
      </c>
      <c r="C5">
        <f>'Prob 1'!B5</f>
        <v>0</v>
      </c>
      <c r="D5">
        <f>'Prob 1'!C5</f>
        <v>0</v>
      </c>
    </row>
    <row r="6" spans="1:4" x14ac:dyDescent="0.25">
      <c r="A6">
        <v>1</v>
      </c>
      <c r="B6">
        <f>'Prob 1'!A6</f>
        <v>0</v>
      </c>
      <c r="C6">
        <f>'Prob 1'!B6</f>
        <v>0</v>
      </c>
      <c r="D6">
        <f>'Prob 1'!C6</f>
        <v>0</v>
      </c>
    </row>
    <row r="7" spans="1:4" x14ac:dyDescent="0.25">
      <c r="A7">
        <v>1</v>
      </c>
      <c r="B7">
        <f>'Prob 1'!A7</f>
        <v>0</v>
      </c>
      <c r="C7">
        <f>'Prob 1'!B7</f>
        <v>0</v>
      </c>
      <c r="D7">
        <f>'Prob 1'!C7</f>
        <v>0</v>
      </c>
    </row>
    <row r="8" spans="1:4" x14ac:dyDescent="0.25">
      <c r="A8">
        <v>1</v>
      </c>
      <c r="B8">
        <f>'Prob 1'!A8</f>
        <v>0</v>
      </c>
      <c r="C8">
        <f>'Prob 1'!B8</f>
        <v>0</v>
      </c>
      <c r="D8">
        <f>'Prob 1'!C8</f>
        <v>0</v>
      </c>
    </row>
    <row r="9" spans="1:4" x14ac:dyDescent="0.25">
      <c r="A9">
        <v>1</v>
      </c>
      <c r="B9">
        <f>'Prob 1'!A9</f>
        <v>0</v>
      </c>
      <c r="C9">
        <f>'Prob 1'!B9</f>
        <v>0</v>
      </c>
      <c r="D9">
        <f>'Prob 1'!C9</f>
        <v>0</v>
      </c>
    </row>
    <row r="10" spans="1:4" x14ac:dyDescent="0.25">
      <c r="A10">
        <v>2</v>
      </c>
      <c r="B10" t="str">
        <f>'Prob 2'!A2</f>
        <v>Rapport 1 10 janvier 2019</v>
      </c>
      <c r="C10" t="str">
        <f>'Prob 2'!B2</f>
        <v>Sous jacent prob 2. Verifier la matérialité et le respect des conditions. Conditions KO</v>
      </c>
      <c r="D10" t="str">
        <f>'Prob 2'!C2</f>
        <v>Liste des conditions a,b, c. Tolérance. Conditions pas réunies donc sanctions</v>
      </c>
    </row>
    <row r="11" spans="1:4" x14ac:dyDescent="0.25">
      <c r="A11">
        <v>2</v>
      </c>
      <c r="B11" t="str">
        <f>'Prob 2'!A3</f>
        <v>Rapport 2 12 janvier 2019</v>
      </c>
      <c r="C11" t="str">
        <f>'Prob 2'!B3</f>
        <v>Sous jacent prob 2. Verifier la matérialité et le respect des conditions. Conditions KO. Corriger</v>
      </c>
      <c r="D11" t="str">
        <f>'Prob 2'!C3</f>
        <v>Liste des conditions a,b, c. Tolérance. Conditions pas réunions donc sanctions. Correction de sa propre initiative. Reduction de la sanction</v>
      </c>
    </row>
    <row r="12" spans="1:4" x14ac:dyDescent="0.25">
      <c r="A12">
        <v>2</v>
      </c>
      <c r="B12" t="str">
        <f>'Prob 2'!A4</f>
        <v>Rapport 3 15 janvier 2019</v>
      </c>
      <c r="C12" t="str">
        <f>'Prob 2'!B4</f>
        <v>Sous jacent prob2. Contrôle de cohérence de c. Pas cohérent</v>
      </c>
      <c r="D12" t="str">
        <f>'Prob 2'!C4</f>
        <v>Contrôle fait. Incohérent. Sanction estimée à X</v>
      </c>
    </row>
    <row r="13" spans="1:4" x14ac:dyDescent="0.25">
      <c r="A13">
        <v>2</v>
      </c>
      <c r="B13" t="str">
        <f>'Prob 2'!A5</f>
        <v>Rapport 4 20 février 2019</v>
      </c>
      <c r="C13" t="str">
        <f>'Prob 2'!B5</f>
        <v>Sous jacent prob 2. Vérifier la condition a. Historique. Pas admis. Sanctions</v>
      </c>
      <c r="D13" t="str">
        <f>'Prob 2'!C5</f>
        <v>Liste des conditions a,b,c. Focus sur la condition a. Histoire de a dans le temps. Pratique mise en place pas admise. Sanction estimée à X</v>
      </c>
    </row>
    <row r="14" spans="1:4" x14ac:dyDescent="0.25">
      <c r="A14">
        <v>2</v>
      </c>
      <c r="B14">
        <f>'Prob 2'!A6</f>
        <v>0</v>
      </c>
      <c r="C14">
        <f>'Prob 2'!B6</f>
        <v>0</v>
      </c>
      <c r="D14">
        <f>'Prob 2'!C6</f>
        <v>0</v>
      </c>
    </row>
    <row r="15" spans="1:4" x14ac:dyDescent="0.25">
      <c r="A15">
        <v>2</v>
      </c>
      <c r="B15">
        <f>'Prob 2'!A7</f>
        <v>0</v>
      </c>
      <c r="C15">
        <f>'Prob 2'!B7</f>
        <v>0</v>
      </c>
      <c r="D15">
        <f>'Prob 2'!C7</f>
        <v>0</v>
      </c>
    </row>
    <row r="16" spans="1:4" x14ac:dyDescent="0.25">
      <c r="A16">
        <v>2</v>
      </c>
      <c r="B16">
        <f>'Prob 2'!A8</f>
        <v>0</v>
      </c>
      <c r="C16">
        <f>'Prob 2'!B8</f>
        <v>0</v>
      </c>
      <c r="D16">
        <f>'Prob 2'!C8</f>
        <v>0</v>
      </c>
    </row>
    <row r="17" spans="1:4" x14ac:dyDescent="0.25">
      <c r="A17">
        <v>2</v>
      </c>
      <c r="B17">
        <f>'Prob 2'!A9</f>
        <v>0</v>
      </c>
      <c r="C17">
        <f>'Prob 2'!B9</f>
        <v>0</v>
      </c>
      <c r="D17">
        <f>'Prob 2'!C9</f>
        <v>0</v>
      </c>
    </row>
    <row r="18" spans="1:4" x14ac:dyDescent="0.25">
      <c r="A18">
        <v>2</v>
      </c>
      <c r="B18">
        <f>'Prob 2'!A10</f>
        <v>0</v>
      </c>
      <c r="C18">
        <f>'Prob 2'!B10</f>
        <v>0</v>
      </c>
      <c r="D18">
        <f>'Prob 2'!C10</f>
        <v>0</v>
      </c>
    </row>
    <row r="19" spans="1:4" x14ac:dyDescent="0.25">
      <c r="A19">
        <v>2</v>
      </c>
      <c r="B19">
        <f>'Prob 2'!A11</f>
        <v>0</v>
      </c>
      <c r="C19">
        <f>'Prob 2'!B11</f>
        <v>0</v>
      </c>
      <c r="D19">
        <f>'Prob 2'!C11</f>
        <v>0</v>
      </c>
    </row>
  </sheetData>
  <pageMargins left="0.75" right="0.75" top="1" bottom="1" header="0.5" footer="0.5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B2" sqref="B2:B3"/>
    </sheetView>
  </sheetViews>
  <sheetFormatPr baseColWidth="10" defaultRowHeight="15.75" x14ac:dyDescent="0.25"/>
  <cols>
    <col min="1" max="1" width="24.875" customWidth="1"/>
    <col min="2" max="2" width="48.625" customWidth="1"/>
    <col min="3" max="3" width="104.5" customWidth="1"/>
  </cols>
  <sheetData>
    <row r="1" spans="1:3" x14ac:dyDescent="0.25">
      <c r="A1" t="s">
        <v>1</v>
      </c>
      <c r="B1" t="s">
        <v>3</v>
      </c>
      <c r="C1" t="s">
        <v>2</v>
      </c>
    </row>
    <row r="2" spans="1:3" x14ac:dyDescent="0.25">
      <c r="A2" t="s">
        <v>4</v>
      </c>
      <c r="B2" t="s">
        <v>13</v>
      </c>
      <c r="C2" s="1" t="s">
        <v>15</v>
      </c>
    </row>
    <row r="3" spans="1:3" x14ac:dyDescent="0.25">
      <c r="A3" t="s">
        <v>5</v>
      </c>
      <c r="B3" t="s">
        <v>14</v>
      </c>
      <c r="C3" t="s">
        <v>16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5"/>
  <sheetViews>
    <sheetView workbookViewId="0">
      <selection activeCell="B2" sqref="B2:B5"/>
    </sheetView>
  </sheetViews>
  <sheetFormatPr baseColWidth="10" defaultRowHeight="15.75" x14ac:dyDescent="0.25"/>
  <cols>
    <col min="1" max="1" width="26.125" customWidth="1"/>
    <col min="2" max="2" width="38.125" customWidth="1"/>
    <col min="3" max="3" width="52" customWidth="1"/>
  </cols>
  <sheetData>
    <row r="1" spans="1:3" x14ac:dyDescent="0.25">
      <c r="A1" t="s">
        <v>1</v>
      </c>
      <c r="B1" t="s">
        <v>9</v>
      </c>
      <c r="C1" t="s">
        <v>2</v>
      </c>
    </row>
    <row r="2" spans="1:3" x14ac:dyDescent="0.25">
      <c r="A2" t="s">
        <v>4</v>
      </c>
      <c r="B2" t="s">
        <v>17</v>
      </c>
      <c r="C2" t="s">
        <v>19</v>
      </c>
    </row>
    <row r="3" spans="1:3" x14ac:dyDescent="0.25">
      <c r="A3" t="s">
        <v>10</v>
      </c>
      <c r="B3" t="s">
        <v>18</v>
      </c>
      <c r="C3" t="s">
        <v>20</v>
      </c>
    </row>
    <row r="4" spans="1:3" x14ac:dyDescent="0.25">
      <c r="A4" t="s">
        <v>5</v>
      </c>
      <c r="B4" t="s">
        <v>22</v>
      </c>
      <c r="C4" s="1" t="s">
        <v>21</v>
      </c>
    </row>
    <row r="5" spans="1:3" x14ac:dyDescent="0.25">
      <c r="A5" t="s">
        <v>11</v>
      </c>
      <c r="B5" t="s">
        <v>23</v>
      </c>
      <c r="C5" t="s">
        <v>24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"/>
  <sheetViews>
    <sheetView workbookViewId="0">
      <selection activeCell="B2" sqref="B2"/>
    </sheetView>
  </sheetViews>
  <sheetFormatPr baseColWidth="10" defaultRowHeight="15.75" x14ac:dyDescent="0.25"/>
  <cols>
    <col min="1" max="1" width="23.125" customWidth="1"/>
    <col min="2" max="2" width="24.5" customWidth="1"/>
    <col min="3" max="3" width="52" customWidth="1"/>
  </cols>
  <sheetData>
    <row r="1" spans="1:3" x14ac:dyDescent="0.25">
      <c r="A1" t="s">
        <v>1</v>
      </c>
      <c r="B1" t="s">
        <v>8</v>
      </c>
      <c r="C1" t="s">
        <v>2</v>
      </c>
    </row>
    <row r="2" spans="1:3" x14ac:dyDescent="0.25">
      <c r="A2" t="s">
        <v>4</v>
      </c>
      <c r="B2" t="s">
        <v>25</v>
      </c>
      <c r="C2" t="s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workbookViewId="0">
      <selection activeCell="B2" sqref="B2:B3"/>
    </sheetView>
  </sheetViews>
  <sheetFormatPr baseColWidth="10" defaultRowHeight="15.75" x14ac:dyDescent="0.25"/>
  <cols>
    <col min="1" max="1" width="21.5" customWidth="1"/>
    <col min="2" max="2" width="28.875" customWidth="1"/>
    <col min="3" max="3" width="52" customWidth="1"/>
  </cols>
  <sheetData>
    <row r="1" spans="1:3" x14ac:dyDescent="0.25">
      <c r="A1" t="s">
        <v>1</v>
      </c>
      <c r="B1" t="s">
        <v>7</v>
      </c>
      <c r="C1" t="s">
        <v>2</v>
      </c>
    </row>
    <row r="2" spans="1:3" x14ac:dyDescent="0.25">
      <c r="A2" t="s">
        <v>5</v>
      </c>
      <c r="B2" t="s">
        <v>27</v>
      </c>
      <c r="C2" t="s">
        <v>28</v>
      </c>
    </row>
    <row r="3" spans="1:3" x14ac:dyDescent="0.25">
      <c r="A3" t="s">
        <v>29</v>
      </c>
      <c r="B3" t="s">
        <v>30</v>
      </c>
      <c r="C3" t="s">
        <v>31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"/>
  <sheetViews>
    <sheetView workbookViewId="0">
      <selection activeCell="B13" sqref="B13"/>
    </sheetView>
  </sheetViews>
  <sheetFormatPr baseColWidth="10" defaultRowHeight="15.75" x14ac:dyDescent="0.25"/>
  <cols>
    <col min="2" max="2" width="31.375" customWidth="1"/>
    <col min="3" max="3" width="98" customWidth="1"/>
  </cols>
  <sheetData>
    <row r="1" spans="1:3" x14ac:dyDescent="0.25">
      <c r="A1" t="s">
        <v>1</v>
      </c>
      <c r="B1" t="s">
        <v>6</v>
      </c>
      <c r="C1" t="s">
        <v>2</v>
      </c>
    </row>
    <row r="2" spans="1:3" x14ac:dyDescent="0.25">
      <c r="A2" t="s">
        <v>12</v>
      </c>
      <c r="B2" t="s">
        <v>32</v>
      </c>
      <c r="C2" t="s">
        <v>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RAPPORT</vt:lpstr>
      <vt:lpstr>Problèmatiques</vt:lpstr>
      <vt:lpstr>Extraire</vt:lpstr>
      <vt:lpstr>Trob TOUTES</vt:lpstr>
      <vt:lpstr>Prob 1</vt:lpstr>
      <vt:lpstr>Prob 2</vt:lpstr>
      <vt:lpstr>Prob 3</vt:lpstr>
      <vt:lpstr>Prob 4</vt:lpstr>
      <vt:lpstr>Prob 5</vt:lpstr>
      <vt:lpstr>'Trob TOUTES'!Prob1</vt:lpstr>
      <vt:lpstr>Prob1</vt:lpstr>
      <vt:lpstr>Prob2</vt:lpstr>
      <vt:lpstr>Prob3</vt:lpstr>
      <vt:lpstr>Prob4</vt:lpstr>
      <vt:lpstr>Prob5</vt:lpstr>
      <vt:lpstr>Problematiques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B.</dc:creator>
  <cp:lastModifiedBy>trea</cp:lastModifiedBy>
  <dcterms:created xsi:type="dcterms:W3CDTF">2019-03-06T22:59:41Z</dcterms:created>
  <dcterms:modified xsi:type="dcterms:W3CDTF">2019-03-14T09:02:21Z</dcterms:modified>
</cp:coreProperties>
</file>