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  <c r="I19" i="1" s="1"/>
</calcChain>
</file>

<file path=xl/sharedStrings.xml><?xml version="1.0" encoding="utf-8"?>
<sst xmlns="http://schemas.openxmlformats.org/spreadsheetml/2006/main" count="41" uniqueCount="41">
  <si>
    <t>Cpte gén</t>
  </si>
  <si>
    <t>Intitulé du compte général</t>
  </si>
  <si>
    <t>Débiteurs</t>
  </si>
  <si>
    <t>Créditeurs</t>
  </si>
  <si>
    <t>Capital souscrit, non appelé</t>
  </si>
  <si>
    <t>Capital souscrit, appelé, non versé</t>
  </si>
  <si>
    <t>Capital souscrit, appelé, versé, no</t>
  </si>
  <si>
    <t>Capital souscrit, appelé, versé, am</t>
  </si>
  <si>
    <t>Capital souscrit soumis à des condi</t>
  </si>
  <si>
    <t>Dotation initiale</t>
  </si>
  <si>
    <t>Dotations complémentaires</t>
  </si>
  <si>
    <t>Autres otations</t>
  </si>
  <si>
    <t>Capital personnel</t>
  </si>
  <si>
    <t>Apports temporaires</t>
  </si>
  <si>
    <t>Opérations courantes</t>
  </si>
  <si>
    <t>Rémunération, impots et autres char</t>
  </si>
  <si>
    <t>Prélèvements d'autoconsommation</t>
  </si>
  <si>
    <t>Autres prélèvements</t>
  </si>
  <si>
    <t>Primes d'émission</t>
  </si>
  <si>
    <t>Primes d'apport</t>
  </si>
  <si>
    <t>1011000</t>
  </si>
  <si>
    <t>1012000</t>
  </si>
  <si>
    <t>1013000</t>
  </si>
  <si>
    <t>1014000</t>
  </si>
  <si>
    <t>1018000</t>
  </si>
  <si>
    <t>1021000</t>
  </si>
  <si>
    <t>1022000</t>
  </si>
  <si>
    <t>1028000</t>
  </si>
  <si>
    <t>1030000</t>
  </si>
  <si>
    <t>1041000</t>
  </si>
  <si>
    <t>1042000</t>
  </si>
  <si>
    <t>1043000</t>
  </si>
  <si>
    <t>1047000</t>
  </si>
  <si>
    <t>1048000</t>
  </si>
  <si>
    <t>1051000</t>
  </si>
  <si>
    <t>1052000</t>
  </si>
  <si>
    <t>Cpte</t>
  </si>
  <si>
    <t>crédit</t>
  </si>
  <si>
    <t>débit</t>
  </si>
  <si>
    <t>ANNEE</t>
  </si>
  <si>
    <t>cpte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</si>
</sst>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2"/>
      <color theme="1"/>
      <name val="Gill Sans MT"/>
      <family val="2"/>
    </font>
    <font>
      <sz val="12"/>
      <color theme="0"/>
      <name val="Gill Sans MT"/>
      <family val="2"/>
    </font>
    <font>
      <b/>
      <sz val="8"/>
      <color theme="0"/>
      <name val="Gill Sans MT"/>
      <family val="2"/>
    </font>
    <font>
      <sz val="8"/>
      <name val="Gill Sans MT"/>
      <family val="2"/>
    </font>
    <font>
      <sz val="10"/>
      <color theme="1"/>
      <name val="Gill Sans MT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3" fillId="0" borderId="1" xfId="0" applyFont="1" applyBorder="1"/>
    <xf numFmtId="3" fontId="3" fillId="0" borderId="2" xfId="0" applyNumberFormat="1" applyFont="1" applyFill="1" applyBorder="1"/>
    <xf numFmtId="3" fontId="3" fillId="0" borderId="3" xfId="0" applyNumberFormat="1" applyFont="1" applyFill="1" applyBorder="1"/>
    <xf numFmtId="0" fontId="4" fillId="0" borderId="0" xfId="0" applyFont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/>
    <xf numFmtId="3" fontId="3" fillId="0" borderId="4" xfId="0" applyNumberFormat="1" applyFont="1" applyFill="1" applyBorder="1"/>
    <xf numFmtId="3" fontId="3" fillId="0" borderId="6" xfId="0" applyNumberFormat="1" applyFont="1" applyFill="1" applyBorder="1"/>
    <xf numFmtId="0" fontId="2" fillId="2" borderId="7" xfId="1" applyFont="1" applyBorder="1" applyAlignment="1">
      <alignment horizontal="center" vertical="center" wrapText="1"/>
    </xf>
    <xf numFmtId="0" fontId="2" fillId="2" borderId="8" xfId="1" applyFont="1" applyBorder="1" applyAlignment="1">
      <alignment vertical="center" wrapText="1"/>
    </xf>
    <xf numFmtId="3" fontId="2" fillId="2" borderId="7" xfId="1" applyNumberFormat="1" applyFont="1" applyBorder="1" applyAlignment="1">
      <alignment horizontal="center" vertical="center" wrapText="1"/>
    </xf>
    <xf numFmtId="3" fontId="2" fillId="2" borderId="8" xfId="1" applyNumberFormat="1" applyFont="1" applyBorder="1" applyAlignment="1">
      <alignment horizontal="center" vertical="center" wrapText="1"/>
    </xf>
    <xf numFmtId="0" fontId="0" fillId="3" borderId="0" xfId="0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5" borderId="0" xfId="0" applyFill="1"/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3" sqref="J3:K4"/>
    </sheetView>
  </sheetViews>
  <sheetFormatPr baseColWidth="10" defaultRowHeight="15"/>
  <cols>
    <col min="1" max="1" width="6.44140625" style="5" bestFit="1" customWidth="1"/>
    <col min="2" max="2" width="21.77734375" bestFit="1" customWidth="1"/>
    <col min="5" max="6" width="8" customWidth="1"/>
    <col min="7" max="7" width="4.88671875" customWidth="1"/>
    <col min="8" max="8" width="7" bestFit="1" customWidth="1"/>
  </cols>
  <sheetData>
    <row r="1" spans="1:8" ht="15.75" thickBot="1">
      <c r="A1" s="11" t="s">
        <v>0</v>
      </c>
      <c r="B1" s="12" t="s">
        <v>1</v>
      </c>
      <c r="C1" s="13" t="s">
        <v>2</v>
      </c>
      <c r="D1" s="14" t="s">
        <v>3</v>
      </c>
      <c r="E1" s="18" t="s">
        <v>40</v>
      </c>
      <c r="F1" s="15" t="s">
        <v>39</v>
      </c>
    </row>
    <row r="2" spans="1:8">
      <c r="A2" s="6" t="s">
        <v>20</v>
      </c>
      <c r="B2" s="1" t="s">
        <v>4</v>
      </c>
      <c r="C2" s="2"/>
      <c r="D2" s="3">
        <v>1000</v>
      </c>
      <c r="E2" s="18">
        <f>1*LEFT(A2,4)</f>
        <v>1011</v>
      </c>
      <c r="F2" s="19">
        <v>2015</v>
      </c>
      <c r="H2" s="4"/>
    </row>
    <row r="3" spans="1:8">
      <c r="A3" s="6" t="s">
        <v>21</v>
      </c>
      <c r="B3" s="1" t="s">
        <v>5</v>
      </c>
      <c r="C3" s="2"/>
      <c r="D3" s="3">
        <v>500</v>
      </c>
      <c r="E3" s="18">
        <f>1*LEFT(A3,4)</f>
        <v>1012</v>
      </c>
      <c r="F3" s="19">
        <v>2016</v>
      </c>
      <c r="H3" s="4"/>
    </row>
    <row r="4" spans="1:8">
      <c r="A4" s="6" t="s">
        <v>22</v>
      </c>
      <c r="B4" s="1" t="s">
        <v>6</v>
      </c>
      <c r="C4" s="2"/>
      <c r="D4" s="3">
        <v>400</v>
      </c>
      <c r="E4" s="18">
        <f>1*LEFT(A4,4)</f>
        <v>1013</v>
      </c>
      <c r="F4" s="19">
        <v>2016</v>
      </c>
      <c r="H4" s="4"/>
    </row>
    <row r="5" spans="1:8">
      <c r="A5" s="6" t="s">
        <v>23</v>
      </c>
      <c r="B5" s="1" t="s">
        <v>7</v>
      </c>
      <c r="C5" s="2"/>
      <c r="D5" s="3">
        <v>21</v>
      </c>
      <c r="E5" s="18">
        <f>1*LEFT(A5,4)</f>
        <v>1014</v>
      </c>
      <c r="F5" s="19">
        <v>2016</v>
      </c>
      <c r="H5" s="4"/>
    </row>
    <row r="6" spans="1:8">
      <c r="A6" s="6" t="s">
        <v>24</v>
      </c>
      <c r="B6" s="1" t="s">
        <v>8</v>
      </c>
      <c r="C6" s="2"/>
      <c r="D6" s="3">
        <v>23</v>
      </c>
      <c r="E6" s="18">
        <f>1*LEFT(A6,4)</f>
        <v>1018</v>
      </c>
      <c r="F6" s="19">
        <v>2016</v>
      </c>
      <c r="H6" s="4"/>
    </row>
    <row r="7" spans="1:8">
      <c r="A7" s="6" t="s">
        <v>25</v>
      </c>
      <c r="B7" s="1" t="s">
        <v>9</v>
      </c>
      <c r="C7" s="2"/>
      <c r="D7" s="3">
        <v>850</v>
      </c>
      <c r="E7" s="18">
        <f>1*LEFT(A7,4)</f>
        <v>1021</v>
      </c>
      <c r="F7" s="19">
        <v>2016</v>
      </c>
      <c r="H7" s="4"/>
    </row>
    <row r="8" spans="1:8">
      <c r="A8" s="6" t="s">
        <v>26</v>
      </c>
      <c r="B8" s="1" t="s">
        <v>10</v>
      </c>
      <c r="C8" s="2"/>
      <c r="D8" s="3">
        <v>258</v>
      </c>
      <c r="E8" s="18">
        <f>1*LEFT(A8,4)</f>
        <v>1022</v>
      </c>
      <c r="F8" s="19">
        <v>2016</v>
      </c>
      <c r="H8" s="4"/>
    </row>
    <row r="9" spans="1:8">
      <c r="A9" s="6" t="s">
        <v>27</v>
      </c>
      <c r="B9" s="1" t="s">
        <v>11</v>
      </c>
      <c r="C9" s="2"/>
      <c r="D9" s="3">
        <v>999</v>
      </c>
      <c r="E9" s="18">
        <f>1*LEFT(A9,4)</f>
        <v>1028</v>
      </c>
      <c r="F9" s="19">
        <v>2016</v>
      </c>
      <c r="H9" s="4"/>
    </row>
    <row r="10" spans="1:8">
      <c r="A10" s="6" t="s">
        <v>28</v>
      </c>
      <c r="B10" s="1" t="s">
        <v>12</v>
      </c>
      <c r="C10" s="2"/>
      <c r="D10" s="3">
        <v>2500</v>
      </c>
      <c r="E10" s="18">
        <f>1*LEFT(A10,4)</f>
        <v>1030</v>
      </c>
      <c r="F10" s="19">
        <v>2016</v>
      </c>
      <c r="H10" s="4"/>
    </row>
    <row r="11" spans="1:8">
      <c r="A11" s="6" t="s">
        <v>29</v>
      </c>
      <c r="B11" s="1" t="s">
        <v>13</v>
      </c>
      <c r="C11" s="2"/>
      <c r="D11" s="3">
        <v>1528</v>
      </c>
      <c r="E11" s="18">
        <f>1*LEFT(A11,4)</f>
        <v>1041</v>
      </c>
      <c r="F11" s="19">
        <v>2016</v>
      </c>
      <c r="H11" s="4"/>
    </row>
    <row r="12" spans="1:8">
      <c r="A12" s="6" t="s">
        <v>30</v>
      </c>
      <c r="B12" s="1" t="s">
        <v>14</v>
      </c>
      <c r="C12" s="2"/>
      <c r="D12" s="3">
        <v>14</v>
      </c>
      <c r="E12" s="18">
        <f>1*LEFT(A12,4)</f>
        <v>1042</v>
      </c>
      <c r="F12" s="19">
        <v>2016</v>
      </c>
      <c r="H12" s="4"/>
    </row>
    <row r="13" spans="1:8">
      <c r="A13" s="6" t="s">
        <v>31</v>
      </c>
      <c r="B13" s="1" t="s">
        <v>15</v>
      </c>
      <c r="C13" s="2"/>
      <c r="D13" s="3">
        <v>1</v>
      </c>
      <c r="E13" s="18">
        <f>1*LEFT(A13,4)</f>
        <v>1043</v>
      </c>
      <c r="F13" s="19">
        <v>2016</v>
      </c>
      <c r="H13" s="4"/>
    </row>
    <row r="14" spans="1:8">
      <c r="A14" s="6" t="s">
        <v>32</v>
      </c>
      <c r="B14" s="1" t="s">
        <v>16</v>
      </c>
      <c r="C14" s="2"/>
      <c r="D14" s="3">
        <v>12</v>
      </c>
      <c r="E14" s="18">
        <f>1*LEFT(A14,4)</f>
        <v>1047</v>
      </c>
      <c r="F14" s="19">
        <v>2016</v>
      </c>
      <c r="H14" s="4"/>
    </row>
    <row r="15" spans="1:8">
      <c r="A15" s="6" t="s">
        <v>33</v>
      </c>
      <c r="B15" s="1" t="s">
        <v>17</v>
      </c>
      <c r="C15" s="2">
        <v>1500</v>
      </c>
      <c r="D15" s="3">
        <v>65</v>
      </c>
      <c r="E15" s="18">
        <f>1*LEFT(A15,4)</f>
        <v>1048</v>
      </c>
      <c r="F15" s="19">
        <v>2016</v>
      </c>
      <c r="H15" s="4"/>
    </row>
    <row r="16" spans="1:8">
      <c r="A16" s="6" t="s">
        <v>34</v>
      </c>
      <c r="B16" s="1" t="s">
        <v>18</v>
      </c>
      <c r="C16" s="2"/>
      <c r="D16" s="3">
        <v>999</v>
      </c>
      <c r="E16" s="18">
        <f>1*LEFT(A16,4)</f>
        <v>1051</v>
      </c>
      <c r="F16" s="19">
        <v>2016</v>
      </c>
      <c r="H16" s="4"/>
    </row>
    <row r="17" spans="1:10" ht="15.75" thickBot="1">
      <c r="A17" s="7" t="s">
        <v>35</v>
      </c>
      <c r="B17" s="8" t="s">
        <v>19</v>
      </c>
      <c r="C17" s="9"/>
      <c r="D17" s="10">
        <v>53</v>
      </c>
      <c r="E17" s="18">
        <f>1*LEFT(A17,4)</f>
        <v>1052</v>
      </c>
      <c r="F17" s="19">
        <v>2016</v>
      </c>
      <c r="H17" s="16"/>
      <c r="I17" s="17">
        <v>2016</v>
      </c>
      <c r="J17" s="17">
        <v>2016</v>
      </c>
    </row>
    <row r="18" spans="1:10">
      <c r="H18" s="15" t="s">
        <v>36</v>
      </c>
      <c r="I18" s="17" t="s">
        <v>37</v>
      </c>
      <c r="J18" s="17" t="s">
        <v>38</v>
      </c>
    </row>
    <row r="19" spans="1:10">
      <c r="H19" s="15">
        <v>1014</v>
      </c>
      <c r="I19" s="18">
        <f>SUMPRODUCT(    (E2:E17=H19)       *   1     *  (D2:D17)   )</f>
        <v>21</v>
      </c>
      <c r="J19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rtyui</cp:lastModifiedBy>
  <dcterms:created xsi:type="dcterms:W3CDTF">2017-05-20T13:28:57Z</dcterms:created>
  <dcterms:modified xsi:type="dcterms:W3CDTF">2017-05-21T17:08:44Z</dcterms:modified>
</cp:coreProperties>
</file>