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6615" tabRatio="500"/>
  </bookViews>
  <sheets>
    <sheet name="Feuil1" sheetId="1" r:id="rId1"/>
  </sheet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0" i="1" l="1"/>
  <c r="F6" i="1" s="1"/>
  <c r="B28" i="1"/>
  <c r="B29" i="1"/>
  <c r="B30" i="1"/>
  <c r="B31" i="1"/>
  <c r="B32" i="1"/>
  <c r="B33" i="1"/>
  <c r="B34" i="1"/>
  <c r="B35" i="1"/>
  <c r="B36" i="1"/>
  <c r="B37" i="1"/>
  <c r="B38" i="1"/>
  <c r="B27" i="1"/>
  <c r="F13" i="1"/>
  <c r="F14" i="1"/>
  <c r="F9" i="1"/>
  <c r="C18" i="1"/>
  <c r="F20" i="1"/>
  <c r="F17" i="1"/>
  <c r="F16" i="1"/>
  <c r="F15" i="1"/>
  <c r="F12" i="1"/>
  <c r="F11" i="1"/>
  <c r="F10" i="1"/>
  <c r="F8" i="1"/>
  <c r="F7" i="1"/>
  <c r="B41" i="1" l="1"/>
</calcChain>
</file>

<file path=xl/sharedStrings.xml><?xml version="1.0" encoding="utf-8"?>
<sst xmlns="http://schemas.openxmlformats.org/spreadsheetml/2006/main" count="30" uniqueCount="28">
  <si>
    <t>Nom du client</t>
  </si>
  <si>
    <t xml:space="preserve">Date </t>
  </si>
  <si>
    <t>Épargne</t>
  </si>
  <si>
    <t>Crest</t>
  </si>
  <si>
    <t>Afer</t>
  </si>
  <si>
    <t>Branche 21</t>
  </si>
  <si>
    <t xml:space="preserve">Branche 23 </t>
  </si>
  <si>
    <t>Piazza</t>
  </si>
  <si>
    <t>Oxylife</t>
  </si>
  <si>
    <t>One Life</t>
  </si>
  <si>
    <t>Dossier Titres</t>
  </si>
  <si>
    <t xml:space="preserve">Fiscalité </t>
  </si>
  <si>
    <t>Épargne Pension</t>
  </si>
  <si>
    <t>Épargne à Long Terme</t>
  </si>
  <si>
    <t>TOTAUX</t>
  </si>
  <si>
    <t>€</t>
  </si>
  <si>
    <t>%</t>
  </si>
  <si>
    <t>% (2 décimales)</t>
  </si>
  <si>
    <t>Autres</t>
  </si>
  <si>
    <t>DLL</t>
  </si>
  <si>
    <t>Baloise</t>
  </si>
  <si>
    <t>total</t>
  </si>
  <si>
    <t>20 NEO</t>
  </si>
  <si>
    <t>Nombre de souscriptions</t>
  </si>
  <si>
    <t>lignes à afficher dans le Word, + le graphique + le nom du client + la date</t>
  </si>
  <si>
    <t>John Doe</t>
  </si>
  <si>
    <t>TOTO22</t>
  </si>
  <si>
    <t>TRUC33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</si>
</sst>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Calibri"/>
      <family val="2"/>
      <scheme val="minor"/>
    </font>
    <font>
      <sz val="12"/>
      <color theme="1"/>
      <name val="Helvetica Neu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9" tint="0.59999389629810485"/>
      <name val="Helvetica Neue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30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1" fillId="2" borderId="0" xfId="0" applyFont="1" applyFill="1"/>
    <xf numFmtId="2" fontId="1" fillId="2" borderId="0" xfId="0" applyNumberFormat="1" applyFont="1" applyFill="1"/>
    <xf numFmtId="0" fontId="1" fillId="3" borderId="0" xfId="0" applyFont="1" applyFill="1"/>
    <xf numFmtId="2" fontId="1" fillId="3" borderId="0" xfId="0" applyNumberFormat="1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2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Border="1" applyAlignment="1"/>
    <xf numFmtId="0" fontId="4" fillId="2" borderId="0" xfId="0" applyFont="1" applyFill="1"/>
    <xf numFmtId="2" fontId="1" fillId="0" borderId="0" xfId="0" applyNumberFormat="1" applyFont="1" applyFill="1"/>
    <xf numFmtId="0" fontId="1" fillId="4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30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elvetica Neue"/>
        <scheme val="none"/>
      </font>
      <numFmt numFmtId="2" formatCode="0.00"/>
      <fill>
        <patternFill patternType="solid">
          <fgColor indexed="64"/>
          <bgColor theme="8" tint="0.5999938962981048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Répartitions des …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Feuil1!$C$6:$C$17</c:f>
              <c:strCache>
                <c:ptCount val="12"/>
                <c:pt idx="0">
                  <c:v>Épargne</c:v>
                </c:pt>
                <c:pt idx="1">
                  <c:v>Crest</c:v>
                </c:pt>
                <c:pt idx="2">
                  <c:v>Afer</c:v>
                </c:pt>
                <c:pt idx="3">
                  <c:v>Autres</c:v>
                </c:pt>
                <c:pt idx="4">
                  <c:v>Piazza</c:v>
                </c:pt>
                <c:pt idx="5">
                  <c:v>Oxylife</c:v>
                </c:pt>
                <c:pt idx="6">
                  <c:v>One Life</c:v>
                </c:pt>
                <c:pt idx="7">
                  <c:v>DLL</c:v>
                </c:pt>
                <c:pt idx="8">
                  <c:v>Baloise</c:v>
                </c:pt>
                <c:pt idx="9">
                  <c:v>Dossier Titres</c:v>
                </c:pt>
                <c:pt idx="10">
                  <c:v>Épargne Pension</c:v>
                </c:pt>
                <c:pt idx="11">
                  <c:v>Épargne à Long Terme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771-4077-B187-FB0870FC7F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771-4077-B187-FB0870FC7FB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771-4077-B187-FB0870FC7FB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771-4077-B187-FB0870FC7FB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771-4077-B187-FB0870FC7FB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771-4077-B187-FB0870FC7FB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771-4077-B187-FB0870FC7FB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771-4077-B187-FB0870FC7FB6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771-4077-B187-FB0870FC7FB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771-4077-B187-FB0870FC7FB6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771-4077-B187-FB0870FC7FB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0771-4077-B187-FB0870FC7FB6}"/>
              </c:ext>
            </c:extLst>
          </c:dPt>
          <c:cat>
            <c:strRef>
              <c:f>Feuil1!$C$7:$C$17</c:f>
              <c:strCache>
                <c:ptCount val="3"/>
                <c:pt idx="0">
                  <c:v>Piazza</c:v>
                </c:pt>
                <c:pt idx="1">
                  <c:v>One Life</c:v>
                </c:pt>
                <c:pt idx="2">
                  <c:v>Dossier Titres</c:v>
                </c:pt>
              </c:strCache>
            </c:strRef>
          </c:cat>
          <c:val>
            <c:numRef>
              <c:f>Feuil1!$F$6:$F$17</c:f>
              <c:numCache>
                <c:formatCode>0.00</c:formatCode>
                <c:ptCount val="3"/>
                <c:pt idx="0">
                  <c:v>18.478260869565215</c:v>
                </c:pt>
                <c:pt idx="1">
                  <c:v>69.444444444444443</c:v>
                </c:pt>
                <c:pt idx="2">
                  <c:v>12.077294685990339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0771-4077-B187-FB0870FC7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223157</xdr:colOff>
      <xdr:row>5</xdr:row>
      <xdr:rowOff>27213</xdr:rowOff>
    </xdr:from>
    <xdr:to>
      <xdr:col>16</xdr:col>
      <xdr:colOff>134257</xdr:colOff>
      <xdr:row>29</xdr:row>
      <xdr:rowOff>53521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C5:F17" totalsRowShown="0">
  <autoFilter ref="C5:F17">
    <filterColumn colId="2">
      <filters>
        <filter val="100"/>
        <filter val="153"/>
        <filter val="575"/>
      </filters>
    </filterColumn>
  </autoFilter>
  <tableColumns count="4">
    <tableColumn id="1" name="TRUC33"/>
    <tableColumn id="2" name="TOTO22"/>
    <tableColumn id="3" name="€"/>
    <tableColumn id="4" name="% (2 décimales)" dataDxfId="0">
      <calculatedColumnFormula>E6/$E$20*100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zoomScale="70" zoomScaleNormal="70" workbookViewId="0">
      <selection activeCell="O31" sqref="A2:O31"/>
    </sheetView>
  </sheetViews>
  <sheetFormatPr baseColWidth="10" defaultColWidth="10.875" defaultRowHeight="15"/>
  <cols>
    <col min="1" max="1" width="3.5" style="1" customWidth="1"/>
    <col min="2" max="2" width="19.875" style="1" customWidth="1"/>
    <col min="3" max="4" width="29.5" style="1" customWidth="1"/>
    <col min="5" max="5" width="25.875" style="12" customWidth="1"/>
    <col min="6" max="6" width="16.75" style="2" customWidth="1"/>
    <col min="7" max="9" width="10.875" style="1"/>
    <col min="10" max="10" width="14.375" style="1" customWidth="1"/>
    <col min="11" max="16384" width="10.875" style="1"/>
  </cols>
  <sheetData>
    <row r="1" spans="1:6" ht="15.75" thickBot="1"/>
    <row r="2" spans="1:6" ht="15.75" thickBot="1">
      <c r="B2" s="1" t="s">
        <v>0</v>
      </c>
      <c r="E2" s="13" t="s">
        <v>25</v>
      </c>
    </row>
    <row r="3" spans="1:6" ht="15.75" thickBot="1">
      <c r="B3" s="1" t="s">
        <v>1</v>
      </c>
      <c r="E3" s="14">
        <v>43184</v>
      </c>
    </row>
    <row r="5" spans="1:6" ht="15.75" thickBot="1">
      <c r="C5" s="1" t="s">
        <v>27</v>
      </c>
      <c r="D5" s="1" t="s">
        <v>26</v>
      </c>
      <c r="E5" s="12" t="s">
        <v>15</v>
      </c>
      <c r="F5" s="2" t="s">
        <v>17</v>
      </c>
    </row>
    <row r="6" spans="1:6" ht="15.75" hidden="1" thickBot="1">
      <c r="A6" s="3"/>
      <c r="B6" s="28"/>
      <c r="C6" s="10" t="s">
        <v>2</v>
      </c>
      <c r="D6" s="27"/>
      <c r="E6" s="15">
        <v>0</v>
      </c>
      <c r="F6" s="4">
        <f t="shared" ref="F6:F17" si="0">E6/$E$20*100</f>
        <v>0</v>
      </c>
    </row>
    <row r="7" spans="1:6" ht="15.75" hidden="1" thickBot="1">
      <c r="A7" s="5"/>
      <c r="B7" s="32" t="s">
        <v>5</v>
      </c>
      <c r="C7" s="5" t="s">
        <v>3</v>
      </c>
      <c r="D7" s="23" t="s">
        <v>22</v>
      </c>
      <c r="E7" s="16">
        <v>0</v>
      </c>
      <c r="F7" s="6">
        <f t="shared" si="0"/>
        <v>0</v>
      </c>
    </row>
    <row r="8" spans="1:6" ht="15.75" hidden="1" thickBot="1">
      <c r="A8" s="5"/>
      <c r="B8" s="32"/>
      <c r="C8" s="24" t="s">
        <v>4</v>
      </c>
      <c r="D8" s="25"/>
      <c r="E8" s="17">
        <v>0</v>
      </c>
      <c r="F8" s="6">
        <f t="shared" si="0"/>
        <v>0</v>
      </c>
    </row>
    <row r="9" spans="1:6" ht="15.75" hidden="1" thickBot="1">
      <c r="A9" s="5"/>
      <c r="B9" s="32"/>
      <c r="C9" s="5" t="s">
        <v>18</v>
      </c>
      <c r="D9" s="5"/>
      <c r="E9" s="17">
        <v>0</v>
      </c>
      <c r="F9" s="6">
        <f t="shared" si="0"/>
        <v>0</v>
      </c>
    </row>
    <row r="10" spans="1:6" ht="15.75" thickBot="1">
      <c r="A10" s="7"/>
      <c r="B10" s="30" t="s">
        <v>6</v>
      </c>
      <c r="C10" s="7" t="s">
        <v>7</v>
      </c>
      <c r="D10" s="7"/>
      <c r="E10" s="18">
        <v>153</v>
      </c>
      <c r="F10" s="6">
        <f t="shared" si="0"/>
        <v>18.478260869565215</v>
      </c>
    </row>
    <row r="11" spans="1:6" ht="15.75" hidden="1" thickBot="1">
      <c r="A11" s="7"/>
      <c r="B11" s="30"/>
      <c r="C11" s="7" t="s">
        <v>8</v>
      </c>
      <c r="D11" s="7"/>
      <c r="E11" s="18">
        <v>0</v>
      </c>
      <c r="F11" s="6">
        <f t="shared" si="0"/>
        <v>0</v>
      </c>
    </row>
    <row r="12" spans="1:6" ht="15.75" thickBot="1">
      <c r="A12" s="7"/>
      <c r="B12" s="30"/>
      <c r="C12" s="7" t="s">
        <v>9</v>
      </c>
      <c r="D12" s="7"/>
      <c r="E12" s="19">
        <v>575</v>
      </c>
      <c r="F12" s="6">
        <f t="shared" si="0"/>
        <v>69.444444444444443</v>
      </c>
    </row>
    <row r="13" spans="1:6" ht="15.75" hidden="1" thickBot="1">
      <c r="A13" s="7"/>
      <c r="B13" s="26"/>
      <c r="C13" s="7" t="s">
        <v>19</v>
      </c>
      <c r="D13" s="7"/>
      <c r="E13" s="19">
        <v>0</v>
      </c>
      <c r="F13" s="6">
        <f t="shared" si="0"/>
        <v>0</v>
      </c>
    </row>
    <row r="14" spans="1:6" ht="15.75" hidden="1" thickBot="1">
      <c r="A14" s="7"/>
      <c r="B14" s="26"/>
      <c r="C14" s="7" t="s">
        <v>20</v>
      </c>
      <c r="D14" s="7"/>
      <c r="E14" s="19">
        <v>0</v>
      </c>
      <c r="F14" s="6">
        <f t="shared" si="0"/>
        <v>0</v>
      </c>
    </row>
    <row r="15" spans="1:6" ht="15.75" thickBot="1">
      <c r="A15" s="8"/>
      <c r="B15" s="11" t="s">
        <v>10</v>
      </c>
      <c r="C15" s="8" t="s">
        <v>10</v>
      </c>
      <c r="D15" s="8"/>
      <c r="E15" s="20">
        <v>100</v>
      </c>
      <c r="F15" s="6">
        <f t="shared" si="0"/>
        <v>12.077294685990339</v>
      </c>
    </row>
    <row r="16" spans="1:6" ht="15.75" hidden="1" thickBot="1">
      <c r="A16" s="9"/>
      <c r="B16" s="31" t="s">
        <v>11</v>
      </c>
      <c r="C16" s="9" t="s">
        <v>12</v>
      </c>
      <c r="D16" s="9"/>
      <c r="E16" s="21">
        <v>0</v>
      </c>
      <c r="F16" s="6">
        <f t="shared" si="0"/>
        <v>0</v>
      </c>
    </row>
    <row r="17" spans="1:6" ht="15.75" hidden="1" thickBot="1">
      <c r="A17" s="9"/>
      <c r="B17" s="31"/>
      <c r="C17" s="9" t="s">
        <v>13</v>
      </c>
      <c r="D17" s="9"/>
      <c r="E17" s="22">
        <v>0</v>
      </c>
      <c r="F17" s="6">
        <f t="shared" si="0"/>
        <v>0</v>
      </c>
    </row>
    <row r="18" spans="1:6">
      <c r="C18" s="1" t="str">
        <f>IF(B18&lt;&gt;"",ok,"")</f>
        <v/>
      </c>
    </row>
    <row r="19" spans="1:6" ht="15.75" thickBot="1">
      <c r="E19" s="12" t="s">
        <v>15</v>
      </c>
      <c r="F19" s="2" t="s">
        <v>16</v>
      </c>
    </row>
    <row r="20" spans="1:6" ht="15.75" thickBot="1">
      <c r="B20" s="1" t="s">
        <v>14</v>
      </c>
      <c r="E20" s="13">
        <f>SUM(E6:E17)</f>
        <v>828</v>
      </c>
      <c r="F20" s="29">
        <f>E20/$E$20*100</f>
        <v>100</v>
      </c>
    </row>
    <row r="26" spans="1:6">
      <c r="B26" s="1" t="s">
        <v>23</v>
      </c>
    </row>
    <row r="27" spans="1:6">
      <c r="B27" s="1">
        <f>IF($E6=0,0,1)</f>
        <v>0</v>
      </c>
    </row>
    <row r="28" spans="1:6">
      <c r="B28" s="1">
        <f>IF($E7=0,0,1)</f>
        <v>0</v>
      </c>
    </row>
    <row r="29" spans="1:6">
      <c r="B29" s="1">
        <f t="shared" ref="B29:B38" si="1">IF($E8=0,0,1)</f>
        <v>0</v>
      </c>
    </row>
    <row r="30" spans="1:6">
      <c r="B30" s="1">
        <f t="shared" si="1"/>
        <v>0</v>
      </c>
    </row>
    <row r="31" spans="1:6">
      <c r="B31" s="1">
        <f t="shared" si="1"/>
        <v>1</v>
      </c>
    </row>
    <row r="32" spans="1:6">
      <c r="B32" s="1">
        <f t="shared" si="1"/>
        <v>0</v>
      </c>
    </row>
    <row r="33" spans="2:3">
      <c r="B33" s="1">
        <f t="shared" si="1"/>
        <v>1</v>
      </c>
    </row>
    <row r="34" spans="2:3">
      <c r="B34" s="1">
        <f t="shared" si="1"/>
        <v>0</v>
      </c>
    </row>
    <row r="35" spans="2:3">
      <c r="B35" s="1">
        <f t="shared" si="1"/>
        <v>0</v>
      </c>
    </row>
    <row r="36" spans="2:3">
      <c r="B36" s="1">
        <f t="shared" si="1"/>
        <v>1</v>
      </c>
    </row>
    <row r="37" spans="2:3">
      <c r="B37" s="1">
        <f t="shared" si="1"/>
        <v>0</v>
      </c>
    </row>
    <row r="38" spans="2:3">
      <c r="B38" s="1">
        <f t="shared" si="1"/>
        <v>0</v>
      </c>
    </row>
    <row r="40" spans="2:3">
      <c r="B40" s="1" t="s">
        <v>21</v>
      </c>
    </row>
    <row r="41" spans="2:3">
      <c r="B41" s="1">
        <f>SUM(B27:B38)</f>
        <v>3</v>
      </c>
      <c r="C41" s="1" t="s">
        <v>24</v>
      </c>
    </row>
  </sheetData>
  <dataConsolidate/>
  <mergeCells count="3">
    <mergeCell ref="B10:B12"/>
    <mergeCell ref="B16:B17"/>
    <mergeCell ref="B7:B9"/>
  </mergeCells>
  <dataValidations disablePrompts="1" count="3">
    <dataValidation type="list" showInputMessage="1" showErrorMessage="1" sqref="D7">
      <formula1>" ,CLASSIC, 10, 20, 20 NEO, 30, 30 NEO, 30 DUO, 40"</formula1>
    </dataValidation>
    <dataValidation type="list" showInputMessage="1" showErrorMessage="1" sqref="D16">
      <formula1>"OPTI-PLAN, BALOISE, DLL"</formula1>
    </dataValidation>
    <dataValidation type="list" allowBlank="1" showInputMessage="1" showErrorMessage="1" sqref="D17">
      <formula1>"OPTI-PLAN, BALOISE, DLL"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Luyten</dc:creator>
  <cp:lastModifiedBy>rtyui</cp:lastModifiedBy>
  <dcterms:created xsi:type="dcterms:W3CDTF">2017-03-13T11:15:13Z</dcterms:created>
  <dcterms:modified xsi:type="dcterms:W3CDTF">2017-03-14T09:54:06Z</dcterms:modified>
</cp:coreProperties>
</file>