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3" r:id="rId1"/>
    <sheet name="BDD" sheetId="1" r:id="rId2"/>
    <sheet name="Test" sheetId="2" r:id="rId3"/>
  </sheets>
  <calcPr calcId="171027"/>
  <pivotCaches>
    <pivotCache cacheId="2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3" i="1"/>
  <c r="C3" i="1"/>
  <c r="G17" i="2" l="1"/>
  <c r="G1" i="2"/>
  <c r="F1" i="2"/>
  <c r="G1" i="1"/>
  <c r="H1" i="1" l="1"/>
  <c r="I1" i="1" s="1"/>
  <c r="G2" i="1"/>
  <c r="F2" i="1"/>
  <c r="B4" i="2"/>
  <c r="D4" i="2" s="1"/>
  <c r="B5" i="2"/>
  <c r="D5" i="2" s="1"/>
  <c r="B7" i="2"/>
  <c r="D7" i="2" s="1"/>
  <c r="B9" i="2"/>
  <c r="D9" i="2" s="1"/>
  <c r="B11" i="2"/>
  <c r="D11" i="2" s="1"/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5" i="1"/>
  <c r="G24" i="1"/>
  <c r="G25" i="1"/>
  <c r="G26" i="1"/>
  <c r="G27" i="1"/>
  <c r="F6" i="1"/>
  <c r="F7" i="1"/>
  <c r="F8" i="1"/>
  <c r="F9" i="1"/>
  <c r="F10" i="1"/>
  <c r="F12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11" i="1"/>
  <c r="F13" i="1"/>
  <c r="F5" i="1"/>
  <c r="H2" i="1"/>
  <c r="J1" i="1"/>
  <c r="I2" i="1"/>
  <c r="B10" i="2"/>
  <c r="D10" i="2" s="1"/>
  <c r="B8" i="2"/>
  <c r="D8" i="2" s="1"/>
  <c r="B6" i="2"/>
  <c r="D6" i="2" s="1"/>
  <c r="C4" i="2"/>
  <c r="C11" i="2"/>
  <c r="C9" i="2"/>
  <c r="C7" i="2"/>
  <c r="C5" i="2"/>
  <c r="C6" i="2" l="1"/>
  <c r="I10" i="1"/>
  <c r="I11" i="1"/>
  <c r="I12" i="1"/>
  <c r="I13" i="1"/>
  <c r="I14" i="1"/>
  <c r="I6" i="1"/>
  <c r="I8" i="1"/>
  <c r="I15" i="1"/>
  <c r="I16" i="1"/>
  <c r="I17" i="1"/>
  <c r="I18" i="1"/>
  <c r="I19" i="1"/>
  <c r="I20" i="1"/>
  <c r="I21" i="1"/>
  <c r="I22" i="1"/>
  <c r="I23" i="1"/>
  <c r="I7" i="1"/>
  <c r="I5" i="1"/>
  <c r="I9" i="1"/>
  <c r="I24" i="1"/>
  <c r="I25" i="1"/>
  <c r="I26" i="1"/>
  <c r="I27" i="1"/>
  <c r="H6" i="1"/>
  <c r="H7" i="1"/>
  <c r="H8" i="1"/>
  <c r="H9" i="1"/>
  <c r="H10" i="1"/>
  <c r="H11" i="1"/>
  <c r="H12" i="1"/>
  <c r="H13" i="1"/>
  <c r="H14" i="1"/>
  <c r="H24" i="1"/>
  <c r="H25" i="1"/>
  <c r="H26" i="1"/>
  <c r="H27" i="1"/>
  <c r="H15" i="1"/>
  <c r="H16" i="1"/>
  <c r="H17" i="1"/>
  <c r="H18" i="1"/>
  <c r="H19" i="1"/>
  <c r="H20" i="1"/>
  <c r="H21" i="1"/>
  <c r="H22" i="1"/>
  <c r="H23" i="1"/>
  <c r="H5" i="1"/>
  <c r="G3" i="1"/>
  <c r="K1" i="1"/>
  <c r="J2" i="1"/>
  <c r="C10" i="2"/>
  <c r="C8" i="2"/>
  <c r="H3" i="1" l="1"/>
  <c r="I3" i="1"/>
  <c r="J6" i="1"/>
  <c r="J7" i="1"/>
  <c r="J8" i="1"/>
  <c r="J9" i="1"/>
  <c r="J11" i="1"/>
  <c r="J13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10" i="1"/>
  <c r="J12" i="1"/>
  <c r="J14" i="1"/>
  <c r="J5" i="1"/>
  <c r="L1" i="1"/>
  <c r="K2" i="1"/>
  <c r="J3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5" i="1"/>
  <c r="K24" i="1"/>
  <c r="K25" i="1"/>
  <c r="K26" i="1"/>
  <c r="K27" i="1"/>
  <c r="M1" i="1"/>
  <c r="L2" i="1"/>
  <c r="L6" i="1" l="1"/>
  <c r="L7" i="1"/>
  <c r="L8" i="1"/>
  <c r="L9" i="1"/>
  <c r="L10" i="1"/>
  <c r="L11" i="1"/>
  <c r="L12" i="1"/>
  <c r="L13" i="1"/>
  <c r="L14" i="1"/>
  <c r="L24" i="1"/>
  <c r="L25" i="1"/>
  <c r="L26" i="1"/>
  <c r="L27" i="1"/>
  <c r="L15" i="1"/>
  <c r="L16" i="1"/>
  <c r="L17" i="1"/>
  <c r="L18" i="1"/>
  <c r="L19" i="1"/>
  <c r="L20" i="1"/>
  <c r="L21" i="1"/>
  <c r="L22" i="1"/>
  <c r="L23" i="1"/>
  <c r="L5" i="1"/>
  <c r="K3" i="1"/>
  <c r="N1" i="1"/>
  <c r="M2" i="1"/>
  <c r="M10" i="1" l="1"/>
  <c r="M11" i="1"/>
  <c r="M12" i="1"/>
  <c r="M13" i="1"/>
  <c r="M14" i="1"/>
  <c r="M7" i="1"/>
  <c r="M9" i="1"/>
  <c r="M15" i="1"/>
  <c r="M16" i="1"/>
  <c r="M17" i="1"/>
  <c r="M18" i="1"/>
  <c r="M19" i="1"/>
  <c r="M20" i="1"/>
  <c r="M21" i="1"/>
  <c r="M22" i="1"/>
  <c r="M23" i="1"/>
  <c r="M6" i="1"/>
  <c r="M5" i="1"/>
  <c r="M8" i="1"/>
  <c r="M24" i="1"/>
  <c r="M25" i="1"/>
  <c r="M26" i="1"/>
  <c r="M27" i="1"/>
  <c r="L3" i="1"/>
  <c r="O1" i="1"/>
  <c r="N2" i="1"/>
  <c r="N6" i="1" l="1"/>
  <c r="N7" i="1"/>
  <c r="N8" i="1"/>
  <c r="N9" i="1"/>
  <c r="N10" i="1"/>
  <c r="N12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11" i="1"/>
  <c r="N13" i="1"/>
  <c r="N5" i="1"/>
  <c r="M3" i="1"/>
  <c r="P1" i="1"/>
  <c r="O2" i="1"/>
  <c r="O6" i="1" l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5" i="1"/>
  <c r="O24" i="1"/>
  <c r="O25" i="1"/>
  <c r="O26" i="1"/>
  <c r="O27" i="1"/>
  <c r="N3" i="1"/>
  <c r="Q1" i="1"/>
  <c r="P2" i="1"/>
  <c r="P6" i="1" l="1"/>
  <c r="P7" i="1"/>
  <c r="P8" i="1"/>
  <c r="P9" i="1"/>
  <c r="P10" i="1"/>
  <c r="P11" i="1"/>
  <c r="P12" i="1"/>
  <c r="P13" i="1"/>
  <c r="P24" i="1"/>
  <c r="P25" i="1"/>
  <c r="P26" i="1"/>
  <c r="P27" i="1"/>
  <c r="P14" i="1"/>
  <c r="P15" i="1"/>
  <c r="P16" i="1"/>
  <c r="P17" i="1"/>
  <c r="P18" i="1"/>
  <c r="P19" i="1"/>
  <c r="P20" i="1"/>
  <c r="P21" i="1"/>
  <c r="P22" i="1"/>
  <c r="P23" i="1"/>
  <c r="P5" i="1"/>
  <c r="O3" i="1"/>
  <c r="R1" i="1"/>
  <c r="Q2" i="1"/>
  <c r="Q10" i="1" l="1"/>
  <c r="Q11" i="1"/>
  <c r="Q12" i="1"/>
  <c r="Q13" i="1"/>
  <c r="Q6" i="1"/>
  <c r="Q8" i="1"/>
  <c r="Q14" i="1"/>
  <c r="Q15" i="1"/>
  <c r="Q16" i="1"/>
  <c r="Q17" i="1"/>
  <c r="Q18" i="1"/>
  <c r="Q19" i="1"/>
  <c r="Q20" i="1"/>
  <c r="Q21" i="1"/>
  <c r="Q22" i="1"/>
  <c r="Q23" i="1"/>
  <c r="Q9" i="1"/>
  <c r="Q5" i="1"/>
  <c r="Q7" i="1"/>
  <c r="Q24" i="1"/>
  <c r="Q25" i="1"/>
  <c r="Q26" i="1"/>
  <c r="Q27" i="1"/>
  <c r="P3" i="1"/>
  <c r="S1" i="1"/>
  <c r="R2" i="1"/>
  <c r="R6" i="1" l="1"/>
  <c r="R7" i="1"/>
  <c r="R8" i="1"/>
  <c r="R9" i="1"/>
  <c r="R11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10" i="1"/>
  <c r="R12" i="1"/>
  <c r="R5" i="1"/>
  <c r="Q3" i="1"/>
  <c r="T1" i="1"/>
  <c r="S2" i="1"/>
  <c r="S6" i="1" l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5" i="1"/>
  <c r="S24" i="1"/>
  <c r="S25" i="1"/>
  <c r="S26" i="1"/>
  <c r="S27" i="1"/>
  <c r="R3" i="1"/>
  <c r="U1" i="1"/>
  <c r="T2" i="1"/>
  <c r="T6" i="1" l="1"/>
  <c r="T7" i="1"/>
  <c r="T8" i="1"/>
  <c r="T9" i="1"/>
  <c r="T10" i="1"/>
  <c r="T11" i="1"/>
  <c r="T12" i="1"/>
  <c r="T13" i="1"/>
  <c r="T24" i="1"/>
  <c r="T25" i="1"/>
  <c r="T26" i="1"/>
  <c r="T27" i="1"/>
  <c r="T14" i="1"/>
  <c r="T15" i="1"/>
  <c r="T16" i="1"/>
  <c r="T17" i="1"/>
  <c r="T18" i="1"/>
  <c r="T19" i="1"/>
  <c r="T20" i="1"/>
  <c r="T21" i="1"/>
  <c r="T22" i="1"/>
  <c r="T23" i="1"/>
  <c r="T5" i="1"/>
  <c r="S3" i="1"/>
  <c r="V1" i="1"/>
  <c r="U2" i="1"/>
  <c r="U9" i="1" l="1"/>
  <c r="U10" i="1"/>
  <c r="U11" i="1"/>
  <c r="U12" i="1"/>
  <c r="U13" i="1"/>
  <c r="U7" i="1"/>
  <c r="U14" i="1"/>
  <c r="U15" i="1"/>
  <c r="U16" i="1"/>
  <c r="U17" i="1"/>
  <c r="U18" i="1"/>
  <c r="U19" i="1"/>
  <c r="U20" i="1"/>
  <c r="U21" i="1"/>
  <c r="U22" i="1"/>
  <c r="U23" i="1"/>
  <c r="U8" i="1"/>
  <c r="U5" i="1"/>
  <c r="U6" i="1"/>
  <c r="U24" i="1"/>
  <c r="U25" i="1"/>
  <c r="U26" i="1"/>
  <c r="U27" i="1"/>
  <c r="T3" i="1"/>
  <c r="W1" i="1"/>
  <c r="V2" i="1"/>
  <c r="V6" i="1" l="1"/>
  <c r="V7" i="1"/>
  <c r="V8" i="1"/>
  <c r="V10" i="1"/>
  <c r="V12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9" i="1"/>
  <c r="V11" i="1"/>
  <c r="V13" i="1"/>
  <c r="V5" i="1"/>
  <c r="U3" i="1"/>
  <c r="X1" i="1"/>
  <c r="W2" i="1"/>
  <c r="W6" i="1" l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5" i="1"/>
  <c r="W24" i="1"/>
  <c r="W25" i="1"/>
  <c r="W26" i="1"/>
  <c r="W27" i="1"/>
  <c r="V3" i="1"/>
  <c r="Y1" i="1"/>
  <c r="X2" i="1"/>
  <c r="X6" i="1" l="1"/>
  <c r="X7" i="1"/>
  <c r="X8" i="1"/>
  <c r="X9" i="1"/>
  <c r="X10" i="1"/>
  <c r="X11" i="1"/>
  <c r="X12" i="1"/>
  <c r="X13" i="1"/>
  <c r="X24" i="1"/>
  <c r="X25" i="1"/>
  <c r="X26" i="1"/>
  <c r="X27" i="1"/>
  <c r="X14" i="1"/>
  <c r="X15" i="1"/>
  <c r="X16" i="1"/>
  <c r="X17" i="1"/>
  <c r="X18" i="1"/>
  <c r="X19" i="1"/>
  <c r="X20" i="1"/>
  <c r="X21" i="1"/>
  <c r="X22" i="1"/>
  <c r="X23" i="1"/>
  <c r="X5" i="1"/>
  <c r="W3" i="1"/>
  <c r="Z1" i="1"/>
  <c r="Y2" i="1"/>
  <c r="X3" i="1" l="1"/>
  <c r="Y9" i="1"/>
  <c r="Y10" i="1"/>
  <c r="Y11" i="1"/>
  <c r="Y12" i="1"/>
  <c r="Y13" i="1"/>
  <c r="Y6" i="1"/>
  <c r="Y8" i="1"/>
  <c r="Y14" i="1"/>
  <c r="Y15" i="1"/>
  <c r="Y16" i="1"/>
  <c r="Y17" i="1"/>
  <c r="Y18" i="1"/>
  <c r="Y19" i="1"/>
  <c r="Y20" i="1"/>
  <c r="Y21" i="1"/>
  <c r="Y22" i="1"/>
  <c r="Y23" i="1"/>
  <c r="Y7" i="1"/>
  <c r="Y5" i="1"/>
  <c r="Y24" i="1"/>
  <c r="Y25" i="1"/>
  <c r="Y26" i="1"/>
  <c r="Y27" i="1"/>
  <c r="AA1" i="1"/>
  <c r="Z2" i="1"/>
  <c r="Z6" i="1" l="1"/>
  <c r="Z7" i="1"/>
  <c r="Z8" i="1"/>
  <c r="Z9" i="1"/>
  <c r="Z11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10" i="1"/>
  <c r="Z12" i="1"/>
  <c r="Z5" i="1"/>
  <c r="Y3" i="1"/>
  <c r="AB1" i="1"/>
  <c r="AA2" i="1"/>
  <c r="Z3" i="1" l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5" i="1"/>
  <c r="AA24" i="1"/>
  <c r="AA25" i="1"/>
  <c r="AA26" i="1"/>
  <c r="AA27" i="1"/>
  <c r="AC1" i="1"/>
  <c r="AB2" i="1"/>
  <c r="AB6" i="1" l="1"/>
  <c r="AB7" i="1"/>
  <c r="AB8" i="1"/>
  <c r="AB9" i="1"/>
  <c r="AB10" i="1"/>
  <c r="AB11" i="1"/>
  <c r="AB12" i="1"/>
  <c r="AB13" i="1"/>
  <c r="AB24" i="1"/>
  <c r="AB25" i="1"/>
  <c r="AB26" i="1"/>
  <c r="AB27" i="1"/>
  <c r="AB14" i="1"/>
  <c r="AB15" i="1"/>
  <c r="AB16" i="1"/>
  <c r="AB17" i="1"/>
  <c r="AB18" i="1"/>
  <c r="AB19" i="1"/>
  <c r="AB20" i="1"/>
  <c r="AB21" i="1"/>
  <c r="AB22" i="1"/>
  <c r="AB23" i="1"/>
  <c r="AB5" i="1"/>
  <c r="AA3" i="1"/>
  <c r="AD1" i="1"/>
  <c r="AC2" i="1"/>
  <c r="AB3" i="1" l="1"/>
  <c r="AC9" i="1"/>
  <c r="AC10" i="1"/>
  <c r="AC11" i="1"/>
  <c r="AC12" i="1"/>
  <c r="AC13" i="1"/>
  <c r="AC7" i="1"/>
  <c r="AC14" i="1"/>
  <c r="AC15" i="1"/>
  <c r="AC16" i="1"/>
  <c r="AC17" i="1"/>
  <c r="AC18" i="1"/>
  <c r="AC19" i="1"/>
  <c r="AC20" i="1"/>
  <c r="AC21" i="1"/>
  <c r="AC22" i="1"/>
  <c r="AC23" i="1"/>
  <c r="AC6" i="1"/>
  <c r="AC5" i="1"/>
  <c r="AC8" i="1"/>
  <c r="AC24" i="1"/>
  <c r="AC25" i="1"/>
  <c r="AC26" i="1"/>
  <c r="AC27" i="1"/>
  <c r="AE1" i="1"/>
  <c r="AD2" i="1"/>
  <c r="AD6" i="1" l="1"/>
  <c r="AD7" i="1"/>
  <c r="AD8" i="1"/>
  <c r="AD10" i="1"/>
  <c r="AD12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9" i="1"/>
  <c r="AD11" i="1"/>
  <c r="AD13" i="1"/>
  <c r="AD5" i="1"/>
  <c r="AC3" i="1"/>
  <c r="AF1" i="1"/>
  <c r="AE2" i="1"/>
  <c r="AD3" i="1" l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5" i="1"/>
  <c r="AE24" i="1"/>
  <c r="AE25" i="1"/>
  <c r="AE26" i="1"/>
  <c r="AE27" i="1"/>
  <c r="AG1" i="1"/>
  <c r="AF2" i="1"/>
  <c r="AF6" i="1" l="1"/>
  <c r="AF7" i="1"/>
  <c r="AF8" i="1"/>
  <c r="AF9" i="1"/>
  <c r="AF10" i="1"/>
  <c r="AF11" i="1"/>
  <c r="AF12" i="1"/>
  <c r="AF13" i="1"/>
  <c r="AF24" i="1"/>
  <c r="AF25" i="1"/>
  <c r="AF26" i="1"/>
  <c r="AF27" i="1"/>
  <c r="AF14" i="1"/>
  <c r="AF15" i="1"/>
  <c r="AF16" i="1"/>
  <c r="AF17" i="1"/>
  <c r="AF18" i="1"/>
  <c r="AF19" i="1"/>
  <c r="AF20" i="1"/>
  <c r="AF21" i="1"/>
  <c r="AF22" i="1"/>
  <c r="AF23" i="1"/>
  <c r="AF5" i="1"/>
  <c r="AE3" i="1"/>
  <c r="AH1" i="1"/>
  <c r="AG2" i="1"/>
  <c r="AF3" i="1" l="1"/>
  <c r="AG9" i="1"/>
  <c r="AG10" i="1"/>
  <c r="AG11" i="1"/>
  <c r="AG12" i="1"/>
  <c r="AG13" i="1"/>
  <c r="AG6" i="1"/>
  <c r="AG8" i="1"/>
  <c r="AG14" i="1"/>
  <c r="AG15" i="1"/>
  <c r="AG16" i="1"/>
  <c r="AG17" i="1"/>
  <c r="AG18" i="1"/>
  <c r="AG19" i="1"/>
  <c r="AG20" i="1"/>
  <c r="AG21" i="1"/>
  <c r="AG22" i="1"/>
  <c r="AG23" i="1"/>
  <c r="AG5" i="1"/>
  <c r="AG7" i="1"/>
  <c r="AG24" i="1"/>
  <c r="AG25" i="1"/>
  <c r="AG26" i="1"/>
  <c r="AG27" i="1"/>
  <c r="AI1" i="1"/>
  <c r="AH2" i="1"/>
  <c r="AH6" i="1" l="1"/>
  <c r="AH7" i="1"/>
  <c r="AH8" i="1"/>
  <c r="AH9" i="1"/>
  <c r="AH11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10" i="1"/>
  <c r="AH12" i="1"/>
  <c r="AH5" i="1"/>
  <c r="AG3" i="1"/>
  <c r="AJ1" i="1"/>
  <c r="AI2" i="1"/>
  <c r="AH3" i="1" l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5" i="1"/>
  <c r="AI24" i="1"/>
  <c r="AI25" i="1"/>
  <c r="AI26" i="1"/>
  <c r="AI27" i="1"/>
  <c r="AK1" i="1"/>
  <c r="AJ2" i="1"/>
  <c r="AJ6" i="1" l="1"/>
  <c r="AJ7" i="1"/>
  <c r="AJ8" i="1"/>
  <c r="AJ9" i="1"/>
  <c r="AJ10" i="1"/>
  <c r="AJ11" i="1"/>
  <c r="AJ12" i="1"/>
  <c r="AJ13" i="1"/>
  <c r="AJ24" i="1"/>
  <c r="AJ25" i="1"/>
  <c r="AJ26" i="1"/>
  <c r="AJ27" i="1"/>
  <c r="AJ14" i="1"/>
  <c r="AJ15" i="1"/>
  <c r="AJ16" i="1"/>
  <c r="AJ17" i="1"/>
  <c r="AJ18" i="1"/>
  <c r="AJ19" i="1"/>
  <c r="AJ20" i="1"/>
  <c r="AJ21" i="1"/>
  <c r="AJ22" i="1"/>
  <c r="AJ23" i="1"/>
  <c r="AJ5" i="1"/>
  <c r="AI3" i="1"/>
  <c r="AL1" i="1"/>
  <c r="AK2" i="1"/>
  <c r="AJ3" i="1" l="1"/>
  <c r="AK9" i="1"/>
  <c r="AK10" i="1"/>
  <c r="AK11" i="1"/>
  <c r="AK12" i="1"/>
  <c r="AK13" i="1"/>
  <c r="AK7" i="1"/>
  <c r="AK14" i="1"/>
  <c r="AK15" i="1"/>
  <c r="AK16" i="1"/>
  <c r="AK17" i="1"/>
  <c r="AK18" i="1"/>
  <c r="AK19" i="1"/>
  <c r="AK20" i="1"/>
  <c r="AK21" i="1"/>
  <c r="AK22" i="1"/>
  <c r="AK23" i="1"/>
  <c r="AK8" i="1"/>
  <c r="AK5" i="1"/>
  <c r="AK6" i="1"/>
  <c r="AK24" i="1"/>
  <c r="AK25" i="1"/>
  <c r="AK26" i="1"/>
  <c r="AK27" i="1"/>
  <c r="AM1" i="1"/>
  <c r="AL2" i="1"/>
  <c r="AL6" i="1" l="1"/>
  <c r="AL7" i="1"/>
  <c r="AL8" i="1"/>
  <c r="AL10" i="1"/>
  <c r="AL12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9" i="1"/>
  <c r="AL11" i="1"/>
  <c r="AL13" i="1"/>
  <c r="AL5" i="1"/>
  <c r="AK3" i="1"/>
  <c r="AM2" i="1"/>
  <c r="AN1" i="1"/>
  <c r="AL3" i="1" l="1"/>
  <c r="AM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5" i="1"/>
  <c r="AM24" i="1"/>
  <c r="AM25" i="1"/>
  <c r="AM26" i="1"/>
  <c r="AM27" i="1"/>
  <c r="AO1" i="1"/>
  <c r="AN2" i="1"/>
  <c r="AN6" i="1" l="1"/>
  <c r="AN7" i="1"/>
  <c r="AN8" i="1"/>
  <c r="AN9" i="1"/>
  <c r="AN10" i="1"/>
  <c r="AN11" i="1"/>
  <c r="AN12" i="1"/>
  <c r="AN13" i="1"/>
  <c r="AN24" i="1"/>
  <c r="AN25" i="1"/>
  <c r="AN26" i="1"/>
  <c r="AN27" i="1"/>
  <c r="AN14" i="1"/>
  <c r="AN15" i="1"/>
  <c r="AN16" i="1"/>
  <c r="AN17" i="1"/>
  <c r="AN18" i="1"/>
  <c r="AN19" i="1"/>
  <c r="AN20" i="1"/>
  <c r="AN21" i="1"/>
  <c r="AN22" i="1"/>
  <c r="AN23" i="1"/>
  <c r="AN5" i="1"/>
  <c r="AM3" i="1"/>
  <c r="AP1" i="1"/>
  <c r="AO2" i="1"/>
  <c r="AN3" i="1" l="1"/>
  <c r="AO9" i="1"/>
  <c r="AO10" i="1"/>
  <c r="AO11" i="1"/>
  <c r="AO12" i="1"/>
  <c r="AO13" i="1"/>
  <c r="AO6" i="1"/>
  <c r="AO8" i="1"/>
  <c r="AO14" i="1"/>
  <c r="AO15" i="1"/>
  <c r="AO16" i="1"/>
  <c r="AO17" i="1"/>
  <c r="AO18" i="1"/>
  <c r="AO19" i="1"/>
  <c r="AO20" i="1"/>
  <c r="AO21" i="1"/>
  <c r="AO22" i="1"/>
  <c r="AO23" i="1"/>
  <c r="AO7" i="1"/>
  <c r="AO5" i="1"/>
  <c r="AO24" i="1"/>
  <c r="AO25" i="1"/>
  <c r="AO26" i="1"/>
  <c r="AO27" i="1"/>
  <c r="AQ1" i="1"/>
  <c r="AP2" i="1"/>
  <c r="AP6" i="1" l="1"/>
  <c r="AP7" i="1"/>
  <c r="AP8" i="1"/>
  <c r="AP9" i="1"/>
  <c r="AP11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10" i="1"/>
  <c r="AP12" i="1"/>
  <c r="AP5" i="1"/>
  <c r="AO3" i="1"/>
  <c r="AR1" i="1"/>
  <c r="AQ2" i="1"/>
  <c r="AP3" i="1" l="1"/>
  <c r="AQ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5" i="1"/>
  <c r="AQ24" i="1"/>
  <c r="AQ25" i="1"/>
  <c r="AQ26" i="1"/>
  <c r="AQ27" i="1"/>
  <c r="AS1" i="1"/>
  <c r="AR2" i="1"/>
  <c r="AR6" i="1" l="1"/>
  <c r="AR7" i="1"/>
  <c r="AR8" i="1"/>
  <c r="AR9" i="1"/>
  <c r="AR10" i="1"/>
  <c r="AR11" i="1"/>
  <c r="AR12" i="1"/>
  <c r="AR13" i="1"/>
  <c r="AR24" i="1"/>
  <c r="AR25" i="1"/>
  <c r="AR26" i="1"/>
  <c r="AR27" i="1"/>
  <c r="AR14" i="1"/>
  <c r="AR15" i="1"/>
  <c r="AR16" i="1"/>
  <c r="AR17" i="1"/>
  <c r="AR18" i="1"/>
  <c r="AR19" i="1"/>
  <c r="AR20" i="1"/>
  <c r="AR21" i="1"/>
  <c r="AR22" i="1"/>
  <c r="AR23" i="1"/>
  <c r="AR5" i="1"/>
  <c r="AQ3" i="1"/>
  <c r="AT1" i="1"/>
  <c r="AS2" i="1"/>
  <c r="AR3" i="1" l="1"/>
  <c r="AS9" i="1"/>
  <c r="AS10" i="1"/>
  <c r="AS11" i="1"/>
  <c r="AS12" i="1"/>
  <c r="AS13" i="1"/>
  <c r="AS7" i="1"/>
  <c r="AS14" i="1"/>
  <c r="AS15" i="1"/>
  <c r="AS16" i="1"/>
  <c r="AS17" i="1"/>
  <c r="AS18" i="1"/>
  <c r="AS19" i="1"/>
  <c r="AS20" i="1"/>
  <c r="AS21" i="1"/>
  <c r="AS22" i="1"/>
  <c r="AS23" i="1"/>
  <c r="AS6" i="1"/>
  <c r="AS5" i="1"/>
  <c r="AS8" i="1"/>
  <c r="AS24" i="1"/>
  <c r="AS25" i="1"/>
  <c r="AS26" i="1"/>
  <c r="AS27" i="1"/>
  <c r="AU1" i="1"/>
  <c r="AT2" i="1"/>
  <c r="AT6" i="1" l="1"/>
  <c r="AT7" i="1"/>
  <c r="AT8" i="1"/>
  <c r="AT10" i="1"/>
  <c r="AT12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9" i="1"/>
  <c r="AT11" i="1"/>
  <c r="AT13" i="1"/>
  <c r="AT5" i="1"/>
  <c r="AS3" i="1"/>
  <c r="AV1" i="1"/>
  <c r="AU2" i="1"/>
  <c r="AT3" i="1" l="1"/>
  <c r="AU6" i="1"/>
  <c r="AU7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5" i="1"/>
  <c r="AU24" i="1"/>
  <c r="AU25" i="1"/>
  <c r="AU26" i="1"/>
  <c r="AU27" i="1"/>
  <c r="AW1" i="1"/>
  <c r="AV2" i="1"/>
  <c r="AV6" i="1" l="1"/>
  <c r="AV7" i="1"/>
  <c r="AV8" i="1"/>
  <c r="AV9" i="1"/>
  <c r="AV10" i="1"/>
  <c r="AV11" i="1"/>
  <c r="AV12" i="1"/>
  <c r="AV13" i="1"/>
  <c r="AV24" i="1"/>
  <c r="AV25" i="1"/>
  <c r="AV26" i="1"/>
  <c r="AV27" i="1"/>
  <c r="AV14" i="1"/>
  <c r="AV15" i="1"/>
  <c r="AV16" i="1"/>
  <c r="AV17" i="1"/>
  <c r="AV18" i="1"/>
  <c r="AV19" i="1"/>
  <c r="AV20" i="1"/>
  <c r="AV21" i="1"/>
  <c r="AV22" i="1"/>
  <c r="AV23" i="1"/>
  <c r="AV5" i="1"/>
  <c r="AU3" i="1"/>
  <c r="AX1" i="1"/>
  <c r="AW2" i="1"/>
  <c r="AV3" i="1" l="1"/>
  <c r="AW9" i="1"/>
  <c r="AW10" i="1"/>
  <c r="AW11" i="1"/>
  <c r="AW12" i="1"/>
  <c r="AW13" i="1"/>
  <c r="AW6" i="1"/>
  <c r="AW8" i="1"/>
  <c r="AW14" i="1"/>
  <c r="AW15" i="1"/>
  <c r="AW16" i="1"/>
  <c r="AW17" i="1"/>
  <c r="AW18" i="1"/>
  <c r="AW19" i="1"/>
  <c r="AW20" i="1"/>
  <c r="AW21" i="1"/>
  <c r="AW22" i="1"/>
  <c r="AW23" i="1"/>
  <c r="AW5" i="1"/>
  <c r="AW7" i="1"/>
  <c r="AW24" i="1"/>
  <c r="AW25" i="1"/>
  <c r="AW26" i="1"/>
  <c r="AW27" i="1"/>
  <c r="AY1" i="1"/>
  <c r="AX2" i="1"/>
  <c r="AX6" i="1" l="1"/>
  <c r="AX7" i="1"/>
  <c r="AX8" i="1"/>
  <c r="AX9" i="1"/>
  <c r="AX11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10" i="1"/>
  <c r="AX12" i="1"/>
  <c r="AX5" i="1"/>
  <c r="AW3" i="1"/>
  <c r="AZ1" i="1"/>
  <c r="AY2" i="1"/>
  <c r="AX3" i="1" l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5" i="1"/>
  <c r="AY24" i="1"/>
  <c r="AY25" i="1"/>
  <c r="AY26" i="1"/>
  <c r="AY27" i="1"/>
  <c r="BA1" i="1"/>
  <c r="AZ2" i="1"/>
  <c r="AZ6" i="1" l="1"/>
  <c r="AZ7" i="1"/>
  <c r="AZ8" i="1"/>
  <c r="AZ9" i="1"/>
  <c r="AZ10" i="1"/>
  <c r="AZ11" i="1"/>
  <c r="AZ12" i="1"/>
  <c r="AZ13" i="1"/>
  <c r="AZ24" i="1"/>
  <c r="AZ25" i="1"/>
  <c r="AZ26" i="1"/>
  <c r="AZ27" i="1"/>
  <c r="AZ14" i="1"/>
  <c r="AZ15" i="1"/>
  <c r="AZ16" i="1"/>
  <c r="AZ17" i="1"/>
  <c r="AZ18" i="1"/>
  <c r="AZ19" i="1"/>
  <c r="AZ20" i="1"/>
  <c r="AZ21" i="1"/>
  <c r="AZ22" i="1"/>
  <c r="AZ23" i="1"/>
  <c r="AZ5" i="1"/>
  <c r="AY3" i="1"/>
  <c r="BB1" i="1"/>
  <c r="BA2" i="1"/>
  <c r="BA9" i="1" l="1"/>
  <c r="BA10" i="1"/>
  <c r="BA11" i="1"/>
  <c r="BA12" i="1"/>
  <c r="BA13" i="1"/>
  <c r="BA7" i="1"/>
  <c r="BA14" i="1"/>
  <c r="BA15" i="1"/>
  <c r="BA16" i="1"/>
  <c r="BA17" i="1"/>
  <c r="BA18" i="1"/>
  <c r="BA19" i="1"/>
  <c r="BA20" i="1"/>
  <c r="BA21" i="1"/>
  <c r="BA22" i="1"/>
  <c r="BA23" i="1"/>
  <c r="BA8" i="1"/>
  <c r="BA5" i="1"/>
  <c r="BA6" i="1"/>
  <c r="BA24" i="1"/>
  <c r="BA25" i="1"/>
  <c r="BA26" i="1"/>
  <c r="BA27" i="1"/>
  <c r="AZ3" i="1"/>
  <c r="BC1" i="1"/>
  <c r="BB2" i="1"/>
  <c r="BB6" i="1" l="1"/>
  <c r="BB7" i="1"/>
  <c r="BB8" i="1"/>
  <c r="BB10" i="1"/>
  <c r="BB12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9" i="1"/>
  <c r="BB11" i="1"/>
  <c r="BB13" i="1"/>
  <c r="BB5" i="1"/>
  <c r="BA3" i="1"/>
  <c r="BD1" i="1"/>
  <c r="BC2" i="1"/>
  <c r="BC6" i="1" l="1"/>
  <c r="BC7" i="1"/>
  <c r="BC8" i="1"/>
  <c r="BC9" i="1"/>
  <c r="BC10" i="1"/>
  <c r="BC11" i="1"/>
  <c r="BC12" i="1"/>
  <c r="BC13" i="1"/>
  <c r="BC14" i="1"/>
  <c r="BC15" i="1"/>
  <c r="BC16" i="1"/>
  <c r="BC17" i="1"/>
  <c r="BC18" i="1"/>
  <c r="BC19" i="1"/>
  <c r="BC20" i="1"/>
  <c r="BC21" i="1"/>
  <c r="BC22" i="1"/>
  <c r="BC23" i="1"/>
  <c r="BC5" i="1"/>
  <c r="BC24" i="1"/>
  <c r="BC25" i="1"/>
  <c r="BC26" i="1"/>
  <c r="BC27" i="1"/>
  <c r="BB3" i="1"/>
  <c r="BE1" i="1"/>
  <c r="BE2" i="1" s="1"/>
  <c r="BD2" i="1"/>
  <c r="BD6" i="1" l="1"/>
  <c r="BD7" i="1"/>
  <c r="BD8" i="1"/>
  <c r="BD9" i="1"/>
  <c r="BD10" i="1"/>
  <c r="BD11" i="1"/>
  <c r="BD12" i="1"/>
  <c r="BD13" i="1"/>
  <c r="BD24" i="1"/>
  <c r="BD25" i="1"/>
  <c r="BD26" i="1"/>
  <c r="BD27" i="1"/>
  <c r="BD14" i="1"/>
  <c r="BD15" i="1"/>
  <c r="BD16" i="1"/>
  <c r="BD17" i="1"/>
  <c r="BD18" i="1"/>
  <c r="BD19" i="1"/>
  <c r="BD20" i="1"/>
  <c r="BD21" i="1"/>
  <c r="BD22" i="1"/>
  <c r="BD23" i="1"/>
  <c r="BD5" i="1"/>
  <c r="BE9" i="1"/>
  <c r="BE10" i="1"/>
  <c r="BE11" i="1"/>
  <c r="BE12" i="1"/>
  <c r="BE13" i="1"/>
  <c r="BE6" i="1"/>
  <c r="BE8" i="1"/>
  <c r="BE14" i="1"/>
  <c r="BE15" i="1"/>
  <c r="BE16" i="1"/>
  <c r="BE17" i="1"/>
  <c r="BE18" i="1"/>
  <c r="BE19" i="1"/>
  <c r="BE20" i="1"/>
  <c r="BE21" i="1"/>
  <c r="BE22" i="1"/>
  <c r="BE23" i="1"/>
  <c r="BE7" i="1"/>
  <c r="BE5" i="1"/>
  <c r="BE24" i="1"/>
  <c r="BE25" i="1"/>
  <c r="BE26" i="1"/>
  <c r="BE27" i="1"/>
  <c r="BC3" i="1"/>
  <c r="BE3" i="1" l="1"/>
  <c r="BD3" i="1"/>
  <c r="F3" i="1" l="1"/>
</calcChain>
</file>

<file path=xl/sharedStrings.xml><?xml version="1.0" encoding="utf-8"?>
<sst xmlns="http://schemas.openxmlformats.org/spreadsheetml/2006/main" count="141" uniqueCount="140">
  <si>
    <t>Test1</t>
  </si>
  <si>
    <t>Test2</t>
  </si>
  <si>
    <t>Test3</t>
  </si>
  <si>
    <t>Test4</t>
  </si>
  <si>
    <t>Test5</t>
  </si>
  <si>
    <t>Nom</t>
  </si>
  <si>
    <t>Debut</t>
  </si>
  <si>
    <t>Fin</t>
  </si>
  <si>
    <t>Semaine a zoomer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</si>
  <si>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</si>
  <si>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</si>
  <si>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</si>
  <si>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</si>
  <si>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</si>
  <si>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</si>
  <si>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</si>
  <si>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</si>
  <si>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</si>
  <si>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</si>
  <si>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</si>
  <si>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</si>
  <si>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</si>
  <si>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</si>
  <si>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</si>
  <si>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</si>
  <si>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</si>
  <si>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</si>
  <si>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Semaine de l'année</t>
  </si>
  <si>
    <t>Activité</t>
  </si>
  <si>
    <t>Début de l'impact</t>
  </si>
  <si>
    <t>S1</t>
  </si>
  <si>
    <t>S22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</si>
  <si>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</si>
  <si>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</si>
  <si>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</si>
  <si>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</si>
  <si>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</si>
  <si>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</si>
  <si>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</si>
  <si>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</si>
  <si>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</si>
  <si>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</si>
  <si>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</si>
  <si>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</si>
  <si>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</si>
  <si>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</si>
  <si>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</si>
  <si>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</si>
  <si>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</si>
  <si>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</si>
  <si>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</si>
  <si>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</si>
  <si>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</si>
  <si>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</si>
  <si>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</si>
  <si>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</si>
  <si>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</si>
  <si>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</si>
  <si>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</si>
  <si>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</si>
  <si>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</si>
  <si>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</si>
  <si>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</si>
  <si>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</si>
  <si>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</si>
  <si>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</si>
  <si>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</si>
  <si>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</si>
  <si>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</si>
  <si>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</si>
  <si>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</si>
  <si>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</si>
  <si>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</si>
  <si>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</si>
  <si>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</si>
  <si>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</si>
  <si>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</si>
  <si>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</si>
  <si>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</si>
  <si>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</si>
  <si>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</si>
  <si>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</si>
  <si>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Étiquettes de lignes</t>
  </si>
  <si>
    <t>Total général</t>
  </si>
  <si>
    <t>Étiquettes de colonnes</t>
  </si>
  <si>
    <t>Sem N°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</si>
  <si>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</si>
  <si>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</si>
  <si>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</si>
  <si>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</si>
  <si>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</si>
  <si>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</si>
  <si>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</si>
  <si>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</si>
  <si>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</si>
  <si>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</si>
  <si>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</si>
  <si>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</si>
  <si>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</si>
  <si>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</si>
  <si>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</si>
  <si>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</si>
  <si>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</si>
  <si>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</si>
  <si>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</si>
  <si>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</si>
  <si>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</si>
  <si>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</si>
  <si>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</si>
  <si>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</si>
  <si>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</si>
  <si>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</si>
  <si>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</si>
  <si>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</si>
  <si>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</si>
  <si>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</si>
  <si>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</si>
  <si>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</si>
  <si>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</si>
  <si>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</si>
  <si>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</si>
  <si>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</si>
  <si>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</si>
  <si>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</si>
  <si>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</si>
  <si>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</si>
  <si>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</si>
  <si>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</si>
  <si>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</si>
  <si>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(vide)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</si>
  <si>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</si>
  <si>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</si>
  <si>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</si>
  <si>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</si>
  <si>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</si>
  <si>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</si>
  <si>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</si>
  <si>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</si>
  <si>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</si>
  <si>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Nombre de Début de l'impact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</si>
</sst>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0" borderId="0" xfId="0" applyFont="1"/>
    <xf numFmtId="0" fontId="0" fillId="0" borderId="9" xfId="0" applyBorder="1"/>
    <xf numFmtId="0" fontId="1" fillId="0" borderId="3" xfId="0" applyFont="1" applyBorder="1"/>
    <xf numFmtId="0" fontId="1" fillId="0" borderId="10" xfId="0" applyFont="1" applyBorder="1"/>
    <xf numFmtId="0" fontId="1" fillId="0" borderId="11" xfId="0" applyFont="1" applyBorder="1"/>
    <xf numFmtId="0" fontId="0" fillId="0" borderId="4" xfId="0" applyBorder="1"/>
    <xf numFmtId="0" fontId="0" fillId="0" borderId="0" xfId="0" applyBorder="1"/>
    <xf numFmtId="0" fontId="0" fillId="0" borderId="12" xfId="0" applyBorder="1"/>
    <xf numFmtId="0" fontId="0" fillId="0" borderId="5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3" xfId="0" applyBorder="1"/>
    <xf numFmtId="0" fontId="0" fillId="0" borderId="10" xfId="0" applyBorder="1"/>
    <xf numFmtId="0" fontId="0" fillId="0" borderId="1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2" fontId="0" fillId="0" borderId="0" xfId="0" applyNumberFormat="1"/>
    <xf numFmtId="49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right"/>
    </xf>
  </cellXfs>
  <cellStyles count="1">
    <cellStyle name="Normal" xfId="0" builtinId="0"/>
  </cellStyles>
  <dxfs count="5">
    <dxf>
      <numFmt numFmtId="30" formatCode="@"/>
      <alignment horizontal="right" vertical="bottom" textRotation="0" wrapText="0" indent="0" justifyLastLine="0" shrinkToFit="0" readingOrder="0"/>
    </dxf>
    <dxf>
      <font>
        <color theme="1"/>
      </font>
      <fill>
        <patternFill>
          <bgColor theme="1"/>
        </patternFill>
      </fill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BDD!$D$5</c:f>
              <c:strCache>
                <c:ptCount val="1"/>
                <c:pt idx="0">
                  <c:v>Début de l'impact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BDD!$A$6:$A$57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BDD!$D$6:$D$28</c:f>
              <c:numCache>
                <c:formatCode>General</c:formatCode>
                <c:ptCount val="23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5</c:v>
                </c:pt>
                <c:pt idx="4">
                  <c:v>3</c:v>
                </c:pt>
                <c:pt idx="5">
                  <c:v>17</c:v>
                </c:pt>
                <c:pt idx="6">
                  <c:v>5</c:v>
                </c:pt>
                <c:pt idx="7">
                  <c:v>21</c:v>
                </c:pt>
                <c:pt idx="8">
                  <c:v>12</c:v>
                </c:pt>
                <c:pt idx="9">
                  <c:v>35</c:v>
                </c:pt>
                <c:pt idx="10">
                  <c:v>52</c:v>
                </c:pt>
                <c:pt idx="11">
                  <c:v>10</c:v>
                </c:pt>
                <c:pt idx="12">
                  <c:v>12</c:v>
                </c:pt>
                <c:pt idx="13">
                  <c:v>11</c:v>
                </c:pt>
                <c:pt idx="14">
                  <c:v>8</c:v>
                </c:pt>
                <c:pt idx="15">
                  <c:v>6</c:v>
                </c:pt>
                <c:pt idx="16">
                  <c:v>3</c:v>
                </c:pt>
                <c:pt idx="17">
                  <c:v>44</c:v>
                </c:pt>
                <c:pt idx="18">
                  <c:v>4</c:v>
                </c:pt>
                <c:pt idx="19">
                  <c:v>33</c:v>
                </c:pt>
                <c:pt idx="20">
                  <c:v>32</c:v>
                </c:pt>
                <c:pt idx="21">
                  <c:v>10</c:v>
                </c:pt>
                <c:pt idx="22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85-4CC2-84FE-CF3E254325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2777160"/>
        <c:axId val="952777552"/>
      </c:barChart>
      <c:catAx>
        <c:axId val="952777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2777552"/>
        <c:crosses val="autoZero"/>
        <c:auto val="1"/>
        <c:lblAlgn val="ctr"/>
        <c:lblOffset val="100"/>
        <c:noMultiLvlLbl val="0"/>
      </c:catAx>
      <c:valAx>
        <c:axId val="952777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2777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Impact zoomer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BDD!$D$5</c:f>
              <c:strCache>
                <c:ptCount val="1"/>
                <c:pt idx="0">
                  <c:v>Début de l'impact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BDD!$F$2:$M$2</c:f>
              <c:strCache>
                <c:ptCount val="8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</c:strCache>
            </c:strRef>
          </c:cat>
          <c:val>
            <c:numRef>
              <c:f>BDD!$F$3:$M$3</c:f>
              <c:numCache>
                <c:formatCode>General</c:formatCode>
                <c:ptCount val="8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F3-4412-963C-4076388599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4756048"/>
        <c:axId val="954755656"/>
      </c:barChart>
      <c:catAx>
        <c:axId val="954756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755656"/>
        <c:crosses val="autoZero"/>
        <c:auto val="1"/>
        <c:lblAlgn val="ctr"/>
        <c:lblOffset val="100"/>
        <c:noMultiLvlLbl val="0"/>
      </c:catAx>
      <c:valAx>
        <c:axId val="954755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756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Début de l'impact global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BDD!$D$5</c:f>
              <c:strCache>
                <c:ptCount val="1"/>
                <c:pt idx="0">
                  <c:v>Début de l'impact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BDD!$A$6:$A$57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BDD!$D$6:$D$28</c:f>
              <c:numCache>
                <c:formatCode>General</c:formatCode>
                <c:ptCount val="23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5</c:v>
                </c:pt>
                <c:pt idx="4">
                  <c:v>3</c:v>
                </c:pt>
                <c:pt idx="5">
                  <c:v>17</c:v>
                </c:pt>
                <c:pt idx="6">
                  <c:v>5</c:v>
                </c:pt>
                <c:pt idx="7">
                  <c:v>21</c:v>
                </c:pt>
                <c:pt idx="8">
                  <c:v>12</c:v>
                </c:pt>
                <c:pt idx="9">
                  <c:v>35</c:v>
                </c:pt>
                <c:pt idx="10">
                  <c:v>52</c:v>
                </c:pt>
                <c:pt idx="11">
                  <c:v>10</c:v>
                </c:pt>
                <c:pt idx="12">
                  <c:v>12</c:v>
                </c:pt>
                <c:pt idx="13">
                  <c:v>11</c:v>
                </c:pt>
                <c:pt idx="14">
                  <c:v>8</c:v>
                </c:pt>
                <c:pt idx="15">
                  <c:v>6</c:v>
                </c:pt>
                <c:pt idx="16">
                  <c:v>3</c:v>
                </c:pt>
                <c:pt idx="17">
                  <c:v>44</c:v>
                </c:pt>
                <c:pt idx="18">
                  <c:v>4</c:v>
                </c:pt>
                <c:pt idx="19">
                  <c:v>33</c:v>
                </c:pt>
                <c:pt idx="20">
                  <c:v>32</c:v>
                </c:pt>
                <c:pt idx="21">
                  <c:v>10</c:v>
                </c:pt>
                <c:pt idx="22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E5-4C06-AB5C-4D4A241FA7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4078248"/>
        <c:axId val="954078640"/>
      </c:barChart>
      <c:catAx>
        <c:axId val="954078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078640"/>
        <c:crosses val="autoZero"/>
        <c:auto val="1"/>
        <c:lblAlgn val="ctr"/>
        <c:lblOffset val="100"/>
        <c:noMultiLvlLbl val="0"/>
      </c:catAx>
      <c:valAx>
        <c:axId val="954078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078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Impact zoomer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BDD!$D$5</c:f>
              <c:strCache>
                <c:ptCount val="1"/>
                <c:pt idx="0">
                  <c:v>Début de l'impact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BDD!$F$2:$M$2</c:f>
              <c:strCache>
                <c:ptCount val="8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</c:strCache>
            </c:strRef>
          </c:cat>
          <c:val>
            <c:numRef>
              <c:f>BDD!$F$3:$M$3</c:f>
              <c:numCache>
                <c:formatCode>General</c:formatCode>
                <c:ptCount val="8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EA-4610-A329-4FA129C7C7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96761568"/>
        <c:axId val="996761960"/>
      </c:barChart>
      <c:catAx>
        <c:axId val="996761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96761960"/>
        <c:crosses val="autoZero"/>
        <c:auto val="1"/>
        <c:lblAlgn val="ctr"/>
        <c:lblOffset val="100"/>
        <c:noMultiLvlLbl val="0"/>
      </c:catAx>
      <c:valAx>
        <c:axId val="996761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96761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445696</xdr:colOff>
      <xdr:row>34</xdr:row>
      <xdr:rowOff>123391</xdr:rowOff>
    </xdr:from>
    <xdr:to>
      <xdr:col>25</xdr:col>
      <xdr:colOff>674296</xdr:colOff>
      <xdr:row>49</xdr:row>
      <xdr:rowOff>9091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34</xdr:row>
      <xdr:rowOff>131123</xdr:rowOff>
    </xdr:from>
    <xdr:to>
      <xdr:col>15</xdr:col>
      <xdr:colOff>574964</xdr:colOff>
      <xdr:row>54</xdr:row>
      <xdr:rowOff>103414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41</xdr:row>
      <xdr:rowOff>57150</xdr:rowOff>
    </xdr:from>
    <xdr:to>
      <xdr:col>8</xdr:col>
      <xdr:colOff>466725</xdr:colOff>
      <xdr:row>44</xdr:row>
      <xdr:rowOff>47626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81050" y="6562725"/>
          <a:ext cx="6210300" cy="5619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Bonjour</a:t>
          </a:r>
          <a:r>
            <a:rPr lang="fr-FR" sz="2000" baseline="0"/>
            <a:t> et bien venu dans mon fichier d'exemple!</a:t>
          </a:r>
          <a:endParaRPr lang="fr-FR" sz="2000"/>
        </a:p>
      </xdr:txBody>
    </xdr:sp>
    <xdr:clientData/>
  </xdr:twoCellAnchor>
  <xdr:twoCellAnchor>
    <xdr:from>
      <xdr:col>4</xdr:col>
      <xdr:colOff>323850</xdr:colOff>
      <xdr:row>6</xdr:row>
      <xdr:rowOff>0</xdr:rowOff>
    </xdr:from>
    <xdr:to>
      <xdr:col>9</xdr:col>
      <xdr:colOff>457200</xdr:colOff>
      <xdr:row>14</xdr:row>
      <xdr:rowOff>133350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400425" y="771525"/>
          <a:ext cx="3943350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Lorsque je valide une valeur en F7, l'histo 'impact zoomer" change, et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'aimerai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que le filtre de mon tableau se remette à jours </a:t>
          </a:r>
          <a:r>
            <a:rPr lang="fr-FR" sz="1100" baseline="0"/>
            <a:t>, afin d'avoir le listing des activités réaliser lors de la période rechercher</a:t>
          </a:r>
          <a:endParaRPr lang="fr-FR" sz="1100"/>
        </a:p>
      </xdr:txBody>
    </xdr:sp>
    <xdr:clientData/>
  </xdr:twoCellAnchor>
  <xdr:twoCellAnchor>
    <xdr:from>
      <xdr:col>10</xdr:col>
      <xdr:colOff>257175</xdr:colOff>
      <xdr:row>1</xdr:row>
      <xdr:rowOff>104775</xdr:rowOff>
    </xdr:from>
    <xdr:to>
      <xdr:col>19</xdr:col>
      <xdr:colOff>485775</xdr:colOff>
      <xdr:row>22</xdr:row>
      <xdr:rowOff>161925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95250</xdr:colOff>
      <xdr:row>19</xdr:row>
      <xdr:rowOff>95250</xdr:rowOff>
    </xdr:from>
    <xdr:to>
      <xdr:col>9</xdr:col>
      <xdr:colOff>657225</xdr:colOff>
      <xdr:row>33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3187.486759375002" createdVersion="6" refreshedVersion="6" minRefreshableVersion="3" recordCount="52">
  <cacheSource type="worksheet">
    <worksheetSource name="Tableau2"/>
  </cacheSource>
  <cacheFields count="4">
    <cacheField name="Semaine de l'année" numFmtId="0">
      <sharedItems/>
    </cacheField>
    <cacheField name="Sem N°" numFmtId="49">
      <sharedItems count="61">
        <s v="01"/>
        <s v="02"/>
        <s v="03"/>
        <s v="04"/>
        <s v="05"/>
        <s v="06"/>
        <s v="07"/>
        <s v="08"/>
        <s v="09"/>
        <s v="10"/>
        <s v="11"/>
        <s v="12"/>
        <s v="13"/>
        <s v="14"/>
        <s v="15"/>
        <s v="16"/>
        <s v="17"/>
        <s v="18"/>
        <s v="19"/>
        <s v="20"/>
        <s v="21"/>
        <s v="22"/>
        <s v="23"/>
        <s v="24"/>
        <s v="25"/>
        <s v="26"/>
        <s v="27"/>
        <s v="28"/>
        <s v="29"/>
        <s v="30"/>
        <s v="31"/>
        <s v="32"/>
        <s v="33"/>
        <s v="34"/>
        <s v="35"/>
        <s v="36"/>
        <s v="37"/>
        <s v="38"/>
        <s v="39"/>
        <s v="40"/>
        <s v="41"/>
        <s v="42"/>
        <s v="43"/>
        <s v="44"/>
        <s v="45"/>
        <s v="46"/>
        <s v="47"/>
        <s v="48"/>
        <s v="49"/>
        <s v="50"/>
        <s v="51"/>
        <s v="52"/>
        <s v="9" u="1"/>
        <s v="2" u="1"/>
        <s v="7" u="1"/>
        <s v="5" u="1"/>
        <s v="3" u="1"/>
        <s v="8" u="1"/>
        <s v="1" u="1"/>
        <s v="6" u="1"/>
        <s v="4" u="1"/>
      </sharedItems>
    </cacheField>
    <cacheField name="Activité" numFmtId="0">
      <sharedItems containsBlank="1"/>
    </cacheField>
    <cacheField name="Début de l'impact" numFmtId="0">
      <sharedItems containsString="0" containsBlank="1" containsNumber="1" containsInteger="1" minValue="1" maxValue="52" count="19">
        <n v="1"/>
        <n v="2"/>
        <n v="5"/>
        <n v="3"/>
        <n v="17"/>
        <n v="21"/>
        <n v="12"/>
        <n v="35"/>
        <n v="52"/>
        <n v="10"/>
        <n v="11"/>
        <n v="8"/>
        <n v="6"/>
        <n v="44"/>
        <n v="4"/>
        <n v="33"/>
        <n v="32"/>
        <n v="20"/>
        <m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">
  <r>
    <s v="S1"/>
    <x v="0"/>
    <s v="Test1"/>
    <x v="0"/>
  </r>
  <r>
    <s v="S2"/>
    <x v="1"/>
    <s v="Test2"/>
    <x v="0"/>
  </r>
  <r>
    <s v="S3"/>
    <x v="2"/>
    <s v="Test3"/>
    <x v="1"/>
  </r>
  <r>
    <s v="S4"/>
    <x v="3"/>
    <s v="Test4"/>
    <x v="2"/>
  </r>
  <r>
    <s v="S5"/>
    <x v="4"/>
    <s v="Test5"/>
    <x v="3"/>
  </r>
  <r>
    <s v="S6"/>
    <x v="5"/>
    <s v="Test6"/>
    <x v="4"/>
  </r>
  <r>
    <s v="S7"/>
    <x v="6"/>
    <s v="Test7"/>
    <x v="2"/>
  </r>
  <r>
    <s v="S8"/>
    <x v="7"/>
    <s v="Test8"/>
    <x v="5"/>
  </r>
  <r>
    <s v="S9"/>
    <x v="8"/>
    <s v="Test9"/>
    <x v="6"/>
  </r>
  <r>
    <s v="S10"/>
    <x v="9"/>
    <s v="Test10"/>
    <x v="7"/>
  </r>
  <r>
    <s v="S11"/>
    <x v="10"/>
    <s v="Test11"/>
    <x v="8"/>
  </r>
  <r>
    <s v="S12"/>
    <x v="11"/>
    <s v="Test12"/>
    <x v="9"/>
  </r>
  <r>
    <s v="S13"/>
    <x v="12"/>
    <s v="Test13"/>
    <x v="6"/>
  </r>
  <r>
    <s v="S14"/>
    <x v="13"/>
    <s v="Test14"/>
    <x v="10"/>
  </r>
  <r>
    <s v="S15"/>
    <x v="14"/>
    <s v="Test15"/>
    <x v="11"/>
  </r>
  <r>
    <s v="S16"/>
    <x v="15"/>
    <s v="Test16"/>
    <x v="12"/>
  </r>
  <r>
    <s v="S17"/>
    <x v="16"/>
    <s v="Test17"/>
    <x v="3"/>
  </r>
  <r>
    <s v="S18"/>
    <x v="17"/>
    <s v="Test18"/>
    <x v="13"/>
  </r>
  <r>
    <s v="S19"/>
    <x v="18"/>
    <s v="Test19"/>
    <x v="14"/>
  </r>
  <r>
    <s v="S20"/>
    <x v="19"/>
    <s v="Test20"/>
    <x v="15"/>
  </r>
  <r>
    <s v="S21"/>
    <x v="20"/>
    <s v="Test21"/>
    <x v="16"/>
  </r>
  <r>
    <s v="S22"/>
    <x v="21"/>
    <s v="Test22"/>
    <x v="9"/>
  </r>
  <r>
    <s v="S23"/>
    <x v="22"/>
    <s v="Test23"/>
    <x v="17"/>
  </r>
  <r>
    <s v="S24"/>
    <x v="23"/>
    <m/>
    <x v="18"/>
  </r>
  <r>
    <s v="S25"/>
    <x v="24"/>
    <m/>
    <x v="18"/>
  </r>
  <r>
    <s v="S26"/>
    <x v="25"/>
    <m/>
    <x v="18"/>
  </r>
  <r>
    <s v="S27"/>
    <x v="26"/>
    <m/>
    <x v="18"/>
  </r>
  <r>
    <s v="S28"/>
    <x v="27"/>
    <m/>
    <x v="18"/>
  </r>
  <r>
    <s v="S29"/>
    <x v="28"/>
    <m/>
    <x v="18"/>
  </r>
  <r>
    <s v="S30"/>
    <x v="29"/>
    <m/>
    <x v="18"/>
  </r>
  <r>
    <s v="S31"/>
    <x v="30"/>
    <m/>
    <x v="18"/>
  </r>
  <r>
    <s v="S32"/>
    <x v="31"/>
    <m/>
    <x v="18"/>
  </r>
  <r>
    <s v="S33"/>
    <x v="32"/>
    <m/>
    <x v="18"/>
  </r>
  <r>
    <s v="S34"/>
    <x v="33"/>
    <m/>
    <x v="18"/>
  </r>
  <r>
    <s v="S35"/>
    <x v="34"/>
    <m/>
    <x v="18"/>
  </r>
  <r>
    <s v="S36"/>
    <x v="35"/>
    <m/>
    <x v="18"/>
  </r>
  <r>
    <s v="S37"/>
    <x v="36"/>
    <m/>
    <x v="18"/>
  </r>
  <r>
    <s v="S38"/>
    <x v="37"/>
    <m/>
    <x v="18"/>
  </r>
  <r>
    <s v="S39"/>
    <x v="38"/>
    <m/>
    <x v="18"/>
  </r>
  <r>
    <s v="S40"/>
    <x v="39"/>
    <m/>
    <x v="18"/>
  </r>
  <r>
    <s v="S41"/>
    <x v="40"/>
    <m/>
    <x v="18"/>
  </r>
  <r>
    <s v="S42"/>
    <x v="41"/>
    <m/>
    <x v="18"/>
  </r>
  <r>
    <s v="S43"/>
    <x v="42"/>
    <m/>
    <x v="18"/>
  </r>
  <r>
    <s v="S44"/>
    <x v="43"/>
    <m/>
    <x v="18"/>
  </r>
  <r>
    <s v="S45"/>
    <x v="44"/>
    <m/>
    <x v="18"/>
  </r>
  <r>
    <s v="S46"/>
    <x v="45"/>
    <m/>
    <x v="18"/>
  </r>
  <r>
    <s v="S47"/>
    <x v="46"/>
    <m/>
    <x v="18"/>
  </r>
  <r>
    <s v="S48"/>
    <x v="47"/>
    <m/>
    <x v="18"/>
  </r>
  <r>
    <s v="S49"/>
    <x v="48"/>
    <m/>
    <x v="18"/>
  </r>
  <r>
    <s v="S50"/>
    <x v="49"/>
    <m/>
    <x v="18"/>
  </r>
  <r>
    <s v="S51"/>
    <x v="50"/>
    <m/>
    <x v="18"/>
  </r>
  <r>
    <s v="S52"/>
    <x v="51"/>
    <m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U57" firstHeaderRow="1" firstDataRow="2" firstDataCol="1"/>
  <pivotFields count="4">
    <pivotField subtotalTop="0" showAll="0"/>
    <pivotField axis="axisRow" showAll="0" sortType="ascending">
      <items count="62">
        <item x="0"/>
        <item x="1"/>
        <item x="2"/>
        <item x="3"/>
        <item x="4"/>
        <item x="5"/>
        <item x="6"/>
        <item x="7"/>
        <item x="8"/>
        <item m="1" x="58"/>
        <item x="9"/>
        <item x="10"/>
        <item x="11"/>
        <item x="12"/>
        <item x="13"/>
        <item x="14"/>
        <item x="15"/>
        <item x="16"/>
        <item x="17"/>
        <item x="18"/>
        <item m="1" x="53"/>
        <item x="19"/>
        <item x="20"/>
        <item x="21"/>
        <item x="22"/>
        <item x="23"/>
        <item x="24"/>
        <item x="25"/>
        <item x="26"/>
        <item x="27"/>
        <item x="28"/>
        <item m="1" x="56"/>
        <item x="29"/>
        <item x="30"/>
        <item x="31"/>
        <item x="32"/>
        <item x="33"/>
        <item x="34"/>
        <item x="35"/>
        <item x="36"/>
        <item x="37"/>
        <item x="38"/>
        <item m="1" x="60"/>
        <item x="39"/>
        <item x="40"/>
        <item x="41"/>
        <item x="42"/>
        <item x="43"/>
        <item x="44"/>
        <item x="45"/>
        <item x="46"/>
        <item x="47"/>
        <item x="48"/>
        <item m="1" x="55"/>
        <item x="49"/>
        <item x="50"/>
        <item x="51"/>
        <item m="1" x="59"/>
        <item m="1" x="54"/>
        <item m="1" x="57"/>
        <item m="1" x="52"/>
        <item t="default"/>
      </items>
    </pivotField>
    <pivotField subtotalTop="0" showAll="0"/>
    <pivotField axis="axisCol" dataField="1" subtotalTop="0" showAll="0">
      <items count="20">
        <item x="0"/>
        <item x="1"/>
        <item x="3"/>
        <item x="14"/>
        <item x="2"/>
        <item x="12"/>
        <item x="11"/>
        <item x="9"/>
        <item x="10"/>
        <item x="6"/>
        <item x="4"/>
        <item x="17"/>
        <item x="5"/>
        <item x="16"/>
        <item x="15"/>
        <item x="7"/>
        <item x="13"/>
        <item x="8"/>
        <item x="18"/>
        <item t="default"/>
      </items>
    </pivotField>
  </pivotFields>
  <rowFields count="1">
    <field x="1"/>
  </rowFields>
  <rowItems count="5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4"/>
    </i>
    <i>
      <x v="55"/>
    </i>
    <i>
      <x v="56"/>
    </i>
    <i t="grand">
      <x/>
    </i>
  </rowItems>
  <colFields count="1">
    <field x="3"/>
  </colFields>
  <col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dataFields count="1">
    <dataField name="Nombre de Début de l'impact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au2" displayName="Tableau2" ref="A5:D57" totalsRowShown="0">
  <autoFilter ref="A5:D57"/>
  <tableColumns count="4">
    <tableColumn id="1" name="Semaine de l'année"/>
    <tableColumn id="5" name="Sem N°" dataDxfId="0">
      <calculatedColumnFormula>TEXT(SUBSTITUTE(Tableau2[[#This Row],[Semaine de l''année]],"S",""),"00")</calculatedColumnFormula>
    </tableColumn>
    <tableColumn id="2" name="Activité"/>
    <tableColumn id="3" name="Début de l'impact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3:D11" totalsRowShown="0">
  <autoFilter ref="B3:D11">
    <filterColumn colId="0">
      <customFilters>
        <customFilter operator="notEqual" val=" "/>
      </customFilters>
    </filterColumn>
  </autoFilter>
  <tableColumns count="3">
    <tableColumn id="1" name="Nom" dataDxfId="4">
      <calculatedColumnFormula>IF(AND(BDD!D7&gt;Test!$F$1,BDD!#REF!&lt;Test!$G$1),BDD!C6,"")</calculatedColumnFormula>
    </tableColumn>
    <tableColumn id="2" name="Debut" dataDxfId="3">
      <calculatedColumnFormula>IF(Tableau1[[#This Row],[Nom]]="","",BDD!D6)</calculatedColumnFormula>
    </tableColumn>
    <tableColumn id="3" name="Fin" dataDxfId="2">
      <calculatedColumnFormula>IF(Tableau1[[#This Row],[Nom]]="","",BDD!#REF!)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57"/>
  <sheetViews>
    <sheetView tabSelected="1" workbookViewId="0">
      <selection activeCell="T10" sqref="T10"/>
    </sheetView>
  </sheetViews>
  <sheetFormatPr baseColWidth="10" defaultRowHeight="15" x14ac:dyDescent="0.25"/>
  <cols>
    <col min="1" max="1" width="27.5703125" bestFit="1" customWidth="1"/>
    <col min="2" max="2" width="23.85546875" bestFit="1" customWidth="1"/>
    <col min="3" max="8" width="2" bestFit="1" customWidth="1"/>
    <col min="9" max="19" width="3" bestFit="1" customWidth="1"/>
    <col min="20" max="20" width="6.28515625" bestFit="1" customWidth="1"/>
    <col min="21" max="21" width="12.5703125" bestFit="1" customWidth="1"/>
    <col min="22" max="22" width="4.85546875" bestFit="1" customWidth="1"/>
    <col min="23" max="23" width="7.85546875" bestFit="1" customWidth="1"/>
    <col min="24" max="24" width="4.85546875" bestFit="1" customWidth="1"/>
    <col min="25" max="25" width="3" bestFit="1" customWidth="1"/>
    <col min="26" max="26" width="7.85546875" bestFit="1" customWidth="1"/>
    <col min="27" max="27" width="4.85546875" bestFit="1" customWidth="1"/>
    <col min="28" max="28" width="7.85546875" bestFit="1" customWidth="1"/>
    <col min="29" max="29" width="4.85546875" bestFit="1" customWidth="1"/>
    <col min="30" max="30" width="7.85546875" bestFit="1" customWidth="1"/>
    <col min="31" max="31" width="4.85546875" bestFit="1" customWidth="1"/>
    <col min="32" max="32" width="7.85546875" bestFit="1" customWidth="1"/>
    <col min="33" max="33" width="4.85546875" bestFit="1" customWidth="1"/>
    <col min="34" max="34" width="7.85546875" bestFit="1" customWidth="1"/>
    <col min="35" max="35" width="4.85546875" bestFit="1" customWidth="1"/>
    <col min="36" max="36" width="7.85546875" bestFit="1" customWidth="1"/>
    <col min="37" max="37" width="4.85546875" bestFit="1" customWidth="1"/>
    <col min="38" max="38" width="7.85546875" bestFit="1" customWidth="1"/>
    <col min="39" max="39" width="4.85546875" bestFit="1" customWidth="1"/>
    <col min="40" max="40" width="7.85546875" bestFit="1" customWidth="1"/>
    <col min="41" max="41" width="4.85546875" bestFit="1" customWidth="1"/>
    <col min="42" max="42" width="7.85546875" bestFit="1" customWidth="1"/>
    <col min="43" max="43" width="8.140625" bestFit="1" customWidth="1"/>
    <col min="44" max="71" width="3" bestFit="1" customWidth="1"/>
    <col min="72" max="72" width="11.140625" bestFit="1" customWidth="1"/>
    <col min="73" max="73" width="12.5703125" bestFit="1" customWidth="1"/>
    <col min="74" max="74" width="7.85546875" bestFit="1" customWidth="1"/>
    <col min="75" max="75" width="4.85546875" bestFit="1" customWidth="1"/>
    <col min="76" max="76" width="7.85546875" bestFit="1" customWidth="1"/>
    <col min="77" max="77" width="4.85546875" bestFit="1" customWidth="1"/>
    <col min="78" max="78" width="7.85546875" bestFit="1" customWidth="1"/>
    <col min="79" max="79" width="4.85546875" bestFit="1" customWidth="1"/>
    <col min="80" max="80" width="7.85546875" bestFit="1" customWidth="1"/>
    <col min="81" max="81" width="4.85546875" bestFit="1" customWidth="1"/>
    <col min="82" max="82" width="7.85546875" bestFit="1" customWidth="1"/>
    <col min="83" max="83" width="4.85546875" bestFit="1" customWidth="1"/>
    <col min="84" max="84" width="7.85546875" bestFit="1" customWidth="1"/>
    <col min="85" max="85" width="4.85546875" bestFit="1" customWidth="1"/>
    <col min="86" max="86" width="7.85546875" bestFit="1" customWidth="1"/>
    <col min="87" max="87" width="4.85546875" bestFit="1" customWidth="1"/>
    <col min="88" max="88" width="7.85546875" bestFit="1" customWidth="1"/>
    <col min="89" max="89" width="3.85546875" bestFit="1" customWidth="1"/>
    <col min="90" max="90" width="6.85546875" bestFit="1" customWidth="1"/>
    <col min="91" max="91" width="4.85546875" bestFit="1" customWidth="1"/>
    <col min="92" max="92" width="7.85546875" bestFit="1" customWidth="1"/>
    <col min="93" max="93" width="4.85546875" bestFit="1" customWidth="1"/>
    <col min="94" max="94" width="7.85546875" bestFit="1" customWidth="1"/>
    <col min="95" max="95" width="4.85546875" bestFit="1" customWidth="1"/>
    <col min="96" max="96" width="7.85546875" bestFit="1" customWidth="1"/>
    <col min="97" max="97" width="3.85546875" bestFit="1" customWidth="1"/>
    <col min="98" max="98" width="6.85546875" bestFit="1" customWidth="1"/>
    <col min="99" max="99" width="3.85546875" bestFit="1" customWidth="1"/>
    <col min="100" max="100" width="6.85546875" bestFit="1" customWidth="1"/>
    <col min="101" max="101" width="3.85546875" bestFit="1" customWidth="1"/>
    <col min="102" max="102" width="6.85546875" bestFit="1" customWidth="1"/>
    <col min="103" max="103" width="3.85546875" bestFit="1" customWidth="1"/>
    <col min="104" max="104" width="6.85546875" bestFit="1" customWidth="1"/>
    <col min="105" max="105" width="12.5703125" bestFit="1" customWidth="1"/>
  </cols>
  <sheetData>
    <row r="2" spans="1:21" ht="29.25" customHeight="1" x14ac:dyDescent="0.25"/>
    <row r="3" spans="1:21" x14ac:dyDescent="0.25">
      <c r="A3" s="32" t="s">
        <v>139</v>
      </c>
      <c r="B3" s="32" t="s">
        <v>84</v>
      </c>
    </row>
    <row r="4" spans="1:21" x14ac:dyDescent="0.25">
      <c r="A4" s="32" t="s">
        <v>82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8</v>
      </c>
      <c r="I4">
        <v>10</v>
      </c>
      <c r="J4">
        <v>11</v>
      </c>
      <c r="K4">
        <v>12</v>
      </c>
      <c r="L4">
        <v>17</v>
      </c>
      <c r="M4">
        <v>20</v>
      </c>
      <c r="N4">
        <v>21</v>
      </c>
      <c r="O4">
        <v>32</v>
      </c>
      <c r="P4">
        <v>33</v>
      </c>
      <c r="Q4">
        <v>35</v>
      </c>
      <c r="R4">
        <v>44</v>
      </c>
      <c r="S4">
        <v>52</v>
      </c>
      <c r="T4" t="s">
        <v>129</v>
      </c>
      <c r="U4" t="s">
        <v>83</v>
      </c>
    </row>
    <row r="5" spans="1:21" x14ac:dyDescent="0.25">
      <c r="A5" s="33" t="s">
        <v>130</v>
      </c>
      <c r="B5" s="34">
        <v>1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>
        <v>1</v>
      </c>
    </row>
    <row r="6" spans="1:21" x14ac:dyDescent="0.25">
      <c r="A6" s="33" t="s">
        <v>131</v>
      </c>
      <c r="B6" s="34">
        <v>1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>
        <v>1</v>
      </c>
    </row>
    <row r="7" spans="1:21" x14ac:dyDescent="0.25">
      <c r="A7" s="33" t="s">
        <v>132</v>
      </c>
      <c r="B7" s="34"/>
      <c r="C7" s="34">
        <v>1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>
        <v>1</v>
      </c>
    </row>
    <row r="8" spans="1:21" x14ac:dyDescent="0.25">
      <c r="A8" s="33" t="s">
        <v>133</v>
      </c>
      <c r="B8" s="34"/>
      <c r="C8" s="34"/>
      <c r="D8" s="34"/>
      <c r="E8" s="34"/>
      <c r="F8" s="34">
        <v>1</v>
      </c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>
        <v>1</v>
      </c>
    </row>
    <row r="9" spans="1:21" x14ac:dyDescent="0.25">
      <c r="A9" s="33" t="s">
        <v>134</v>
      </c>
      <c r="B9" s="34"/>
      <c r="C9" s="34"/>
      <c r="D9" s="34">
        <v>1</v>
      </c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>
        <v>1</v>
      </c>
    </row>
    <row r="10" spans="1:21" x14ac:dyDescent="0.25">
      <c r="A10" s="33" t="s">
        <v>135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>
        <v>1</v>
      </c>
      <c r="M10" s="34"/>
      <c r="N10" s="34"/>
      <c r="O10" s="34"/>
      <c r="P10" s="34"/>
      <c r="Q10" s="34"/>
      <c r="R10" s="34"/>
      <c r="S10" s="34"/>
      <c r="T10" s="34"/>
      <c r="U10" s="34">
        <v>1</v>
      </c>
    </row>
    <row r="11" spans="1:21" x14ac:dyDescent="0.25">
      <c r="A11" s="33" t="s">
        <v>136</v>
      </c>
      <c r="B11" s="34"/>
      <c r="C11" s="34"/>
      <c r="D11" s="34"/>
      <c r="E11" s="34"/>
      <c r="F11" s="34">
        <v>1</v>
      </c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>
        <v>1</v>
      </c>
    </row>
    <row r="12" spans="1:21" x14ac:dyDescent="0.25">
      <c r="A12" s="33" t="s">
        <v>137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>
        <v>1</v>
      </c>
      <c r="O12" s="34"/>
      <c r="P12" s="34"/>
      <c r="Q12" s="34"/>
      <c r="R12" s="34"/>
      <c r="S12" s="34"/>
      <c r="T12" s="34"/>
      <c r="U12" s="34">
        <v>1</v>
      </c>
    </row>
    <row r="13" spans="1:21" x14ac:dyDescent="0.25">
      <c r="A13" s="33" t="s">
        <v>138</v>
      </c>
      <c r="B13" s="34"/>
      <c r="C13" s="34"/>
      <c r="D13" s="34"/>
      <c r="E13" s="34"/>
      <c r="F13" s="34"/>
      <c r="G13" s="34"/>
      <c r="H13" s="34"/>
      <c r="I13" s="34"/>
      <c r="J13" s="34"/>
      <c r="K13" s="34">
        <v>1</v>
      </c>
      <c r="L13" s="34"/>
      <c r="M13" s="34"/>
      <c r="N13" s="34"/>
      <c r="O13" s="34"/>
      <c r="P13" s="34"/>
      <c r="Q13" s="34"/>
      <c r="R13" s="34"/>
      <c r="S13" s="34"/>
      <c r="T13" s="34"/>
      <c r="U13" s="34">
        <v>1</v>
      </c>
    </row>
    <row r="14" spans="1:21" x14ac:dyDescent="0.25">
      <c r="A14" s="33" t="s">
        <v>86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>
        <v>1</v>
      </c>
      <c r="R14" s="34"/>
      <c r="S14" s="34"/>
      <c r="T14" s="34"/>
      <c r="U14" s="34">
        <v>1</v>
      </c>
    </row>
    <row r="15" spans="1:21" x14ac:dyDescent="0.25">
      <c r="A15" s="33" t="s">
        <v>87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>
        <v>1</v>
      </c>
      <c r="T15" s="34"/>
      <c r="U15" s="34">
        <v>1</v>
      </c>
    </row>
    <row r="16" spans="1:21" x14ac:dyDescent="0.25">
      <c r="A16" s="33" t="s">
        <v>88</v>
      </c>
      <c r="B16" s="34"/>
      <c r="C16" s="34"/>
      <c r="D16" s="34"/>
      <c r="E16" s="34"/>
      <c r="F16" s="34"/>
      <c r="G16" s="34"/>
      <c r="H16" s="34"/>
      <c r="I16" s="34">
        <v>1</v>
      </c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>
        <v>1</v>
      </c>
    </row>
    <row r="17" spans="1:21" x14ac:dyDescent="0.25">
      <c r="A17" s="33" t="s">
        <v>89</v>
      </c>
      <c r="B17" s="34"/>
      <c r="C17" s="34"/>
      <c r="D17" s="34"/>
      <c r="E17" s="34"/>
      <c r="F17" s="34"/>
      <c r="G17" s="34"/>
      <c r="H17" s="34"/>
      <c r="I17" s="34"/>
      <c r="J17" s="34"/>
      <c r="K17" s="34">
        <v>1</v>
      </c>
      <c r="L17" s="34"/>
      <c r="M17" s="34"/>
      <c r="N17" s="34"/>
      <c r="O17" s="34"/>
      <c r="P17" s="34"/>
      <c r="Q17" s="34"/>
      <c r="R17" s="34"/>
      <c r="S17" s="34"/>
      <c r="T17" s="34"/>
      <c r="U17" s="34">
        <v>1</v>
      </c>
    </row>
    <row r="18" spans="1:21" x14ac:dyDescent="0.25">
      <c r="A18" s="33" t="s">
        <v>90</v>
      </c>
      <c r="B18" s="34"/>
      <c r="C18" s="34"/>
      <c r="D18" s="34"/>
      <c r="E18" s="34"/>
      <c r="F18" s="34"/>
      <c r="G18" s="34"/>
      <c r="H18" s="34"/>
      <c r="I18" s="34"/>
      <c r="J18" s="34">
        <v>1</v>
      </c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>
        <v>1</v>
      </c>
    </row>
    <row r="19" spans="1:21" x14ac:dyDescent="0.25">
      <c r="A19" s="33" t="s">
        <v>91</v>
      </c>
      <c r="B19" s="34"/>
      <c r="C19" s="34"/>
      <c r="D19" s="34"/>
      <c r="E19" s="34"/>
      <c r="F19" s="34"/>
      <c r="G19" s="34"/>
      <c r="H19" s="34">
        <v>1</v>
      </c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>
        <v>1</v>
      </c>
    </row>
    <row r="20" spans="1:21" x14ac:dyDescent="0.25">
      <c r="A20" s="33" t="s">
        <v>92</v>
      </c>
      <c r="B20" s="34"/>
      <c r="C20" s="34"/>
      <c r="D20" s="34"/>
      <c r="E20" s="34"/>
      <c r="F20" s="34"/>
      <c r="G20" s="34">
        <v>1</v>
      </c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>
        <v>1</v>
      </c>
    </row>
    <row r="21" spans="1:21" x14ac:dyDescent="0.25">
      <c r="A21" s="33" t="s">
        <v>93</v>
      </c>
      <c r="B21" s="34"/>
      <c r="C21" s="34"/>
      <c r="D21" s="34">
        <v>1</v>
      </c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>
        <v>1</v>
      </c>
    </row>
    <row r="22" spans="1:21" x14ac:dyDescent="0.25">
      <c r="A22" s="33" t="s">
        <v>94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>
        <v>1</v>
      </c>
      <c r="S22" s="34"/>
      <c r="T22" s="34"/>
      <c r="U22" s="34">
        <v>1</v>
      </c>
    </row>
    <row r="23" spans="1:21" x14ac:dyDescent="0.25">
      <c r="A23" s="33" t="s">
        <v>95</v>
      </c>
      <c r="B23" s="34"/>
      <c r="C23" s="34"/>
      <c r="D23" s="34"/>
      <c r="E23" s="34">
        <v>1</v>
      </c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>
        <v>1</v>
      </c>
    </row>
    <row r="24" spans="1:21" x14ac:dyDescent="0.25">
      <c r="A24" s="33" t="s">
        <v>96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>
        <v>1</v>
      </c>
      <c r="Q24" s="34"/>
      <c r="R24" s="34"/>
      <c r="S24" s="34"/>
      <c r="T24" s="34"/>
      <c r="U24" s="34">
        <v>1</v>
      </c>
    </row>
    <row r="25" spans="1:21" x14ac:dyDescent="0.25">
      <c r="A25" s="33" t="s">
        <v>97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>
        <v>1</v>
      </c>
      <c r="P25" s="34"/>
      <c r="Q25" s="34"/>
      <c r="R25" s="34"/>
      <c r="S25" s="34"/>
      <c r="T25" s="34"/>
      <c r="U25" s="34">
        <v>1</v>
      </c>
    </row>
    <row r="26" spans="1:21" x14ac:dyDescent="0.25">
      <c r="A26" s="33" t="s">
        <v>98</v>
      </c>
      <c r="B26" s="34"/>
      <c r="C26" s="34"/>
      <c r="D26" s="34"/>
      <c r="E26" s="34"/>
      <c r="F26" s="34"/>
      <c r="G26" s="34"/>
      <c r="H26" s="34"/>
      <c r="I26" s="34">
        <v>1</v>
      </c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>
        <v>1</v>
      </c>
    </row>
    <row r="27" spans="1:21" x14ac:dyDescent="0.25">
      <c r="A27" s="33" t="s">
        <v>99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>
        <v>1</v>
      </c>
      <c r="N27" s="34"/>
      <c r="O27" s="34"/>
      <c r="P27" s="34"/>
      <c r="Q27" s="34"/>
      <c r="R27" s="34"/>
      <c r="S27" s="34"/>
      <c r="T27" s="34"/>
      <c r="U27" s="34">
        <v>1</v>
      </c>
    </row>
    <row r="28" spans="1:21" x14ac:dyDescent="0.25">
      <c r="A28" s="33" t="s">
        <v>100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</row>
    <row r="29" spans="1:21" x14ac:dyDescent="0.25">
      <c r="A29" s="33" t="s">
        <v>101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</row>
    <row r="30" spans="1:21" x14ac:dyDescent="0.25">
      <c r="A30" s="33" t="s">
        <v>102</v>
      </c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</row>
    <row r="31" spans="1:21" x14ac:dyDescent="0.25">
      <c r="A31" s="33" t="s">
        <v>103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</row>
    <row r="32" spans="1:21" x14ac:dyDescent="0.25">
      <c r="A32" s="33" t="s">
        <v>104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</row>
    <row r="33" spans="1:21" x14ac:dyDescent="0.25">
      <c r="A33" s="33" t="s">
        <v>105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</row>
    <row r="34" spans="1:21" x14ac:dyDescent="0.25">
      <c r="A34" s="33" t="s">
        <v>106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</row>
    <row r="35" spans="1:21" x14ac:dyDescent="0.25">
      <c r="A35" s="33" t="s">
        <v>107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</row>
    <row r="36" spans="1:21" x14ac:dyDescent="0.25">
      <c r="A36" s="33" t="s">
        <v>108</v>
      </c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</row>
    <row r="37" spans="1:21" x14ac:dyDescent="0.25">
      <c r="A37" s="33" t="s">
        <v>109</v>
      </c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</row>
    <row r="38" spans="1:21" x14ac:dyDescent="0.25">
      <c r="A38" s="33" t="s">
        <v>110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</row>
    <row r="39" spans="1:21" x14ac:dyDescent="0.25">
      <c r="A39" s="33" t="s">
        <v>111</v>
      </c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</row>
    <row r="40" spans="1:21" x14ac:dyDescent="0.25">
      <c r="A40" s="33" t="s">
        <v>112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</row>
    <row r="41" spans="1:21" x14ac:dyDescent="0.25">
      <c r="A41" s="33" t="s">
        <v>113</v>
      </c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</row>
    <row r="42" spans="1:21" x14ac:dyDescent="0.25">
      <c r="A42" s="33" t="s">
        <v>114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</row>
    <row r="43" spans="1:21" x14ac:dyDescent="0.25">
      <c r="A43" s="33" t="s">
        <v>115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</row>
    <row r="44" spans="1:21" x14ac:dyDescent="0.25">
      <c r="A44" s="33" t="s">
        <v>116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</row>
    <row r="45" spans="1:21" x14ac:dyDescent="0.25">
      <c r="A45" s="33" t="s">
        <v>117</v>
      </c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</row>
    <row r="46" spans="1:21" x14ac:dyDescent="0.25">
      <c r="A46" s="33" t="s">
        <v>118</v>
      </c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</row>
    <row r="47" spans="1:21" x14ac:dyDescent="0.25">
      <c r="A47" s="33" t="s">
        <v>119</v>
      </c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</row>
    <row r="48" spans="1:21" x14ac:dyDescent="0.25">
      <c r="A48" s="33" t="s">
        <v>120</v>
      </c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</row>
    <row r="49" spans="1:21" x14ac:dyDescent="0.25">
      <c r="A49" s="33" t="s">
        <v>121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</row>
    <row r="50" spans="1:21" x14ac:dyDescent="0.25">
      <c r="A50" s="33" t="s">
        <v>122</v>
      </c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</row>
    <row r="51" spans="1:21" x14ac:dyDescent="0.25">
      <c r="A51" s="33" t="s">
        <v>123</v>
      </c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</row>
    <row r="52" spans="1:21" x14ac:dyDescent="0.25">
      <c r="A52" s="33" t="s">
        <v>124</v>
      </c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</row>
    <row r="53" spans="1:21" x14ac:dyDescent="0.25">
      <c r="A53" s="33" t="s">
        <v>125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</row>
    <row r="54" spans="1:21" x14ac:dyDescent="0.25">
      <c r="A54" s="33" t="s">
        <v>126</v>
      </c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</row>
    <row r="55" spans="1:21" x14ac:dyDescent="0.25">
      <c r="A55" s="33" t="s">
        <v>127</v>
      </c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</row>
    <row r="56" spans="1:21" x14ac:dyDescent="0.25">
      <c r="A56" s="33" t="s">
        <v>128</v>
      </c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</row>
    <row r="57" spans="1:21" x14ac:dyDescent="0.25">
      <c r="A57" s="33" t="s">
        <v>83</v>
      </c>
      <c r="B57" s="34">
        <v>2</v>
      </c>
      <c r="C57" s="34">
        <v>1</v>
      </c>
      <c r="D57" s="34">
        <v>2</v>
      </c>
      <c r="E57" s="34">
        <v>1</v>
      </c>
      <c r="F57" s="34">
        <v>2</v>
      </c>
      <c r="G57" s="34">
        <v>1</v>
      </c>
      <c r="H57" s="34">
        <v>1</v>
      </c>
      <c r="I57" s="34">
        <v>2</v>
      </c>
      <c r="J57" s="34">
        <v>1</v>
      </c>
      <c r="K57" s="34">
        <v>2</v>
      </c>
      <c r="L57" s="34">
        <v>1</v>
      </c>
      <c r="M57" s="34">
        <v>1</v>
      </c>
      <c r="N57" s="34">
        <v>1</v>
      </c>
      <c r="O57" s="34">
        <v>1</v>
      </c>
      <c r="P57" s="34">
        <v>1</v>
      </c>
      <c r="Q57" s="34">
        <v>1</v>
      </c>
      <c r="R57" s="34">
        <v>1</v>
      </c>
      <c r="S57" s="34">
        <v>1</v>
      </c>
      <c r="T57" s="34"/>
      <c r="U57" s="34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7"/>
  <sheetViews>
    <sheetView zoomScale="70" zoomScaleNormal="70" workbookViewId="0">
      <selection activeCell="F2" sqref="F2"/>
    </sheetView>
  </sheetViews>
  <sheetFormatPr baseColWidth="10" defaultRowHeight="15" x14ac:dyDescent="0.25"/>
  <cols>
    <col min="1" max="1" width="21.85546875" customWidth="1"/>
    <col min="2" max="2" width="21.85546875" style="36" customWidth="1"/>
    <col min="4" max="4" width="19.42578125" customWidth="1"/>
    <col min="7" max="7" width="12.28515625" bestFit="1" customWidth="1"/>
    <col min="8" max="8" width="17.7109375" customWidth="1"/>
  </cols>
  <sheetData>
    <row r="1" spans="1:57" ht="15.75" thickBot="1" x14ac:dyDescent="0.3">
      <c r="F1">
        <v>1</v>
      </c>
      <c r="G1">
        <f>F1+1</f>
        <v>2</v>
      </c>
      <c r="H1">
        <f t="shared" ref="H1:BE1" si="0">G1+1</f>
        <v>3</v>
      </c>
      <c r="I1">
        <f t="shared" si="0"/>
        <v>4</v>
      </c>
      <c r="J1">
        <f t="shared" si="0"/>
        <v>5</v>
      </c>
      <c r="K1">
        <f t="shared" si="0"/>
        <v>6</v>
      </c>
      <c r="L1">
        <f t="shared" si="0"/>
        <v>7</v>
      </c>
      <c r="M1">
        <f t="shared" si="0"/>
        <v>8</v>
      </c>
      <c r="N1">
        <f t="shared" si="0"/>
        <v>9</v>
      </c>
      <c r="O1">
        <f t="shared" si="0"/>
        <v>10</v>
      </c>
      <c r="P1">
        <f t="shared" si="0"/>
        <v>11</v>
      </c>
      <c r="Q1">
        <f t="shared" si="0"/>
        <v>12</v>
      </c>
      <c r="R1">
        <f t="shared" si="0"/>
        <v>13</v>
      </c>
      <c r="S1">
        <f t="shared" si="0"/>
        <v>14</v>
      </c>
      <c r="T1">
        <f t="shared" si="0"/>
        <v>15</v>
      </c>
      <c r="U1">
        <f t="shared" si="0"/>
        <v>16</v>
      </c>
      <c r="V1">
        <f t="shared" si="0"/>
        <v>17</v>
      </c>
      <c r="W1">
        <f t="shared" si="0"/>
        <v>18</v>
      </c>
      <c r="X1">
        <f t="shared" si="0"/>
        <v>19</v>
      </c>
      <c r="Y1">
        <f t="shared" si="0"/>
        <v>20</v>
      </c>
      <c r="Z1">
        <f t="shared" si="0"/>
        <v>21</v>
      </c>
      <c r="AA1">
        <f t="shared" si="0"/>
        <v>22</v>
      </c>
      <c r="AB1">
        <f t="shared" si="0"/>
        <v>23</v>
      </c>
      <c r="AC1">
        <f t="shared" si="0"/>
        <v>24</v>
      </c>
      <c r="AD1">
        <f t="shared" si="0"/>
        <v>25</v>
      </c>
      <c r="AE1">
        <f t="shared" si="0"/>
        <v>26</v>
      </c>
      <c r="AF1">
        <f t="shared" si="0"/>
        <v>27</v>
      </c>
      <c r="AG1">
        <f t="shared" si="0"/>
        <v>28</v>
      </c>
      <c r="AH1">
        <f t="shared" si="0"/>
        <v>29</v>
      </c>
      <c r="AI1">
        <f t="shared" si="0"/>
        <v>30</v>
      </c>
      <c r="AJ1">
        <f t="shared" si="0"/>
        <v>31</v>
      </c>
      <c r="AK1">
        <f t="shared" si="0"/>
        <v>32</v>
      </c>
      <c r="AL1">
        <f t="shared" si="0"/>
        <v>33</v>
      </c>
      <c r="AM1">
        <f t="shared" si="0"/>
        <v>34</v>
      </c>
      <c r="AN1">
        <f t="shared" si="0"/>
        <v>35</v>
      </c>
      <c r="AO1">
        <f t="shared" si="0"/>
        <v>36</v>
      </c>
      <c r="AP1">
        <f t="shared" si="0"/>
        <v>37</v>
      </c>
      <c r="AQ1">
        <f t="shared" si="0"/>
        <v>38</v>
      </c>
      <c r="AR1">
        <f t="shared" si="0"/>
        <v>39</v>
      </c>
      <c r="AS1">
        <f t="shared" si="0"/>
        <v>40</v>
      </c>
      <c r="AT1">
        <f t="shared" si="0"/>
        <v>41</v>
      </c>
      <c r="AU1">
        <f t="shared" si="0"/>
        <v>42</v>
      </c>
      <c r="AV1">
        <f t="shared" si="0"/>
        <v>43</v>
      </c>
      <c r="AW1">
        <f t="shared" si="0"/>
        <v>44</v>
      </c>
      <c r="AX1">
        <f t="shared" si="0"/>
        <v>45</v>
      </c>
      <c r="AY1">
        <f t="shared" si="0"/>
        <v>46</v>
      </c>
      <c r="AZ1">
        <f t="shared" si="0"/>
        <v>47</v>
      </c>
      <c r="BA1">
        <f t="shared" si="0"/>
        <v>48</v>
      </c>
      <c r="BB1">
        <f t="shared" si="0"/>
        <v>49</v>
      </c>
      <c r="BC1">
        <f t="shared" si="0"/>
        <v>50</v>
      </c>
      <c r="BD1">
        <f t="shared" si="0"/>
        <v>51</v>
      </c>
      <c r="BE1">
        <f t="shared" si="0"/>
        <v>52</v>
      </c>
    </row>
    <row r="2" spans="1:57" x14ac:dyDescent="0.25">
      <c r="F2" s="20" t="str">
        <f>"S"&amp;F1</f>
        <v>S1</v>
      </c>
      <c r="G2" s="21" t="str">
        <f t="shared" ref="G2:BE2" si="1">"S"&amp;G1</f>
        <v>S2</v>
      </c>
      <c r="H2" s="21" t="str">
        <f t="shared" si="1"/>
        <v>S3</v>
      </c>
      <c r="I2" s="21" t="str">
        <f t="shared" si="1"/>
        <v>S4</v>
      </c>
      <c r="J2" s="21" t="str">
        <f t="shared" si="1"/>
        <v>S5</v>
      </c>
      <c r="K2" s="21" t="str">
        <f t="shared" si="1"/>
        <v>S6</v>
      </c>
      <c r="L2" s="21" t="str">
        <f t="shared" si="1"/>
        <v>S7</v>
      </c>
      <c r="M2" s="22" t="str">
        <f t="shared" si="1"/>
        <v>S8</v>
      </c>
      <c r="N2" s="25" t="str">
        <f t="shared" si="1"/>
        <v>S9</v>
      </c>
      <c r="O2" s="21" t="str">
        <f t="shared" si="1"/>
        <v>S10</v>
      </c>
      <c r="P2" s="21" t="str">
        <f t="shared" si="1"/>
        <v>S11</v>
      </c>
      <c r="Q2" s="21" t="str">
        <f t="shared" si="1"/>
        <v>S12</v>
      </c>
      <c r="R2" s="21" t="str">
        <f t="shared" si="1"/>
        <v>S13</v>
      </c>
      <c r="S2" s="21" t="str">
        <f t="shared" si="1"/>
        <v>S14</v>
      </c>
      <c r="T2" s="21" t="str">
        <f t="shared" si="1"/>
        <v>S15</v>
      </c>
      <c r="U2" s="21" t="str">
        <f t="shared" si="1"/>
        <v>S16</v>
      </c>
      <c r="V2" s="21" t="str">
        <f t="shared" si="1"/>
        <v>S17</v>
      </c>
      <c r="W2" s="21" t="str">
        <f t="shared" si="1"/>
        <v>S18</v>
      </c>
      <c r="X2" s="21" t="str">
        <f t="shared" si="1"/>
        <v>S19</v>
      </c>
      <c r="Y2" s="21" t="str">
        <f t="shared" si="1"/>
        <v>S20</v>
      </c>
      <c r="Z2" s="21" t="str">
        <f t="shared" si="1"/>
        <v>S21</v>
      </c>
      <c r="AA2" s="21" t="str">
        <f t="shared" si="1"/>
        <v>S22</v>
      </c>
      <c r="AB2" s="21" t="str">
        <f t="shared" si="1"/>
        <v>S23</v>
      </c>
      <c r="AC2" s="21" t="str">
        <f t="shared" si="1"/>
        <v>S24</v>
      </c>
      <c r="AD2" s="21" t="str">
        <f t="shared" si="1"/>
        <v>S25</v>
      </c>
      <c r="AE2" s="21" t="str">
        <f t="shared" si="1"/>
        <v>S26</v>
      </c>
      <c r="AF2" s="21" t="str">
        <f t="shared" si="1"/>
        <v>S27</v>
      </c>
      <c r="AG2" s="21" t="str">
        <f t="shared" si="1"/>
        <v>S28</v>
      </c>
      <c r="AH2" s="21" t="str">
        <f t="shared" si="1"/>
        <v>S29</v>
      </c>
      <c r="AI2" s="21" t="str">
        <f t="shared" si="1"/>
        <v>S30</v>
      </c>
      <c r="AJ2" s="21" t="str">
        <f t="shared" si="1"/>
        <v>S31</v>
      </c>
      <c r="AK2" s="21" t="str">
        <f t="shared" si="1"/>
        <v>S32</v>
      </c>
      <c r="AL2" s="21" t="str">
        <f t="shared" si="1"/>
        <v>S33</v>
      </c>
      <c r="AM2" s="21" t="str">
        <f t="shared" si="1"/>
        <v>S34</v>
      </c>
      <c r="AN2" s="21" t="str">
        <f t="shared" si="1"/>
        <v>S35</v>
      </c>
      <c r="AO2" s="21" t="str">
        <f t="shared" si="1"/>
        <v>S36</v>
      </c>
      <c r="AP2" s="21" t="str">
        <f t="shared" si="1"/>
        <v>S37</v>
      </c>
      <c r="AQ2" s="21" t="str">
        <f t="shared" si="1"/>
        <v>S38</v>
      </c>
      <c r="AR2" s="21" t="str">
        <f t="shared" si="1"/>
        <v>S39</v>
      </c>
      <c r="AS2" s="21" t="str">
        <f t="shared" si="1"/>
        <v>S40</v>
      </c>
      <c r="AT2" s="21" t="str">
        <f t="shared" si="1"/>
        <v>S41</v>
      </c>
      <c r="AU2" s="21" t="str">
        <f t="shared" si="1"/>
        <v>S42</v>
      </c>
      <c r="AV2" s="21" t="str">
        <f t="shared" si="1"/>
        <v>S43</v>
      </c>
      <c r="AW2" s="21" t="str">
        <f t="shared" si="1"/>
        <v>S44</v>
      </c>
      <c r="AX2" s="21" t="str">
        <f t="shared" si="1"/>
        <v>S45</v>
      </c>
      <c r="AY2" s="21" t="str">
        <f t="shared" si="1"/>
        <v>S46</v>
      </c>
      <c r="AZ2" s="21" t="str">
        <f t="shared" si="1"/>
        <v>S47</v>
      </c>
      <c r="BA2" s="21" t="str">
        <f t="shared" si="1"/>
        <v>S48</v>
      </c>
      <c r="BB2" s="21" t="str">
        <f t="shared" si="1"/>
        <v>S49</v>
      </c>
      <c r="BC2" s="21" t="str">
        <f t="shared" si="1"/>
        <v>S50</v>
      </c>
      <c r="BD2" s="21" t="str">
        <f t="shared" si="1"/>
        <v>S51</v>
      </c>
      <c r="BE2" s="22" t="str">
        <f t="shared" si="1"/>
        <v>S52</v>
      </c>
    </row>
    <row r="3" spans="1:57" ht="15.75" thickBot="1" x14ac:dyDescent="0.3">
      <c r="B3" s="37">
        <f>1+1</f>
        <v>2</v>
      </c>
      <c r="C3" s="35">
        <f>1+1</f>
        <v>2</v>
      </c>
      <c r="F3" s="27">
        <f>COUNTIF(F4:F27,1)</f>
        <v>2</v>
      </c>
      <c r="G3" s="10">
        <f t="shared" ref="G3:BE3" si="2">COUNTIF(G4:G27,1)</f>
        <v>1</v>
      </c>
      <c r="H3" s="10">
        <f t="shared" si="2"/>
        <v>2</v>
      </c>
      <c r="I3" s="10">
        <f t="shared" si="2"/>
        <v>1</v>
      </c>
      <c r="J3" s="10">
        <f t="shared" si="2"/>
        <v>2</v>
      </c>
      <c r="K3" s="10">
        <f t="shared" si="2"/>
        <v>1</v>
      </c>
      <c r="L3" s="10">
        <f t="shared" si="2"/>
        <v>0</v>
      </c>
      <c r="M3" s="28">
        <f t="shared" si="2"/>
        <v>1</v>
      </c>
      <c r="N3" s="26">
        <f t="shared" si="2"/>
        <v>0</v>
      </c>
      <c r="O3" s="23">
        <f t="shared" si="2"/>
        <v>2</v>
      </c>
      <c r="P3" s="23">
        <f t="shared" si="2"/>
        <v>1</v>
      </c>
      <c r="Q3" s="23">
        <f t="shared" si="2"/>
        <v>2</v>
      </c>
      <c r="R3" s="23">
        <f t="shared" si="2"/>
        <v>0</v>
      </c>
      <c r="S3" s="23">
        <f t="shared" si="2"/>
        <v>0</v>
      </c>
      <c r="T3" s="23">
        <f t="shared" si="2"/>
        <v>0</v>
      </c>
      <c r="U3" s="23">
        <f t="shared" si="2"/>
        <v>0</v>
      </c>
      <c r="V3" s="23">
        <f t="shared" si="2"/>
        <v>1</v>
      </c>
      <c r="W3" s="23">
        <f t="shared" si="2"/>
        <v>0</v>
      </c>
      <c r="X3" s="23">
        <f t="shared" si="2"/>
        <v>0</v>
      </c>
      <c r="Y3" s="23">
        <f t="shared" si="2"/>
        <v>1</v>
      </c>
      <c r="Z3" s="23">
        <f t="shared" si="2"/>
        <v>1</v>
      </c>
      <c r="AA3" s="23">
        <f t="shared" si="2"/>
        <v>0</v>
      </c>
      <c r="AB3" s="23">
        <f t="shared" si="2"/>
        <v>0</v>
      </c>
      <c r="AC3" s="23">
        <f t="shared" si="2"/>
        <v>0</v>
      </c>
      <c r="AD3" s="23">
        <f t="shared" si="2"/>
        <v>0</v>
      </c>
      <c r="AE3" s="23">
        <f t="shared" si="2"/>
        <v>0</v>
      </c>
      <c r="AF3" s="23">
        <f t="shared" si="2"/>
        <v>0</v>
      </c>
      <c r="AG3" s="23">
        <f t="shared" si="2"/>
        <v>0</v>
      </c>
      <c r="AH3" s="23">
        <f t="shared" si="2"/>
        <v>0</v>
      </c>
      <c r="AI3" s="23">
        <f t="shared" si="2"/>
        <v>0</v>
      </c>
      <c r="AJ3" s="23">
        <f t="shared" si="2"/>
        <v>0</v>
      </c>
      <c r="AK3" s="23">
        <f t="shared" si="2"/>
        <v>1</v>
      </c>
      <c r="AL3" s="23">
        <f t="shared" si="2"/>
        <v>1</v>
      </c>
      <c r="AM3" s="23">
        <f t="shared" si="2"/>
        <v>0</v>
      </c>
      <c r="AN3" s="23">
        <f t="shared" si="2"/>
        <v>1</v>
      </c>
      <c r="AO3" s="23">
        <f t="shared" si="2"/>
        <v>0</v>
      </c>
      <c r="AP3" s="23">
        <f t="shared" si="2"/>
        <v>0</v>
      </c>
      <c r="AQ3" s="23">
        <f t="shared" si="2"/>
        <v>0</v>
      </c>
      <c r="AR3" s="23">
        <f t="shared" si="2"/>
        <v>0</v>
      </c>
      <c r="AS3" s="23">
        <f t="shared" si="2"/>
        <v>0</v>
      </c>
      <c r="AT3" s="23">
        <f t="shared" si="2"/>
        <v>0</v>
      </c>
      <c r="AU3" s="23">
        <f t="shared" si="2"/>
        <v>0</v>
      </c>
      <c r="AV3" s="23">
        <f t="shared" si="2"/>
        <v>0</v>
      </c>
      <c r="AW3" s="23">
        <f t="shared" si="2"/>
        <v>1</v>
      </c>
      <c r="AX3" s="23">
        <f t="shared" si="2"/>
        <v>0</v>
      </c>
      <c r="AY3" s="23">
        <f t="shared" si="2"/>
        <v>0</v>
      </c>
      <c r="AZ3" s="23">
        <f t="shared" si="2"/>
        <v>0</v>
      </c>
      <c r="BA3" s="23">
        <f t="shared" si="2"/>
        <v>0</v>
      </c>
      <c r="BB3" s="23">
        <f t="shared" si="2"/>
        <v>0</v>
      </c>
      <c r="BC3" s="23">
        <f t="shared" si="2"/>
        <v>0</v>
      </c>
      <c r="BD3" s="23">
        <f t="shared" si="2"/>
        <v>0</v>
      </c>
      <c r="BE3" s="24">
        <f t="shared" si="2"/>
        <v>1</v>
      </c>
    </row>
    <row r="4" spans="1:57" s="9" customFormat="1" ht="15.75" thickBot="1" x14ac:dyDescent="0.3">
      <c r="B4" s="38"/>
      <c r="F4" s="11"/>
      <c r="G4" s="12"/>
      <c r="H4" s="12"/>
      <c r="I4" s="12"/>
      <c r="J4" s="12"/>
      <c r="K4" s="12"/>
      <c r="L4" s="12"/>
      <c r="M4" s="13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3"/>
    </row>
    <row r="5" spans="1:57" x14ac:dyDescent="0.25">
      <c r="A5" t="s">
        <v>27</v>
      </c>
      <c r="B5" s="36" t="s">
        <v>85</v>
      </c>
      <c r="C5" t="s">
        <v>28</v>
      </c>
      <c r="D5" t="s">
        <v>29</v>
      </c>
      <c r="F5" s="29">
        <f>IF("S"&amp;$D6=F$2,1,"")</f>
        <v>1</v>
      </c>
      <c r="G5" s="30" t="str">
        <f t="shared" ref="G5:BE5" si="3">IF("S"&amp;$D6=G$2,1,"")</f>
        <v/>
      </c>
      <c r="H5" s="30" t="str">
        <f t="shared" si="3"/>
        <v/>
      </c>
      <c r="I5" s="30" t="str">
        <f t="shared" si="3"/>
        <v/>
      </c>
      <c r="J5" s="30" t="str">
        <f t="shared" si="3"/>
        <v/>
      </c>
      <c r="K5" s="30" t="str">
        <f t="shared" si="3"/>
        <v/>
      </c>
      <c r="L5" s="30" t="str">
        <f t="shared" si="3"/>
        <v/>
      </c>
      <c r="M5" s="30" t="str">
        <f t="shared" si="3"/>
        <v/>
      </c>
      <c r="N5" s="30" t="str">
        <f t="shared" si="3"/>
        <v/>
      </c>
      <c r="O5" s="30" t="str">
        <f t="shared" si="3"/>
        <v/>
      </c>
      <c r="P5" s="30" t="str">
        <f t="shared" si="3"/>
        <v/>
      </c>
      <c r="Q5" s="30" t="str">
        <f t="shared" si="3"/>
        <v/>
      </c>
      <c r="R5" s="30" t="str">
        <f t="shared" si="3"/>
        <v/>
      </c>
      <c r="S5" s="30" t="str">
        <f t="shared" si="3"/>
        <v/>
      </c>
      <c r="T5" s="30" t="str">
        <f t="shared" si="3"/>
        <v/>
      </c>
      <c r="U5" s="30" t="str">
        <f t="shared" si="3"/>
        <v/>
      </c>
      <c r="V5" s="30" t="str">
        <f t="shared" si="3"/>
        <v/>
      </c>
      <c r="W5" s="30" t="str">
        <f t="shared" si="3"/>
        <v/>
      </c>
      <c r="X5" s="30" t="str">
        <f t="shared" si="3"/>
        <v/>
      </c>
      <c r="Y5" s="30" t="str">
        <f t="shared" si="3"/>
        <v/>
      </c>
      <c r="Z5" s="30" t="str">
        <f t="shared" si="3"/>
        <v/>
      </c>
      <c r="AA5" s="30" t="str">
        <f t="shared" si="3"/>
        <v/>
      </c>
      <c r="AB5" s="30" t="str">
        <f t="shared" si="3"/>
        <v/>
      </c>
      <c r="AC5" s="30" t="str">
        <f t="shared" si="3"/>
        <v/>
      </c>
      <c r="AD5" s="30" t="str">
        <f t="shared" si="3"/>
        <v/>
      </c>
      <c r="AE5" s="30" t="str">
        <f t="shared" si="3"/>
        <v/>
      </c>
      <c r="AF5" s="30" t="str">
        <f t="shared" si="3"/>
        <v/>
      </c>
      <c r="AG5" s="30" t="str">
        <f t="shared" si="3"/>
        <v/>
      </c>
      <c r="AH5" s="30" t="str">
        <f t="shared" si="3"/>
        <v/>
      </c>
      <c r="AI5" s="30" t="str">
        <f t="shared" si="3"/>
        <v/>
      </c>
      <c r="AJ5" s="30" t="str">
        <f t="shared" si="3"/>
        <v/>
      </c>
      <c r="AK5" s="30" t="str">
        <f t="shared" si="3"/>
        <v/>
      </c>
      <c r="AL5" s="30" t="str">
        <f t="shared" si="3"/>
        <v/>
      </c>
      <c r="AM5" s="30" t="str">
        <f t="shared" si="3"/>
        <v/>
      </c>
      <c r="AN5" s="30" t="str">
        <f t="shared" si="3"/>
        <v/>
      </c>
      <c r="AO5" s="30" t="str">
        <f t="shared" si="3"/>
        <v/>
      </c>
      <c r="AP5" s="30" t="str">
        <f t="shared" si="3"/>
        <v/>
      </c>
      <c r="AQ5" s="30" t="str">
        <f t="shared" si="3"/>
        <v/>
      </c>
      <c r="AR5" s="30" t="str">
        <f t="shared" si="3"/>
        <v/>
      </c>
      <c r="AS5" s="30" t="str">
        <f t="shared" si="3"/>
        <v/>
      </c>
      <c r="AT5" s="30" t="str">
        <f t="shared" si="3"/>
        <v/>
      </c>
      <c r="AU5" s="30" t="str">
        <f t="shared" si="3"/>
        <v/>
      </c>
      <c r="AV5" s="30" t="str">
        <f t="shared" si="3"/>
        <v/>
      </c>
      <c r="AW5" s="30" t="str">
        <f t="shared" si="3"/>
        <v/>
      </c>
      <c r="AX5" s="30" t="str">
        <f t="shared" si="3"/>
        <v/>
      </c>
      <c r="AY5" s="30" t="str">
        <f t="shared" si="3"/>
        <v/>
      </c>
      <c r="AZ5" s="30" t="str">
        <f t="shared" si="3"/>
        <v/>
      </c>
      <c r="BA5" s="30" t="str">
        <f t="shared" si="3"/>
        <v/>
      </c>
      <c r="BB5" s="30" t="str">
        <f t="shared" si="3"/>
        <v/>
      </c>
      <c r="BC5" s="30" t="str">
        <f t="shared" si="3"/>
        <v/>
      </c>
      <c r="BD5" s="30" t="str">
        <f t="shared" si="3"/>
        <v/>
      </c>
      <c r="BE5" s="31" t="str">
        <f t="shared" si="3"/>
        <v/>
      </c>
    </row>
    <row r="6" spans="1:57" x14ac:dyDescent="0.25">
      <c r="A6" t="s">
        <v>30</v>
      </c>
      <c r="B6" s="36" t="str">
        <f>TEXT(SUBSTITUTE(Tableau2[[#This Row],[Semaine de l''année]],"S",""),"00")</f>
        <v>01</v>
      </c>
      <c r="C6" t="s">
        <v>0</v>
      </c>
      <c r="D6">
        <v>1</v>
      </c>
      <c r="F6" s="14">
        <f t="shared" ref="F6:F27" si="4">IF("S"&amp;$D7=F$2,1,"")</f>
        <v>1</v>
      </c>
      <c r="G6" s="15" t="str">
        <f t="shared" ref="G6:G27" si="5">IF("S"&amp;$D7=G$2,1,"")</f>
        <v/>
      </c>
      <c r="H6" s="15" t="str">
        <f t="shared" ref="H6:H27" si="6">IF("S"&amp;$D7=H$2,1,"")</f>
        <v/>
      </c>
      <c r="I6" s="15" t="str">
        <f t="shared" ref="I6:I27" si="7">IF("S"&amp;$D7=I$2,1,"")</f>
        <v/>
      </c>
      <c r="J6" s="15" t="str">
        <f t="shared" ref="J6:J27" si="8">IF("S"&amp;$D7=J$2,1,"")</f>
        <v/>
      </c>
      <c r="K6" s="15" t="str">
        <f t="shared" ref="K6:K27" si="9">IF("S"&amp;$D7=K$2,1,"")</f>
        <v/>
      </c>
      <c r="L6" s="15" t="str">
        <f t="shared" ref="L6:L27" si="10">IF("S"&amp;$D7=L$2,1,"")</f>
        <v/>
      </c>
      <c r="M6" s="15" t="str">
        <f t="shared" ref="M6:M27" si="11">IF("S"&amp;$D7=M$2,1,"")</f>
        <v/>
      </c>
      <c r="N6" s="15" t="str">
        <f t="shared" ref="N6:N27" si="12">IF("S"&amp;$D7=N$2,1,"")</f>
        <v/>
      </c>
      <c r="O6" s="15" t="str">
        <f t="shared" ref="O6:O27" si="13">IF("S"&amp;$D7=O$2,1,"")</f>
        <v/>
      </c>
      <c r="P6" s="15" t="str">
        <f t="shared" ref="P6:P27" si="14">IF("S"&amp;$D7=P$2,1,"")</f>
        <v/>
      </c>
      <c r="Q6" s="15" t="str">
        <f t="shared" ref="Q6:Q27" si="15">IF("S"&amp;$D7=Q$2,1,"")</f>
        <v/>
      </c>
      <c r="R6" s="15" t="str">
        <f t="shared" ref="R6:R27" si="16">IF("S"&amp;$D7=R$2,1,"")</f>
        <v/>
      </c>
      <c r="S6" s="15" t="str">
        <f t="shared" ref="S6:S27" si="17">IF("S"&amp;$D7=S$2,1,"")</f>
        <v/>
      </c>
      <c r="T6" s="15" t="str">
        <f t="shared" ref="T6:T27" si="18">IF("S"&amp;$D7=T$2,1,"")</f>
        <v/>
      </c>
      <c r="U6" s="15" t="str">
        <f t="shared" ref="U6:U27" si="19">IF("S"&amp;$D7=U$2,1,"")</f>
        <v/>
      </c>
      <c r="V6" s="15" t="str">
        <f t="shared" ref="V6:V27" si="20">IF("S"&amp;$D7=V$2,1,"")</f>
        <v/>
      </c>
      <c r="W6" s="15" t="str">
        <f t="shared" ref="W6:W27" si="21">IF("S"&amp;$D7=W$2,1,"")</f>
        <v/>
      </c>
      <c r="X6" s="15" t="str">
        <f t="shared" ref="X6:X27" si="22">IF("S"&amp;$D7=X$2,1,"")</f>
        <v/>
      </c>
      <c r="Y6" s="15" t="str">
        <f t="shared" ref="Y6:Y27" si="23">IF("S"&amp;$D7=Y$2,1,"")</f>
        <v/>
      </c>
      <c r="Z6" s="15" t="str">
        <f t="shared" ref="Z6:Z27" si="24">IF("S"&amp;$D7=Z$2,1,"")</f>
        <v/>
      </c>
      <c r="AA6" s="15" t="str">
        <f t="shared" ref="AA6:AA27" si="25">IF("S"&amp;$D7=AA$2,1,"")</f>
        <v/>
      </c>
      <c r="AB6" s="15" t="str">
        <f t="shared" ref="AB6:AB27" si="26">IF("S"&amp;$D7=AB$2,1,"")</f>
        <v/>
      </c>
      <c r="AC6" s="15" t="str">
        <f t="shared" ref="AC6:AC27" si="27">IF("S"&amp;$D7=AC$2,1,"")</f>
        <v/>
      </c>
      <c r="AD6" s="15" t="str">
        <f t="shared" ref="AD6:AD27" si="28">IF("S"&amp;$D7=AD$2,1,"")</f>
        <v/>
      </c>
      <c r="AE6" s="15" t="str">
        <f t="shared" ref="AE6:AE27" si="29">IF("S"&amp;$D7=AE$2,1,"")</f>
        <v/>
      </c>
      <c r="AF6" s="15" t="str">
        <f t="shared" ref="AF6:AF27" si="30">IF("S"&amp;$D7=AF$2,1,"")</f>
        <v/>
      </c>
      <c r="AG6" s="15" t="str">
        <f t="shared" ref="AG6:AG27" si="31">IF("S"&amp;$D7=AG$2,1,"")</f>
        <v/>
      </c>
      <c r="AH6" s="15" t="str">
        <f t="shared" ref="AH6:AH27" si="32">IF("S"&amp;$D7=AH$2,1,"")</f>
        <v/>
      </c>
      <c r="AI6" s="15" t="str">
        <f t="shared" ref="AI6:AI27" si="33">IF("S"&amp;$D7=AI$2,1,"")</f>
        <v/>
      </c>
      <c r="AJ6" s="15" t="str">
        <f t="shared" ref="AJ6:AJ27" si="34">IF("S"&amp;$D7=AJ$2,1,"")</f>
        <v/>
      </c>
      <c r="AK6" s="15" t="str">
        <f t="shared" ref="AK6:AK27" si="35">IF("S"&amp;$D7=AK$2,1,"")</f>
        <v/>
      </c>
      <c r="AL6" s="15" t="str">
        <f t="shared" ref="AL6:AL27" si="36">IF("S"&amp;$D7=AL$2,1,"")</f>
        <v/>
      </c>
      <c r="AM6" s="15" t="str">
        <f t="shared" ref="AM6:AM27" si="37">IF("S"&amp;$D7=AM$2,1,"")</f>
        <v/>
      </c>
      <c r="AN6" s="15" t="str">
        <f t="shared" ref="AN6:AN27" si="38">IF("S"&amp;$D7=AN$2,1,"")</f>
        <v/>
      </c>
      <c r="AO6" s="15" t="str">
        <f t="shared" ref="AO6:AO27" si="39">IF("S"&amp;$D7=AO$2,1,"")</f>
        <v/>
      </c>
      <c r="AP6" s="15" t="str">
        <f t="shared" ref="AP6:AP27" si="40">IF("S"&amp;$D7=AP$2,1,"")</f>
        <v/>
      </c>
      <c r="AQ6" s="15" t="str">
        <f t="shared" ref="AQ6:AQ27" si="41">IF("S"&amp;$D7=AQ$2,1,"")</f>
        <v/>
      </c>
      <c r="AR6" s="15" t="str">
        <f t="shared" ref="AR6:AR27" si="42">IF("S"&amp;$D7=AR$2,1,"")</f>
        <v/>
      </c>
      <c r="AS6" s="15" t="str">
        <f t="shared" ref="AS6:AS27" si="43">IF("S"&amp;$D7=AS$2,1,"")</f>
        <v/>
      </c>
      <c r="AT6" s="15" t="str">
        <f t="shared" ref="AT6:AT27" si="44">IF("S"&amp;$D7=AT$2,1,"")</f>
        <v/>
      </c>
      <c r="AU6" s="15" t="str">
        <f t="shared" ref="AU6:AU27" si="45">IF("S"&amp;$D7=AU$2,1,"")</f>
        <v/>
      </c>
      <c r="AV6" s="15" t="str">
        <f t="shared" ref="AV6:AV27" si="46">IF("S"&amp;$D7=AV$2,1,"")</f>
        <v/>
      </c>
      <c r="AW6" s="15" t="str">
        <f t="shared" ref="AW6:AW27" si="47">IF("S"&amp;$D7=AW$2,1,"")</f>
        <v/>
      </c>
      <c r="AX6" s="15" t="str">
        <f t="shared" ref="AX6:AX27" si="48">IF("S"&amp;$D7=AX$2,1,"")</f>
        <v/>
      </c>
      <c r="AY6" s="15" t="str">
        <f t="shared" ref="AY6:AY27" si="49">IF("S"&amp;$D7=AY$2,1,"")</f>
        <v/>
      </c>
      <c r="AZ6" s="15" t="str">
        <f t="shared" ref="AZ6:AZ27" si="50">IF("S"&amp;$D7=AZ$2,1,"")</f>
        <v/>
      </c>
      <c r="BA6" s="15" t="str">
        <f t="shared" ref="BA6:BA27" si="51">IF("S"&amp;$D7=BA$2,1,"")</f>
        <v/>
      </c>
      <c r="BB6" s="15" t="str">
        <f t="shared" ref="BB6:BB27" si="52">IF("S"&amp;$D7=BB$2,1,"")</f>
        <v/>
      </c>
      <c r="BC6" s="15" t="str">
        <f t="shared" ref="BC6:BC27" si="53">IF("S"&amp;$D7=BC$2,1,"")</f>
        <v/>
      </c>
      <c r="BD6" s="15" t="str">
        <f t="shared" ref="BD6:BD27" si="54">IF("S"&amp;$D7=BD$2,1,"")</f>
        <v/>
      </c>
      <c r="BE6" s="16" t="str">
        <f t="shared" ref="BE6:BE27" si="55">IF("S"&amp;$D7=BE$2,1,"")</f>
        <v/>
      </c>
    </row>
    <row r="7" spans="1:57" x14ac:dyDescent="0.25">
      <c r="A7" t="s">
        <v>32</v>
      </c>
      <c r="B7" s="36" t="str">
        <f>TEXT(SUBSTITUTE(Tableau2[[#This Row],[Semaine de l''année]],"S",""),"00")</f>
        <v>02</v>
      </c>
      <c r="C7" t="s">
        <v>1</v>
      </c>
      <c r="D7">
        <v>1</v>
      </c>
      <c r="F7" s="14" t="str">
        <f t="shared" si="4"/>
        <v/>
      </c>
      <c r="G7" s="15">
        <f t="shared" si="5"/>
        <v>1</v>
      </c>
      <c r="H7" s="15" t="str">
        <f t="shared" si="6"/>
        <v/>
      </c>
      <c r="I7" s="15" t="str">
        <f t="shared" si="7"/>
        <v/>
      </c>
      <c r="J7" s="15" t="str">
        <f t="shared" si="8"/>
        <v/>
      </c>
      <c r="K7" s="15" t="str">
        <f t="shared" si="9"/>
        <v/>
      </c>
      <c r="L7" s="15" t="str">
        <f t="shared" si="10"/>
        <v/>
      </c>
      <c r="M7" s="15" t="str">
        <f t="shared" si="11"/>
        <v/>
      </c>
      <c r="N7" s="15" t="str">
        <f t="shared" si="12"/>
        <v/>
      </c>
      <c r="O7" s="15" t="str">
        <f t="shared" si="13"/>
        <v/>
      </c>
      <c r="P7" s="15" t="str">
        <f t="shared" si="14"/>
        <v/>
      </c>
      <c r="Q7" s="15" t="str">
        <f t="shared" si="15"/>
        <v/>
      </c>
      <c r="R7" s="15" t="str">
        <f t="shared" si="16"/>
        <v/>
      </c>
      <c r="S7" s="15" t="str">
        <f t="shared" si="17"/>
        <v/>
      </c>
      <c r="T7" s="15" t="str">
        <f t="shared" si="18"/>
        <v/>
      </c>
      <c r="U7" s="15" t="str">
        <f t="shared" si="19"/>
        <v/>
      </c>
      <c r="V7" s="15" t="str">
        <f t="shared" si="20"/>
        <v/>
      </c>
      <c r="W7" s="15" t="str">
        <f t="shared" si="21"/>
        <v/>
      </c>
      <c r="X7" s="15" t="str">
        <f t="shared" si="22"/>
        <v/>
      </c>
      <c r="Y7" s="15" t="str">
        <f t="shared" si="23"/>
        <v/>
      </c>
      <c r="Z7" s="15" t="str">
        <f t="shared" si="24"/>
        <v/>
      </c>
      <c r="AA7" s="15" t="str">
        <f t="shared" si="25"/>
        <v/>
      </c>
      <c r="AB7" s="15" t="str">
        <f t="shared" si="26"/>
        <v/>
      </c>
      <c r="AC7" s="15" t="str">
        <f t="shared" si="27"/>
        <v/>
      </c>
      <c r="AD7" s="15" t="str">
        <f t="shared" si="28"/>
        <v/>
      </c>
      <c r="AE7" s="15" t="str">
        <f t="shared" si="29"/>
        <v/>
      </c>
      <c r="AF7" s="15" t="str">
        <f t="shared" si="30"/>
        <v/>
      </c>
      <c r="AG7" s="15" t="str">
        <f t="shared" si="31"/>
        <v/>
      </c>
      <c r="AH7" s="15" t="str">
        <f t="shared" si="32"/>
        <v/>
      </c>
      <c r="AI7" s="15" t="str">
        <f t="shared" si="33"/>
        <v/>
      </c>
      <c r="AJ7" s="15" t="str">
        <f t="shared" si="34"/>
        <v/>
      </c>
      <c r="AK7" s="15" t="str">
        <f t="shared" si="35"/>
        <v/>
      </c>
      <c r="AL7" s="15" t="str">
        <f t="shared" si="36"/>
        <v/>
      </c>
      <c r="AM7" s="15" t="str">
        <f t="shared" si="37"/>
        <v/>
      </c>
      <c r="AN7" s="15" t="str">
        <f t="shared" si="38"/>
        <v/>
      </c>
      <c r="AO7" s="15" t="str">
        <f t="shared" si="39"/>
        <v/>
      </c>
      <c r="AP7" s="15" t="str">
        <f t="shared" si="40"/>
        <v/>
      </c>
      <c r="AQ7" s="15" t="str">
        <f t="shared" si="41"/>
        <v/>
      </c>
      <c r="AR7" s="15" t="str">
        <f t="shared" si="42"/>
        <v/>
      </c>
      <c r="AS7" s="15" t="str">
        <f t="shared" si="43"/>
        <v/>
      </c>
      <c r="AT7" s="15" t="str">
        <f t="shared" si="44"/>
        <v/>
      </c>
      <c r="AU7" s="15" t="str">
        <f t="shared" si="45"/>
        <v/>
      </c>
      <c r="AV7" s="15" t="str">
        <f t="shared" si="46"/>
        <v/>
      </c>
      <c r="AW7" s="15" t="str">
        <f t="shared" si="47"/>
        <v/>
      </c>
      <c r="AX7" s="15" t="str">
        <f t="shared" si="48"/>
        <v/>
      </c>
      <c r="AY7" s="15" t="str">
        <f t="shared" si="49"/>
        <v/>
      </c>
      <c r="AZ7" s="15" t="str">
        <f t="shared" si="50"/>
        <v/>
      </c>
      <c r="BA7" s="15" t="str">
        <f t="shared" si="51"/>
        <v/>
      </c>
      <c r="BB7" s="15" t="str">
        <f t="shared" si="52"/>
        <v/>
      </c>
      <c r="BC7" s="15" t="str">
        <f t="shared" si="53"/>
        <v/>
      </c>
      <c r="BD7" s="15" t="str">
        <f t="shared" si="54"/>
        <v/>
      </c>
      <c r="BE7" s="16" t="str">
        <f t="shared" si="55"/>
        <v/>
      </c>
    </row>
    <row r="8" spans="1:57" x14ac:dyDescent="0.25">
      <c r="A8" t="s">
        <v>33</v>
      </c>
      <c r="B8" s="36" t="str">
        <f>TEXT(SUBSTITUTE(Tableau2[[#This Row],[Semaine de l''année]],"S",""),"00")</f>
        <v>03</v>
      </c>
      <c r="C8" t="s">
        <v>2</v>
      </c>
      <c r="D8">
        <v>2</v>
      </c>
      <c r="F8" s="14" t="str">
        <f t="shared" si="4"/>
        <v/>
      </c>
      <c r="G8" s="15" t="str">
        <f t="shared" si="5"/>
        <v/>
      </c>
      <c r="H8" s="15" t="str">
        <f t="shared" si="6"/>
        <v/>
      </c>
      <c r="I8" s="15" t="str">
        <f t="shared" si="7"/>
        <v/>
      </c>
      <c r="J8" s="15">
        <f t="shared" si="8"/>
        <v>1</v>
      </c>
      <c r="K8" s="15" t="str">
        <f t="shared" si="9"/>
        <v/>
      </c>
      <c r="L8" s="15" t="str">
        <f t="shared" si="10"/>
        <v/>
      </c>
      <c r="M8" s="15" t="str">
        <f t="shared" si="11"/>
        <v/>
      </c>
      <c r="N8" s="15" t="str">
        <f t="shared" si="12"/>
        <v/>
      </c>
      <c r="O8" s="15" t="str">
        <f t="shared" si="13"/>
        <v/>
      </c>
      <c r="P8" s="15" t="str">
        <f t="shared" si="14"/>
        <v/>
      </c>
      <c r="Q8" s="15" t="str">
        <f t="shared" si="15"/>
        <v/>
      </c>
      <c r="R8" s="15" t="str">
        <f t="shared" si="16"/>
        <v/>
      </c>
      <c r="S8" s="15" t="str">
        <f t="shared" si="17"/>
        <v/>
      </c>
      <c r="T8" s="15" t="str">
        <f t="shared" si="18"/>
        <v/>
      </c>
      <c r="U8" s="15" t="str">
        <f t="shared" si="19"/>
        <v/>
      </c>
      <c r="V8" s="15" t="str">
        <f t="shared" si="20"/>
        <v/>
      </c>
      <c r="W8" s="15" t="str">
        <f t="shared" si="21"/>
        <v/>
      </c>
      <c r="X8" s="15" t="str">
        <f t="shared" si="22"/>
        <v/>
      </c>
      <c r="Y8" s="15" t="str">
        <f t="shared" si="23"/>
        <v/>
      </c>
      <c r="Z8" s="15" t="str">
        <f t="shared" si="24"/>
        <v/>
      </c>
      <c r="AA8" s="15" t="str">
        <f t="shared" si="25"/>
        <v/>
      </c>
      <c r="AB8" s="15" t="str">
        <f t="shared" si="26"/>
        <v/>
      </c>
      <c r="AC8" s="15" t="str">
        <f t="shared" si="27"/>
        <v/>
      </c>
      <c r="AD8" s="15" t="str">
        <f t="shared" si="28"/>
        <v/>
      </c>
      <c r="AE8" s="15" t="str">
        <f t="shared" si="29"/>
        <v/>
      </c>
      <c r="AF8" s="15" t="str">
        <f t="shared" si="30"/>
        <v/>
      </c>
      <c r="AG8" s="15" t="str">
        <f t="shared" si="31"/>
        <v/>
      </c>
      <c r="AH8" s="15" t="str">
        <f t="shared" si="32"/>
        <v/>
      </c>
      <c r="AI8" s="15" t="str">
        <f t="shared" si="33"/>
        <v/>
      </c>
      <c r="AJ8" s="15" t="str">
        <f t="shared" si="34"/>
        <v/>
      </c>
      <c r="AK8" s="15" t="str">
        <f t="shared" si="35"/>
        <v/>
      </c>
      <c r="AL8" s="15" t="str">
        <f t="shared" si="36"/>
        <v/>
      </c>
      <c r="AM8" s="15" t="str">
        <f t="shared" si="37"/>
        <v/>
      </c>
      <c r="AN8" s="15" t="str">
        <f t="shared" si="38"/>
        <v/>
      </c>
      <c r="AO8" s="15" t="str">
        <f t="shared" si="39"/>
        <v/>
      </c>
      <c r="AP8" s="15" t="str">
        <f t="shared" si="40"/>
        <v/>
      </c>
      <c r="AQ8" s="15" t="str">
        <f t="shared" si="41"/>
        <v/>
      </c>
      <c r="AR8" s="15" t="str">
        <f t="shared" si="42"/>
        <v/>
      </c>
      <c r="AS8" s="15" t="str">
        <f t="shared" si="43"/>
        <v/>
      </c>
      <c r="AT8" s="15" t="str">
        <f t="shared" si="44"/>
        <v/>
      </c>
      <c r="AU8" s="15" t="str">
        <f t="shared" si="45"/>
        <v/>
      </c>
      <c r="AV8" s="15" t="str">
        <f t="shared" si="46"/>
        <v/>
      </c>
      <c r="AW8" s="15" t="str">
        <f t="shared" si="47"/>
        <v/>
      </c>
      <c r="AX8" s="15" t="str">
        <f t="shared" si="48"/>
        <v/>
      </c>
      <c r="AY8" s="15" t="str">
        <f t="shared" si="49"/>
        <v/>
      </c>
      <c r="AZ8" s="15" t="str">
        <f t="shared" si="50"/>
        <v/>
      </c>
      <c r="BA8" s="15" t="str">
        <f t="shared" si="51"/>
        <v/>
      </c>
      <c r="BB8" s="15" t="str">
        <f t="shared" si="52"/>
        <v/>
      </c>
      <c r="BC8" s="15" t="str">
        <f t="shared" si="53"/>
        <v/>
      </c>
      <c r="BD8" s="15" t="str">
        <f t="shared" si="54"/>
        <v/>
      </c>
      <c r="BE8" s="16" t="str">
        <f t="shared" si="55"/>
        <v/>
      </c>
    </row>
    <row r="9" spans="1:57" x14ac:dyDescent="0.25">
      <c r="A9" t="s">
        <v>34</v>
      </c>
      <c r="B9" s="36" t="str">
        <f>TEXT(SUBSTITUTE(Tableau2[[#This Row],[Semaine de l''année]],"S",""),"00")</f>
        <v>04</v>
      </c>
      <c r="C9" t="s">
        <v>3</v>
      </c>
      <c r="D9">
        <v>5</v>
      </c>
      <c r="F9" s="14" t="str">
        <f t="shared" si="4"/>
        <v/>
      </c>
      <c r="G9" s="15" t="str">
        <f t="shared" si="5"/>
        <v/>
      </c>
      <c r="H9" s="15">
        <f t="shared" si="6"/>
        <v>1</v>
      </c>
      <c r="I9" s="15" t="str">
        <f t="shared" si="7"/>
        <v/>
      </c>
      <c r="J9" s="15" t="str">
        <f t="shared" si="8"/>
        <v/>
      </c>
      <c r="K9" s="15" t="str">
        <f t="shared" si="9"/>
        <v/>
      </c>
      <c r="L9" s="15" t="str">
        <f t="shared" si="10"/>
        <v/>
      </c>
      <c r="M9" s="15" t="str">
        <f t="shared" si="11"/>
        <v/>
      </c>
      <c r="N9" s="15" t="str">
        <f t="shared" si="12"/>
        <v/>
      </c>
      <c r="O9" s="15" t="str">
        <f t="shared" si="13"/>
        <v/>
      </c>
      <c r="P9" s="15" t="str">
        <f t="shared" si="14"/>
        <v/>
      </c>
      <c r="Q9" s="15" t="str">
        <f t="shared" si="15"/>
        <v/>
      </c>
      <c r="R9" s="15" t="str">
        <f t="shared" si="16"/>
        <v/>
      </c>
      <c r="S9" s="15" t="str">
        <f t="shared" si="17"/>
        <v/>
      </c>
      <c r="T9" s="15" t="str">
        <f t="shared" si="18"/>
        <v/>
      </c>
      <c r="U9" s="15" t="str">
        <f t="shared" si="19"/>
        <v/>
      </c>
      <c r="V9" s="15" t="str">
        <f t="shared" si="20"/>
        <v/>
      </c>
      <c r="W9" s="15" t="str">
        <f t="shared" si="21"/>
        <v/>
      </c>
      <c r="X9" s="15" t="str">
        <f t="shared" si="22"/>
        <v/>
      </c>
      <c r="Y9" s="15" t="str">
        <f t="shared" si="23"/>
        <v/>
      </c>
      <c r="Z9" s="15" t="str">
        <f t="shared" si="24"/>
        <v/>
      </c>
      <c r="AA9" s="15" t="str">
        <f t="shared" si="25"/>
        <v/>
      </c>
      <c r="AB9" s="15" t="str">
        <f t="shared" si="26"/>
        <v/>
      </c>
      <c r="AC9" s="15" t="str">
        <f t="shared" si="27"/>
        <v/>
      </c>
      <c r="AD9" s="15" t="str">
        <f t="shared" si="28"/>
        <v/>
      </c>
      <c r="AE9" s="15" t="str">
        <f t="shared" si="29"/>
        <v/>
      </c>
      <c r="AF9" s="15" t="str">
        <f t="shared" si="30"/>
        <v/>
      </c>
      <c r="AG9" s="15" t="str">
        <f t="shared" si="31"/>
        <v/>
      </c>
      <c r="AH9" s="15" t="str">
        <f t="shared" si="32"/>
        <v/>
      </c>
      <c r="AI9" s="15" t="str">
        <f t="shared" si="33"/>
        <v/>
      </c>
      <c r="AJ9" s="15" t="str">
        <f t="shared" si="34"/>
        <v/>
      </c>
      <c r="AK9" s="15" t="str">
        <f t="shared" si="35"/>
        <v/>
      </c>
      <c r="AL9" s="15" t="str">
        <f t="shared" si="36"/>
        <v/>
      </c>
      <c r="AM9" s="15" t="str">
        <f t="shared" si="37"/>
        <v/>
      </c>
      <c r="AN9" s="15" t="str">
        <f t="shared" si="38"/>
        <v/>
      </c>
      <c r="AO9" s="15" t="str">
        <f t="shared" si="39"/>
        <v/>
      </c>
      <c r="AP9" s="15" t="str">
        <f t="shared" si="40"/>
        <v/>
      </c>
      <c r="AQ9" s="15" t="str">
        <f t="shared" si="41"/>
        <v/>
      </c>
      <c r="AR9" s="15" t="str">
        <f t="shared" si="42"/>
        <v/>
      </c>
      <c r="AS9" s="15" t="str">
        <f t="shared" si="43"/>
        <v/>
      </c>
      <c r="AT9" s="15" t="str">
        <f t="shared" si="44"/>
        <v/>
      </c>
      <c r="AU9" s="15" t="str">
        <f t="shared" si="45"/>
        <v/>
      </c>
      <c r="AV9" s="15" t="str">
        <f t="shared" si="46"/>
        <v/>
      </c>
      <c r="AW9" s="15" t="str">
        <f t="shared" si="47"/>
        <v/>
      </c>
      <c r="AX9" s="15" t="str">
        <f t="shared" si="48"/>
        <v/>
      </c>
      <c r="AY9" s="15" t="str">
        <f t="shared" si="49"/>
        <v/>
      </c>
      <c r="AZ9" s="15" t="str">
        <f t="shared" si="50"/>
        <v/>
      </c>
      <c r="BA9" s="15" t="str">
        <f t="shared" si="51"/>
        <v/>
      </c>
      <c r="BB9" s="15" t="str">
        <f t="shared" si="52"/>
        <v/>
      </c>
      <c r="BC9" s="15" t="str">
        <f t="shared" si="53"/>
        <v/>
      </c>
      <c r="BD9" s="15" t="str">
        <f t="shared" si="54"/>
        <v/>
      </c>
      <c r="BE9" s="16" t="str">
        <f t="shared" si="55"/>
        <v/>
      </c>
    </row>
    <row r="10" spans="1:57" x14ac:dyDescent="0.25">
      <c r="A10" t="s">
        <v>35</v>
      </c>
      <c r="B10" s="36" t="str">
        <f>TEXT(SUBSTITUTE(Tableau2[[#This Row],[Semaine de l''année]],"S",""),"00")</f>
        <v>05</v>
      </c>
      <c r="C10" t="s">
        <v>4</v>
      </c>
      <c r="D10">
        <v>3</v>
      </c>
      <c r="F10" s="14" t="str">
        <f t="shared" si="4"/>
        <v/>
      </c>
      <c r="G10" s="15" t="str">
        <f t="shared" si="5"/>
        <v/>
      </c>
      <c r="H10" s="15" t="str">
        <f t="shared" si="6"/>
        <v/>
      </c>
      <c r="I10" s="15" t="str">
        <f t="shared" si="7"/>
        <v/>
      </c>
      <c r="J10" s="15" t="str">
        <f t="shared" si="8"/>
        <v/>
      </c>
      <c r="K10" s="15" t="str">
        <f t="shared" si="9"/>
        <v/>
      </c>
      <c r="L10" s="15" t="str">
        <f t="shared" si="10"/>
        <v/>
      </c>
      <c r="M10" s="15" t="str">
        <f t="shared" si="11"/>
        <v/>
      </c>
      <c r="N10" s="15" t="str">
        <f t="shared" si="12"/>
        <v/>
      </c>
      <c r="O10" s="15" t="str">
        <f t="shared" si="13"/>
        <v/>
      </c>
      <c r="P10" s="15" t="str">
        <f t="shared" si="14"/>
        <v/>
      </c>
      <c r="Q10" s="15" t="str">
        <f t="shared" si="15"/>
        <v/>
      </c>
      <c r="R10" s="15" t="str">
        <f t="shared" si="16"/>
        <v/>
      </c>
      <c r="S10" s="15" t="str">
        <f t="shared" si="17"/>
        <v/>
      </c>
      <c r="T10" s="15" t="str">
        <f t="shared" si="18"/>
        <v/>
      </c>
      <c r="U10" s="15" t="str">
        <f t="shared" si="19"/>
        <v/>
      </c>
      <c r="V10" s="15">
        <f t="shared" si="20"/>
        <v>1</v>
      </c>
      <c r="W10" s="15" t="str">
        <f t="shared" si="21"/>
        <v/>
      </c>
      <c r="X10" s="15" t="str">
        <f t="shared" si="22"/>
        <v/>
      </c>
      <c r="Y10" s="15" t="str">
        <f t="shared" si="23"/>
        <v/>
      </c>
      <c r="Z10" s="15" t="str">
        <f t="shared" si="24"/>
        <v/>
      </c>
      <c r="AA10" s="15" t="str">
        <f t="shared" si="25"/>
        <v/>
      </c>
      <c r="AB10" s="15" t="str">
        <f t="shared" si="26"/>
        <v/>
      </c>
      <c r="AC10" s="15" t="str">
        <f t="shared" si="27"/>
        <v/>
      </c>
      <c r="AD10" s="15" t="str">
        <f t="shared" si="28"/>
        <v/>
      </c>
      <c r="AE10" s="15" t="str">
        <f t="shared" si="29"/>
        <v/>
      </c>
      <c r="AF10" s="15" t="str">
        <f t="shared" si="30"/>
        <v/>
      </c>
      <c r="AG10" s="15" t="str">
        <f t="shared" si="31"/>
        <v/>
      </c>
      <c r="AH10" s="15" t="str">
        <f t="shared" si="32"/>
        <v/>
      </c>
      <c r="AI10" s="15" t="str">
        <f t="shared" si="33"/>
        <v/>
      </c>
      <c r="AJ10" s="15" t="str">
        <f t="shared" si="34"/>
        <v/>
      </c>
      <c r="AK10" s="15" t="str">
        <f t="shared" si="35"/>
        <v/>
      </c>
      <c r="AL10" s="15" t="str">
        <f t="shared" si="36"/>
        <v/>
      </c>
      <c r="AM10" s="15" t="str">
        <f t="shared" si="37"/>
        <v/>
      </c>
      <c r="AN10" s="15" t="str">
        <f t="shared" si="38"/>
        <v/>
      </c>
      <c r="AO10" s="15" t="str">
        <f t="shared" si="39"/>
        <v/>
      </c>
      <c r="AP10" s="15" t="str">
        <f t="shared" si="40"/>
        <v/>
      </c>
      <c r="AQ10" s="15" t="str">
        <f t="shared" si="41"/>
        <v/>
      </c>
      <c r="AR10" s="15" t="str">
        <f t="shared" si="42"/>
        <v/>
      </c>
      <c r="AS10" s="15" t="str">
        <f t="shared" si="43"/>
        <v/>
      </c>
      <c r="AT10" s="15" t="str">
        <f t="shared" si="44"/>
        <v/>
      </c>
      <c r="AU10" s="15" t="str">
        <f t="shared" si="45"/>
        <v/>
      </c>
      <c r="AV10" s="15" t="str">
        <f t="shared" si="46"/>
        <v/>
      </c>
      <c r="AW10" s="15" t="str">
        <f t="shared" si="47"/>
        <v/>
      </c>
      <c r="AX10" s="15" t="str">
        <f t="shared" si="48"/>
        <v/>
      </c>
      <c r="AY10" s="15" t="str">
        <f t="shared" si="49"/>
        <v/>
      </c>
      <c r="AZ10" s="15" t="str">
        <f t="shared" si="50"/>
        <v/>
      </c>
      <c r="BA10" s="15" t="str">
        <f t="shared" si="51"/>
        <v/>
      </c>
      <c r="BB10" s="15" t="str">
        <f t="shared" si="52"/>
        <v/>
      </c>
      <c r="BC10" s="15" t="str">
        <f t="shared" si="53"/>
        <v/>
      </c>
      <c r="BD10" s="15" t="str">
        <f t="shared" si="54"/>
        <v/>
      </c>
      <c r="BE10" s="16" t="str">
        <f t="shared" si="55"/>
        <v/>
      </c>
    </row>
    <row r="11" spans="1:57" x14ac:dyDescent="0.25">
      <c r="A11" t="s">
        <v>36</v>
      </c>
      <c r="B11" s="36" t="str">
        <f>TEXT(SUBSTITUTE(Tableau2[[#This Row],[Semaine de l''année]],"S",""),"00")</f>
        <v>06</v>
      </c>
      <c r="C11" t="s">
        <v>9</v>
      </c>
      <c r="D11">
        <v>17</v>
      </c>
      <c r="F11" s="14" t="str">
        <f t="shared" si="4"/>
        <v/>
      </c>
      <c r="G11" s="15" t="str">
        <f t="shared" si="5"/>
        <v/>
      </c>
      <c r="H11" s="15" t="str">
        <f t="shared" si="6"/>
        <v/>
      </c>
      <c r="I11" s="15" t="str">
        <f t="shared" si="7"/>
        <v/>
      </c>
      <c r="J11" s="15">
        <f t="shared" si="8"/>
        <v>1</v>
      </c>
      <c r="K11" s="15" t="str">
        <f t="shared" si="9"/>
        <v/>
      </c>
      <c r="L11" s="15" t="str">
        <f t="shared" si="10"/>
        <v/>
      </c>
      <c r="M11" s="15" t="str">
        <f t="shared" si="11"/>
        <v/>
      </c>
      <c r="N11" s="15" t="str">
        <f t="shared" si="12"/>
        <v/>
      </c>
      <c r="O11" s="15" t="str">
        <f t="shared" si="13"/>
        <v/>
      </c>
      <c r="P11" s="15" t="str">
        <f t="shared" si="14"/>
        <v/>
      </c>
      <c r="Q11" s="15" t="str">
        <f t="shared" si="15"/>
        <v/>
      </c>
      <c r="R11" s="15" t="str">
        <f t="shared" si="16"/>
        <v/>
      </c>
      <c r="S11" s="15" t="str">
        <f t="shared" si="17"/>
        <v/>
      </c>
      <c r="T11" s="15" t="str">
        <f t="shared" si="18"/>
        <v/>
      </c>
      <c r="U11" s="15" t="str">
        <f t="shared" si="19"/>
        <v/>
      </c>
      <c r="V11" s="15" t="str">
        <f t="shared" si="20"/>
        <v/>
      </c>
      <c r="W11" s="15" t="str">
        <f t="shared" si="21"/>
        <v/>
      </c>
      <c r="X11" s="15" t="str">
        <f t="shared" si="22"/>
        <v/>
      </c>
      <c r="Y11" s="15" t="str">
        <f t="shared" si="23"/>
        <v/>
      </c>
      <c r="Z11" s="15" t="str">
        <f t="shared" si="24"/>
        <v/>
      </c>
      <c r="AA11" s="15" t="str">
        <f t="shared" si="25"/>
        <v/>
      </c>
      <c r="AB11" s="15" t="str">
        <f t="shared" si="26"/>
        <v/>
      </c>
      <c r="AC11" s="15" t="str">
        <f t="shared" si="27"/>
        <v/>
      </c>
      <c r="AD11" s="15" t="str">
        <f t="shared" si="28"/>
        <v/>
      </c>
      <c r="AE11" s="15" t="str">
        <f t="shared" si="29"/>
        <v/>
      </c>
      <c r="AF11" s="15" t="str">
        <f t="shared" si="30"/>
        <v/>
      </c>
      <c r="AG11" s="15" t="str">
        <f t="shared" si="31"/>
        <v/>
      </c>
      <c r="AH11" s="15" t="str">
        <f t="shared" si="32"/>
        <v/>
      </c>
      <c r="AI11" s="15" t="str">
        <f t="shared" si="33"/>
        <v/>
      </c>
      <c r="AJ11" s="15" t="str">
        <f t="shared" si="34"/>
        <v/>
      </c>
      <c r="AK11" s="15" t="str">
        <f t="shared" si="35"/>
        <v/>
      </c>
      <c r="AL11" s="15" t="str">
        <f t="shared" si="36"/>
        <v/>
      </c>
      <c r="AM11" s="15" t="str">
        <f t="shared" si="37"/>
        <v/>
      </c>
      <c r="AN11" s="15" t="str">
        <f t="shared" si="38"/>
        <v/>
      </c>
      <c r="AO11" s="15" t="str">
        <f t="shared" si="39"/>
        <v/>
      </c>
      <c r="AP11" s="15" t="str">
        <f t="shared" si="40"/>
        <v/>
      </c>
      <c r="AQ11" s="15" t="str">
        <f t="shared" si="41"/>
        <v/>
      </c>
      <c r="AR11" s="15" t="str">
        <f t="shared" si="42"/>
        <v/>
      </c>
      <c r="AS11" s="15" t="str">
        <f t="shared" si="43"/>
        <v/>
      </c>
      <c r="AT11" s="15" t="str">
        <f t="shared" si="44"/>
        <v/>
      </c>
      <c r="AU11" s="15" t="str">
        <f t="shared" si="45"/>
        <v/>
      </c>
      <c r="AV11" s="15" t="str">
        <f t="shared" si="46"/>
        <v/>
      </c>
      <c r="AW11" s="15" t="str">
        <f t="shared" si="47"/>
        <v/>
      </c>
      <c r="AX11" s="15" t="str">
        <f t="shared" si="48"/>
        <v/>
      </c>
      <c r="AY11" s="15" t="str">
        <f t="shared" si="49"/>
        <v/>
      </c>
      <c r="AZ11" s="15" t="str">
        <f t="shared" si="50"/>
        <v/>
      </c>
      <c r="BA11" s="15" t="str">
        <f t="shared" si="51"/>
        <v/>
      </c>
      <c r="BB11" s="15" t="str">
        <f t="shared" si="52"/>
        <v/>
      </c>
      <c r="BC11" s="15" t="str">
        <f t="shared" si="53"/>
        <v/>
      </c>
      <c r="BD11" s="15" t="str">
        <f t="shared" si="54"/>
        <v/>
      </c>
      <c r="BE11" s="16" t="str">
        <f t="shared" si="55"/>
        <v/>
      </c>
    </row>
    <row r="12" spans="1:57" x14ac:dyDescent="0.25">
      <c r="A12" t="s">
        <v>37</v>
      </c>
      <c r="B12" s="36" t="str">
        <f>TEXT(SUBSTITUTE(Tableau2[[#This Row],[Semaine de l''année]],"S",""),"00")</f>
        <v>07</v>
      </c>
      <c r="C12" t="s">
        <v>10</v>
      </c>
      <c r="D12">
        <v>5</v>
      </c>
      <c r="F12" s="14" t="str">
        <f t="shared" si="4"/>
        <v/>
      </c>
      <c r="G12" s="15" t="str">
        <f t="shared" si="5"/>
        <v/>
      </c>
      <c r="H12" s="15" t="str">
        <f t="shared" si="6"/>
        <v/>
      </c>
      <c r="I12" s="15" t="str">
        <f t="shared" si="7"/>
        <v/>
      </c>
      <c r="J12" s="15" t="str">
        <f t="shared" si="8"/>
        <v/>
      </c>
      <c r="K12" s="15" t="str">
        <f t="shared" si="9"/>
        <v/>
      </c>
      <c r="L12" s="15" t="str">
        <f t="shared" si="10"/>
        <v/>
      </c>
      <c r="M12" s="15" t="str">
        <f t="shared" si="11"/>
        <v/>
      </c>
      <c r="N12" s="15" t="str">
        <f t="shared" si="12"/>
        <v/>
      </c>
      <c r="O12" s="15" t="str">
        <f t="shared" si="13"/>
        <v/>
      </c>
      <c r="P12" s="15" t="str">
        <f t="shared" si="14"/>
        <v/>
      </c>
      <c r="Q12" s="15" t="str">
        <f t="shared" si="15"/>
        <v/>
      </c>
      <c r="R12" s="15" t="str">
        <f t="shared" si="16"/>
        <v/>
      </c>
      <c r="S12" s="15" t="str">
        <f t="shared" si="17"/>
        <v/>
      </c>
      <c r="T12" s="15" t="str">
        <f t="shared" si="18"/>
        <v/>
      </c>
      <c r="U12" s="15" t="str">
        <f t="shared" si="19"/>
        <v/>
      </c>
      <c r="V12" s="15" t="str">
        <f t="shared" si="20"/>
        <v/>
      </c>
      <c r="W12" s="15" t="str">
        <f t="shared" si="21"/>
        <v/>
      </c>
      <c r="X12" s="15" t="str">
        <f t="shared" si="22"/>
        <v/>
      </c>
      <c r="Y12" s="15" t="str">
        <f t="shared" si="23"/>
        <v/>
      </c>
      <c r="Z12" s="15">
        <f t="shared" si="24"/>
        <v>1</v>
      </c>
      <c r="AA12" s="15" t="str">
        <f t="shared" si="25"/>
        <v/>
      </c>
      <c r="AB12" s="15" t="str">
        <f t="shared" si="26"/>
        <v/>
      </c>
      <c r="AC12" s="15" t="str">
        <f t="shared" si="27"/>
        <v/>
      </c>
      <c r="AD12" s="15" t="str">
        <f t="shared" si="28"/>
        <v/>
      </c>
      <c r="AE12" s="15" t="str">
        <f t="shared" si="29"/>
        <v/>
      </c>
      <c r="AF12" s="15" t="str">
        <f t="shared" si="30"/>
        <v/>
      </c>
      <c r="AG12" s="15" t="str">
        <f t="shared" si="31"/>
        <v/>
      </c>
      <c r="AH12" s="15" t="str">
        <f t="shared" si="32"/>
        <v/>
      </c>
      <c r="AI12" s="15" t="str">
        <f t="shared" si="33"/>
        <v/>
      </c>
      <c r="AJ12" s="15" t="str">
        <f t="shared" si="34"/>
        <v/>
      </c>
      <c r="AK12" s="15" t="str">
        <f t="shared" si="35"/>
        <v/>
      </c>
      <c r="AL12" s="15" t="str">
        <f t="shared" si="36"/>
        <v/>
      </c>
      <c r="AM12" s="15" t="str">
        <f t="shared" si="37"/>
        <v/>
      </c>
      <c r="AN12" s="15" t="str">
        <f t="shared" si="38"/>
        <v/>
      </c>
      <c r="AO12" s="15" t="str">
        <f t="shared" si="39"/>
        <v/>
      </c>
      <c r="AP12" s="15" t="str">
        <f t="shared" si="40"/>
        <v/>
      </c>
      <c r="AQ12" s="15" t="str">
        <f t="shared" si="41"/>
        <v/>
      </c>
      <c r="AR12" s="15" t="str">
        <f t="shared" si="42"/>
        <v/>
      </c>
      <c r="AS12" s="15" t="str">
        <f t="shared" si="43"/>
        <v/>
      </c>
      <c r="AT12" s="15" t="str">
        <f t="shared" si="44"/>
        <v/>
      </c>
      <c r="AU12" s="15" t="str">
        <f t="shared" si="45"/>
        <v/>
      </c>
      <c r="AV12" s="15" t="str">
        <f t="shared" si="46"/>
        <v/>
      </c>
      <c r="AW12" s="15" t="str">
        <f t="shared" si="47"/>
        <v/>
      </c>
      <c r="AX12" s="15" t="str">
        <f t="shared" si="48"/>
        <v/>
      </c>
      <c r="AY12" s="15" t="str">
        <f t="shared" si="49"/>
        <v/>
      </c>
      <c r="AZ12" s="15" t="str">
        <f t="shared" si="50"/>
        <v/>
      </c>
      <c r="BA12" s="15" t="str">
        <f t="shared" si="51"/>
        <v/>
      </c>
      <c r="BB12" s="15" t="str">
        <f t="shared" si="52"/>
        <v/>
      </c>
      <c r="BC12" s="15" t="str">
        <f t="shared" si="53"/>
        <v/>
      </c>
      <c r="BD12" s="15" t="str">
        <f t="shared" si="54"/>
        <v/>
      </c>
      <c r="BE12" s="16" t="str">
        <f t="shared" si="55"/>
        <v/>
      </c>
    </row>
    <row r="13" spans="1:57" x14ac:dyDescent="0.25">
      <c r="A13" t="s">
        <v>38</v>
      </c>
      <c r="B13" s="36" t="str">
        <f>TEXT(SUBSTITUTE(Tableau2[[#This Row],[Semaine de l''année]],"S",""),"00")</f>
        <v>08</v>
      </c>
      <c r="C13" t="s">
        <v>11</v>
      </c>
      <c r="D13">
        <v>21</v>
      </c>
      <c r="F13" s="14" t="str">
        <f t="shared" si="4"/>
        <v/>
      </c>
      <c r="G13" s="15" t="str">
        <f t="shared" si="5"/>
        <v/>
      </c>
      <c r="H13" s="15" t="str">
        <f t="shared" si="6"/>
        <v/>
      </c>
      <c r="I13" s="15" t="str">
        <f t="shared" si="7"/>
        <v/>
      </c>
      <c r="J13" s="15" t="str">
        <f t="shared" si="8"/>
        <v/>
      </c>
      <c r="K13" s="15" t="str">
        <f t="shared" si="9"/>
        <v/>
      </c>
      <c r="L13" s="15" t="str">
        <f t="shared" si="10"/>
        <v/>
      </c>
      <c r="M13" s="15" t="str">
        <f t="shared" si="11"/>
        <v/>
      </c>
      <c r="N13" s="15" t="str">
        <f t="shared" si="12"/>
        <v/>
      </c>
      <c r="O13" s="15" t="str">
        <f t="shared" si="13"/>
        <v/>
      </c>
      <c r="P13" s="15" t="str">
        <f t="shared" si="14"/>
        <v/>
      </c>
      <c r="Q13" s="15">
        <f t="shared" si="15"/>
        <v>1</v>
      </c>
      <c r="R13" s="15" t="str">
        <f t="shared" si="16"/>
        <v/>
      </c>
      <c r="S13" s="15" t="str">
        <f t="shared" si="17"/>
        <v/>
      </c>
      <c r="T13" s="15" t="str">
        <f t="shared" si="18"/>
        <v/>
      </c>
      <c r="U13" s="15" t="str">
        <f t="shared" si="19"/>
        <v/>
      </c>
      <c r="V13" s="15" t="str">
        <f t="shared" si="20"/>
        <v/>
      </c>
      <c r="W13" s="15" t="str">
        <f t="shared" si="21"/>
        <v/>
      </c>
      <c r="X13" s="15" t="str">
        <f t="shared" si="22"/>
        <v/>
      </c>
      <c r="Y13" s="15" t="str">
        <f t="shared" si="23"/>
        <v/>
      </c>
      <c r="Z13" s="15" t="str">
        <f t="shared" si="24"/>
        <v/>
      </c>
      <c r="AA13" s="15" t="str">
        <f t="shared" si="25"/>
        <v/>
      </c>
      <c r="AB13" s="15" t="str">
        <f t="shared" si="26"/>
        <v/>
      </c>
      <c r="AC13" s="15" t="str">
        <f t="shared" si="27"/>
        <v/>
      </c>
      <c r="AD13" s="15" t="str">
        <f t="shared" si="28"/>
        <v/>
      </c>
      <c r="AE13" s="15" t="str">
        <f t="shared" si="29"/>
        <v/>
      </c>
      <c r="AF13" s="15" t="str">
        <f t="shared" si="30"/>
        <v/>
      </c>
      <c r="AG13" s="15" t="str">
        <f t="shared" si="31"/>
        <v/>
      </c>
      <c r="AH13" s="15" t="str">
        <f t="shared" si="32"/>
        <v/>
      </c>
      <c r="AI13" s="15" t="str">
        <f t="shared" si="33"/>
        <v/>
      </c>
      <c r="AJ13" s="15" t="str">
        <f t="shared" si="34"/>
        <v/>
      </c>
      <c r="AK13" s="15" t="str">
        <f t="shared" si="35"/>
        <v/>
      </c>
      <c r="AL13" s="15" t="str">
        <f t="shared" si="36"/>
        <v/>
      </c>
      <c r="AM13" s="15" t="str">
        <f t="shared" si="37"/>
        <v/>
      </c>
      <c r="AN13" s="15" t="str">
        <f t="shared" si="38"/>
        <v/>
      </c>
      <c r="AO13" s="15" t="str">
        <f t="shared" si="39"/>
        <v/>
      </c>
      <c r="AP13" s="15" t="str">
        <f t="shared" si="40"/>
        <v/>
      </c>
      <c r="AQ13" s="15" t="str">
        <f t="shared" si="41"/>
        <v/>
      </c>
      <c r="AR13" s="15" t="str">
        <f t="shared" si="42"/>
        <v/>
      </c>
      <c r="AS13" s="15" t="str">
        <f t="shared" si="43"/>
        <v/>
      </c>
      <c r="AT13" s="15" t="str">
        <f t="shared" si="44"/>
        <v/>
      </c>
      <c r="AU13" s="15" t="str">
        <f t="shared" si="45"/>
        <v/>
      </c>
      <c r="AV13" s="15" t="str">
        <f t="shared" si="46"/>
        <v/>
      </c>
      <c r="AW13" s="15" t="str">
        <f t="shared" si="47"/>
        <v/>
      </c>
      <c r="AX13" s="15" t="str">
        <f t="shared" si="48"/>
        <v/>
      </c>
      <c r="AY13" s="15" t="str">
        <f t="shared" si="49"/>
        <v/>
      </c>
      <c r="AZ13" s="15" t="str">
        <f t="shared" si="50"/>
        <v/>
      </c>
      <c r="BA13" s="15" t="str">
        <f t="shared" si="51"/>
        <v/>
      </c>
      <c r="BB13" s="15" t="str">
        <f t="shared" si="52"/>
        <v/>
      </c>
      <c r="BC13" s="15" t="str">
        <f t="shared" si="53"/>
        <v/>
      </c>
      <c r="BD13" s="15" t="str">
        <f t="shared" si="54"/>
        <v/>
      </c>
      <c r="BE13" s="16" t="str">
        <f t="shared" si="55"/>
        <v/>
      </c>
    </row>
    <row r="14" spans="1:57" x14ac:dyDescent="0.25">
      <c r="A14" t="s">
        <v>39</v>
      </c>
      <c r="B14" s="36" t="str">
        <f>TEXT(SUBSTITUTE(Tableau2[[#This Row],[Semaine de l''année]],"S",""),"00")</f>
        <v>09</v>
      </c>
      <c r="C14" t="s">
        <v>12</v>
      </c>
      <c r="D14">
        <v>12</v>
      </c>
      <c r="F14" s="14" t="str">
        <f t="shared" si="4"/>
        <v/>
      </c>
      <c r="G14" s="15" t="str">
        <f t="shared" si="5"/>
        <v/>
      </c>
      <c r="H14" s="15" t="str">
        <f t="shared" si="6"/>
        <v/>
      </c>
      <c r="I14" s="15" t="str">
        <f t="shared" si="7"/>
        <v/>
      </c>
      <c r="J14" s="15" t="str">
        <f t="shared" si="8"/>
        <v/>
      </c>
      <c r="K14" s="15" t="str">
        <f t="shared" si="9"/>
        <v/>
      </c>
      <c r="L14" s="15" t="str">
        <f t="shared" si="10"/>
        <v/>
      </c>
      <c r="M14" s="15" t="str">
        <f t="shared" si="11"/>
        <v/>
      </c>
      <c r="N14" s="15" t="str">
        <f t="shared" si="12"/>
        <v/>
      </c>
      <c r="O14" s="15" t="str">
        <f t="shared" si="13"/>
        <v/>
      </c>
      <c r="P14" s="15" t="str">
        <f t="shared" si="14"/>
        <v/>
      </c>
      <c r="Q14" s="15" t="str">
        <f t="shared" si="15"/>
        <v/>
      </c>
      <c r="R14" s="15" t="str">
        <f t="shared" si="16"/>
        <v/>
      </c>
      <c r="S14" s="15" t="str">
        <f t="shared" si="17"/>
        <v/>
      </c>
      <c r="T14" s="15" t="str">
        <f t="shared" si="18"/>
        <v/>
      </c>
      <c r="U14" s="15" t="str">
        <f t="shared" si="19"/>
        <v/>
      </c>
      <c r="V14" s="15" t="str">
        <f t="shared" si="20"/>
        <v/>
      </c>
      <c r="W14" s="15" t="str">
        <f t="shared" si="21"/>
        <v/>
      </c>
      <c r="X14" s="15" t="str">
        <f t="shared" si="22"/>
        <v/>
      </c>
      <c r="Y14" s="15" t="str">
        <f t="shared" si="23"/>
        <v/>
      </c>
      <c r="Z14" s="15" t="str">
        <f t="shared" si="24"/>
        <v/>
      </c>
      <c r="AA14" s="15" t="str">
        <f t="shared" si="25"/>
        <v/>
      </c>
      <c r="AB14" s="15" t="str">
        <f t="shared" si="26"/>
        <v/>
      </c>
      <c r="AC14" s="15" t="str">
        <f t="shared" si="27"/>
        <v/>
      </c>
      <c r="AD14" s="15" t="str">
        <f t="shared" si="28"/>
        <v/>
      </c>
      <c r="AE14" s="15" t="str">
        <f t="shared" si="29"/>
        <v/>
      </c>
      <c r="AF14" s="15" t="str">
        <f t="shared" si="30"/>
        <v/>
      </c>
      <c r="AG14" s="15" t="str">
        <f t="shared" si="31"/>
        <v/>
      </c>
      <c r="AH14" s="15" t="str">
        <f t="shared" si="32"/>
        <v/>
      </c>
      <c r="AI14" s="15" t="str">
        <f t="shared" si="33"/>
        <v/>
      </c>
      <c r="AJ14" s="15" t="str">
        <f t="shared" si="34"/>
        <v/>
      </c>
      <c r="AK14" s="15" t="str">
        <f t="shared" si="35"/>
        <v/>
      </c>
      <c r="AL14" s="15" t="str">
        <f t="shared" si="36"/>
        <v/>
      </c>
      <c r="AM14" s="15" t="str">
        <f t="shared" si="37"/>
        <v/>
      </c>
      <c r="AN14" s="15">
        <f t="shared" si="38"/>
        <v>1</v>
      </c>
      <c r="AO14" s="15" t="str">
        <f t="shared" si="39"/>
        <v/>
      </c>
      <c r="AP14" s="15" t="str">
        <f t="shared" si="40"/>
        <v/>
      </c>
      <c r="AQ14" s="15" t="str">
        <f t="shared" si="41"/>
        <v/>
      </c>
      <c r="AR14" s="15" t="str">
        <f t="shared" si="42"/>
        <v/>
      </c>
      <c r="AS14" s="15" t="str">
        <f t="shared" si="43"/>
        <v/>
      </c>
      <c r="AT14" s="15" t="str">
        <f t="shared" si="44"/>
        <v/>
      </c>
      <c r="AU14" s="15" t="str">
        <f t="shared" si="45"/>
        <v/>
      </c>
      <c r="AV14" s="15" t="str">
        <f t="shared" si="46"/>
        <v/>
      </c>
      <c r="AW14" s="15" t="str">
        <f t="shared" si="47"/>
        <v/>
      </c>
      <c r="AX14" s="15" t="str">
        <f t="shared" si="48"/>
        <v/>
      </c>
      <c r="AY14" s="15" t="str">
        <f t="shared" si="49"/>
        <v/>
      </c>
      <c r="AZ14" s="15" t="str">
        <f t="shared" si="50"/>
        <v/>
      </c>
      <c r="BA14" s="15" t="str">
        <f t="shared" si="51"/>
        <v/>
      </c>
      <c r="BB14" s="15" t="str">
        <f t="shared" si="52"/>
        <v/>
      </c>
      <c r="BC14" s="15" t="str">
        <f t="shared" si="53"/>
        <v/>
      </c>
      <c r="BD14" s="15" t="str">
        <f t="shared" si="54"/>
        <v/>
      </c>
      <c r="BE14" s="16" t="str">
        <f t="shared" si="55"/>
        <v/>
      </c>
    </row>
    <row r="15" spans="1:57" x14ac:dyDescent="0.25">
      <c r="A15" t="s">
        <v>40</v>
      </c>
      <c r="B15" s="36" t="str">
        <f>TEXT(SUBSTITUTE(Tableau2[[#This Row],[Semaine de l''année]],"S",""),"00")</f>
        <v>10</v>
      </c>
      <c r="C15" t="s">
        <v>13</v>
      </c>
      <c r="D15">
        <v>35</v>
      </c>
      <c r="F15" s="14" t="str">
        <f t="shared" si="4"/>
        <v/>
      </c>
      <c r="G15" s="15" t="str">
        <f t="shared" si="5"/>
        <v/>
      </c>
      <c r="H15" s="15" t="str">
        <f t="shared" si="6"/>
        <v/>
      </c>
      <c r="I15" s="15" t="str">
        <f t="shared" si="7"/>
        <v/>
      </c>
      <c r="J15" s="15" t="str">
        <f t="shared" si="8"/>
        <v/>
      </c>
      <c r="K15" s="15" t="str">
        <f t="shared" si="9"/>
        <v/>
      </c>
      <c r="L15" s="15" t="str">
        <f t="shared" si="10"/>
        <v/>
      </c>
      <c r="M15" s="15" t="str">
        <f t="shared" si="11"/>
        <v/>
      </c>
      <c r="N15" s="15" t="str">
        <f t="shared" si="12"/>
        <v/>
      </c>
      <c r="O15" s="15" t="str">
        <f t="shared" si="13"/>
        <v/>
      </c>
      <c r="P15" s="15" t="str">
        <f t="shared" si="14"/>
        <v/>
      </c>
      <c r="Q15" s="15" t="str">
        <f t="shared" si="15"/>
        <v/>
      </c>
      <c r="R15" s="15" t="str">
        <f t="shared" si="16"/>
        <v/>
      </c>
      <c r="S15" s="15" t="str">
        <f t="shared" si="17"/>
        <v/>
      </c>
      <c r="T15" s="15" t="str">
        <f t="shared" si="18"/>
        <v/>
      </c>
      <c r="U15" s="15" t="str">
        <f t="shared" si="19"/>
        <v/>
      </c>
      <c r="V15" s="15" t="str">
        <f t="shared" si="20"/>
        <v/>
      </c>
      <c r="W15" s="15" t="str">
        <f t="shared" si="21"/>
        <v/>
      </c>
      <c r="X15" s="15" t="str">
        <f t="shared" si="22"/>
        <v/>
      </c>
      <c r="Y15" s="15" t="str">
        <f t="shared" si="23"/>
        <v/>
      </c>
      <c r="Z15" s="15" t="str">
        <f t="shared" si="24"/>
        <v/>
      </c>
      <c r="AA15" s="15" t="str">
        <f t="shared" si="25"/>
        <v/>
      </c>
      <c r="AB15" s="15" t="str">
        <f t="shared" si="26"/>
        <v/>
      </c>
      <c r="AC15" s="15" t="str">
        <f t="shared" si="27"/>
        <v/>
      </c>
      <c r="AD15" s="15" t="str">
        <f t="shared" si="28"/>
        <v/>
      </c>
      <c r="AE15" s="15" t="str">
        <f t="shared" si="29"/>
        <v/>
      </c>
      <c r="AF15" s="15" t="str">
        <f t="shared" si="30"/>
        <v/>
      </c>
      <c r="AG15" s="15" t="str">
        <f t="shared" si="31"/>
        <v/>
      </c>
      <c r="AH15" s="15" t="str">
        <f t="shared" si="32"/>
        <v/>
      </c>
      <c r="AI15" s="15" t="str">
        <f t="shared" si="33"/>
        <v/>
      </c>
      <c r="AJ15" s="15" t="str">
        <f t="shared" si="34"/>
        <v/>
      </c>
      <c r="AK15" s="15" t="str">
        <f t="shared" si="35"/>
        <v/>
      </c>
      <c r="AL15" s="15" t="str">
        <f t="shared" si="36"/>
        <v/>
      </c>
      <c r="AM15" s="15" t="str">
        <f t="shared" si="37"/>
        <v/>
      </c>
      <c r="AN15" s="15" t="str">
        <f t="shared" si="38"/>
        <v/>
      </c>
      <c r="AO15" s="15" t="str">
        <f t="shared" si="39"/>
        <v/>
      </c>
      <c r="AP15" s="15" t="str">
        <f t="shared" si="40"/>
        <v/>
      </c>
      <c r="AQ15" s="15" t="str">
        <f t="shared" si="41"/>
        <v/>
      </c>
      <c r="AR15" s="15" t="str">
        <f t="shared" si="42"/>
        <v/>
      </c>
      <c r="AS15" s="15" t="str">
        <f t="shared" si="43"/>
        <v/>
      </c>
      <c r="AT15" s="15" t="str">
        <f t="shared" si="44"/>
        <v/>
      </c>
      <c r="AU15" s="15" t="str">
        <f t="shared" si="45"/>
        <v/>
      </c>
      <c r="AV15" s="15" t="str">
        <f t="shared" si="46"/>
        <v/>
      </c>
      <c r="AW15" s="15" t="str">
        <f t="shared" si="47"/>
        <v/>
      </c>
      <c r="AX15" s="15" t="str">
        <f t="shared" si="48"/>
        <v/>
      </c>
      <c r="AY15" s="15" t="str">
        <f t="shared" si="49"/>
        <v/>
      </c>
      <c r="AZ15" s="15" t="str">
        <f t="shared" si="50"/>
        <v/>
      </c>
      <c r="BA15" s="15" t="str">
        <f t="shared" si="51"/>
        <v/>
      </c>
      <c r="BB15" s="15" t="str">
        <f t="shared" si="52"/>
        <v/>
      </c>
      <c r="BC15" s="15" t="str">
        <f t="shared" si="53"/>
        <v/>
      </c>
      <c r="BD15" s="15" t="str">
        <f t="shared" si="54"/>
        <v/>
      </c>
      <c r="BE15" s="16">
        <f t="shared" si="55"/>
        <v>1</v>
      </c>
    </row>
    <row r="16" spans="1:57" x14ac:dyDescent="0.25">
      <c r="A16" t="s">
        <v>41</v>
      </c>
      <c r="B16" s="36" t="str">
        <f>TEXT(SUBSTITUTE(Tableau2[[#This Row],[Semaine de l''année]],"S",""),"00")</f>
        <v>11</v>
      </c>
      <c r="C16" t="s">
        <v>14</v>
      </c>
      <c r="D16">
        <v>52</v>
      </c>
      <c r="F16" s="14" t="str">
        <f t="shared" si="4"/>
        <v/>
      </c>
      <c r="G16" s="15" t="str">
        <f t="shared" si="5"/>
        <v/>
      </c>
      <c r="H16" s="15" t="str">
        <f t="shared" si="6"/>
        <v/>
      </c>
      <c r="I16" s="15" t="str">
        <f t="shared" si="7"/>
        <v/>
      </c>
      <c r="J16" s="15" t="str">
        <f t="shared" si="8"/>
        <v/>
      </c>
      <c r="K16" s="15" t="str">
        <f t="shared" si="9"/>
        <v/>
      </c>
      <c r="L16" s="15" t="str">
        <f t="shared" si="10"/>
        <v/>
      </c>
      <c r="M16" s="15" t="str">
        <f t="shared" si="11"/>
        <v/>
      </c>
      <c r="N16" s="15" t="str">
        <f t="shared" si="12"/>
        <v/>
      </c>
      <c r="O16" s="15">
        <f t="shared" si="13"/>
        <v>1</v>
      </c>
      <c r="P16" s="15" t="str">
        <f t="shared" si="14"/>
        <v/>
      </c>
      <c r="Q16" s="15" t="str">
        <f t="shared" si="15"/>
        <v/>
      </c>
      <c r="R16" s="15" t="str">
        <f t="shared" si="16"/>
        <v/>
      </c>
      <c r="S16" s="15" t="str">
        <f t="shared" si="17"/>
        <v/>
      </c>
      <c r="T16" s="15" t="str">
        <f t="shared" si="18"/>
        <v/>
      </c>
      <c r="U16" s="15" t="str">
        <f t="shared" si="19"/>
        <v/>
      </c>
      <c r="V16" s="15" t="str">
        <f t="shared" si="20"/>
        <v/>
      </c>
      <c r="W16" s="15" t="str">
        <f t="shared" si="21"/>
        <v/>
      </c>
      <c r="X16" s="15" t="str">
        <f t="shared" si="22"/>
        <v/>
      </c>
      <c r="Y16" s="15" t="str">
        <f t="shared" si="23"/>
        <v/>
      </c>
      <c r="Z16" s="15" t="str">
        <f t="shared" si="24"/>
        <v/>
      </c>
      <c r="AA16" s="15" t="str">
        <f t="shared" si="25"/>
        <v/>
      </c>
      <c r="AB16" s="15" t="str">
        <f t="shared" si="26"/>
        <v/>
      </c>
      <c r="AC16" s="15" t="str">
        <f t="shared" si="27"/>
        <v/>
      </c>
      <c r="AD16" s="15" t="str">
        <f t="shared" si="28"/>
        <v/>
      </c>
      <c r="AE16" s="15" t="str">
        <f t="shared" si="29"/>
        <v/>
      </c>
      <c r="AF16" s="15" t="str">
        <f t="shared" si="30"/>
        <v/>
      </c>
      <c r="AG16" s="15" t="str">
        <f t="shared" si="31"/>
        <v/>
      </c>
      <c r="AH16" s="15" t="str">
        <f t="shared" si="32"/>
        <v/>
      </c>
      <c r="AI16" s="15" t="str">
        <f t="shared" si="33"/>
        <v/>
      </c>
      <c r="AJ16" s="15" t="str">
        <f t="shared" si="34"/>
        <v/>
      </c>
      <c r="AK16" s="15" t="str">
        <f t="shared" si="35"/>
        <v/>
      </c>
      <c r="AL16" s="15" t="str">
        <f t="shared" si="36"/>
        <v/>
      </c>
      <c r="AM16" s="15" t="str">
        <f t="shared" si="37"/>
        <v/>
      </c>
      <c r="AN16" s="15" t="str">
        <f t="shared" si="38"/>
        <v/>
      </c>
      <c r="AO16" s="15" t="str">
        <f t="shared" si="39"/>
        <v/>
      </c>
      <c r="AP16" s="15" t="str">
        <f t="shared" si="40"/>
        <v/>
      </c>
      <c r="AQ16" s="15" t="str">
        <f t="shared" si="41"/>
        <v/>
      </c>
      <c r="AR16" s="15" t="str">
        <f t="shared" si="42"/>
        <v/>
      </c>
      <c r="AS16" s="15" t="str">
        <f t="shared" si="43"/>
        <v/>
      </c>
      <c r="AT16" s="15" t="str">
        <f t="shared" si="44"/>
        <v/>
      </c>
      <c r="AU16" s="15" t="str">
        <f t="shared" si="45"/>
        <v/>
      </c>
      <c r="AV16" s="15" t="str">
        <f t="shared" si="46"/>
        <v/>
      </c>
      <c r="AW16" s="15" t="str">
        <f t="shared" si="47"/>
        <v/>
      </c>
      <c r="AX16" s="15" t="str">
        <f t="shared" si="48"/>
        <v/>
      </c>
      <c r="AY16" s="15" t="str">
        <f t="shared" si="49"/>
        <v/>
      </c>
      <c r="AZ16" s="15" t="str">
        <f t="shared" si="50"/>
        <v/>
      </c>
      <c r="BA16" s="15" t="str">
        <f t="shared" si="51"/>
        <v/>
      </c>
      <c r="BB16" s="15" t="str">
        <f t="shared" si="52"/>
        <v/>
      </c>
      <c r="BC16" s="15" t="str">
        <f t="shared" si="53"/>
        <v/>
      </c>
      <c r="BD16" s="15" t="str">
        <f t="shared" si="54"/>
        <v/>
      </c>
      <c r="BE16" s="16" t="str">
        <f t="shared" si="55"/>
        <v/>
      </c>
    </row>
    <row r="17" spans="1:57" x14ac:dyDescent="0.25">
      <c r="A17" t="s">
        <v>42</v>
      </c>
      <c r="B17" s="36" t="str">
        <f>TEXT(SUBSTITUTE(Tableau2[[#This Row],[Semaine de l''année]],"S",""),"00")</f>
        <v>12</v>
      </c>
      <c r="C17" t="s">
        <v>15</v>
      </c>
      <c r="D17">
        <v>10</v>
      </c>
      <c r="F17" s="14" t="str">
        <f t="shared" si="4"/>
        <v/>
      </c>
      <c r="G17" s="15" t="str">
        <f t="shared" si="5"/>
        <v/>
      </c>
      <c r="H17" s="15" t="str">
        <f t="shared" si="6"/>
        <v/>
      </c>
      <c r="I17" s="15" t="str">
        <f t="shared" si="7"/>
        <v/>
      </c>
      <c r="J17" s="15" t="str">
        <f t="shared" si="8"/>
        <v/>
      </c>
      <c r="K17" s="15" t="str">
        <f t="shared" si="9"/>
        <v/>
      </c>
      <c r="L17" s="15" t="str">
        <f t="shared" si="10"/>
        <v/>
      </c>
      <c r="M17" s="15" t="str">
        <f t="shared" si="11"/>
        <v/>
      </c>
      <c r="N17" s="15" t="str">
        <f t="shared" si="12"/>
        <v/>
      </c>
      <c r="O17" s="15" t="str">
        <f t="shared" si="13"/>
        <v/>
      </c>
      <c r="P17" s="15" t="str">
        <f t="shared" si="14"/>
        <v/>
      </c>
      <c r="Q17" s="15">
        <f t="shared" si="15"/>
        <v>1</v>
      </c>
      <c r="R17" s="15" t="str">
        <f t="shared" si="16"/>
        <v/>
      </c>
      <c r="S17" s="15" t="str">
        <f t="shared" si="17"/>
        <v/>
      </c>
      <c r="T17" s="15" t="str">
        <f t="shared" si="18"/>
        <v/>
      </c>
      <c r="U17" s="15" t="str">
        <f t="shared" si="19"/>
        <v/>
      </c>
      <c r="V17" s="15" t="str">
        <f t="shared" si="20"/>
        <v/>
      </c>
      <c r="W17" s="15" t="str">
        <f t="shared" si="21"/>
        <v/>
      </c>
      <c r="X17" s="15" t="str">
        <f t="shared" si="22"/>
        <v/>
      </c>
      <c r="Y17" s="15" t="str">
        <f t="shared" si="23"/>
        <v/>
      </c>
      <c r="Z17" s="15" t="str">
        <f t="shared" si="24"/>
        <v/>
      </c>
      <c r="AA17" s="15" t="str">
        <f t="shared" si="25"/>
        <v/>
      </c>
      <c r="AB17" s="15" t="str">
        <f t="shared" si="26"/>
        <v/>
      </c>
      <c r="AC17" s="15" t="str">
        <f t="shared" si="27"/>
        <v/>
      </c>
      <c r="AD17" s="15" t="str">
        <f t="shared" si="28"/>
        <v/>
      </c>
      <c r="AE17" s="15" t="str">
        <f t="shared" si="29"/>
        <v/>
      </c>
      <c r="AF17" s="15" t="str">
        <f t="shared" si="30"/>
        <v/>
      </c>
      <c r="AG17" s="15" t="str">
        <f t="shared" si="31"/>
        <v/>
      </c>
      <c r="AH17" s="15" t="str">
        <f t="shared" si="32"/>
        <v/>
      </c>
      <c r="AI17" s="15" t="str">
        <f t="shared" si="33"/>
        <v/>
      </c>
      <c r="AJ17" s="15" t="str">
        <f t="shared" si="34"/>
        <v/>
      </c>
      <c r="AK17" s="15" t="str">
        <f t="shared" si="35"/>
        <v/>
      </c>
      <c r="AL17" s="15" t="str">
        <f t="shared" si="36"/>
        <v/>
      </c>
      <c r="AM17" s="15" t="str">
        <f t="shared" si="37"/>
        <v/>
      </c>
      <c r="AN17" s="15" t="str">
        <f t="shared" si="38"/>
        <v/>
      </c>
      <c r="AO17" s="15" t="str">
        <f t="shared" si="39"/>
        <v/>
      </c>
      <c r="AP17" s="15" t="str">
        <f t="shared" si="40"/>
        <v/>
      </c>
      <c r="AQ17" s="15" t="str">
        <f t="shared" si="41"/>
        <v/>
      </c>
      <c r="AR17" s="15" t="str">
        <f t="shared" si="42"/>
        <v/>
      </c>
      <c r="AS17" s="15" t="str">
        <f t="shared" si="43"/>
        <v/>
      </c>
      <c r="AT17" s="15" t="str">
        <f t="shared" si="44"/>
        <v/>
      </c>
      <c r="AU17" s="15" t="str">
        <f t="shared" si="45"/>
        <v/>
      </c>
      <c r="AV17" s="15" t="str">
        <f t="shared" si="46"/>
        <v/>
      </c>
      <c r="AW17" s="15" t="str">
        <f t="shared" si="47"/>
        <v/>
      </c>
      <c r="AX17" s="15" t="str">
        <f t="shared" si="48"/>
        <v/>
      </c>
      <c r="AY17" s="15" t="str">
        <f t="shared" si="49"/>
        <v/>
      </c>
      <c r="AZ17" s="15" t="str">
        <f t="shared" si="50"/>
        <v/>
      </c>
      <c r="BA17" s="15" t="str">
        <f t="shared" si="51"/>
        <v/>
      </c>
      <c r="BB17" s="15" t="str">
        <f t="shared" si="52"/>
        <v/>
      </c>
      <c r="BC17" s="15" t="str">
        <f t="shared" si="53"/>
        <v/>
      </c>
      <c r="BD17" s="15" t="str">
        <f t="shared" si="54"/>
        <v/>
      </c>
      <c r="BE17" s="16" t="str">
        <f t="shared" si="55"/>
        <v/>
      </c>
    </row>
    <row r="18" spans="1:57" x14ac:dyDescent="0.25">
      <c r="A18" t="s">
        <v>43</v>
      </c>
      <c r="B18" s="36" t="str">
        <f>TEXT(SUBSTITUTE(Tableau2[[#This Row],[Semaine de l''année]],"S",""),"00")</f>
        <v>13</v>
      </c>
      <c r="C18" t="s">
        <v>16</v>
      </c>
      <c r="D18">
        <v>12</v>
      </c>
      <c r="F18" s="14" t="str">
        <f t="shared" si="4"/>
        <v/>
      </c>
      <c r="G18" s="15" t="str">
        <f t="shared" si="5"/>
        <v/>
      </c>
      <c r="H18" s="15" t="str">
        <f t="shared" si="6"/>
        <v/>
      </c>
      <c r="I18" s="15" t="str">
        <f t="shared" si="7"/>
        <v/>
      </c>
      <c r="J18" s="15" t="str">
        <f t="shared" si="8"/>
        <v/>
      </c>
      <c r="K18" s="15" t="str">
        <f t="shared" si="9"/>
        <v/>
      </c>
      <c r="L18" s="15" t="str">
        <f t="shared" si="10"/>
        <v/>
      </c>
      <c r="M18" s="15" t="str">
        <f t="shared" si="11"/>
        <v/>
      </c>
      <c r="N18" s="15" t="str">
        <f t="shared" si="12"/>
        <v/>
      </c>
      <c r="O18" s="15" t="str">
        <f t="shared" si="13"/>
        <v/>
      </c>
      <c r="P18" s="15">
        <f t="shared" si="14"/>
        <v>1</v>
      </c>
      <c r="Q18" s="15" t="str">
        <f t="shared" si="15"/>
        <v/>
      </c>
      <c r="R18" s="15" t="str">
        <f t="shared" si="16"/>
        <v/>
      </c>
      <c r="S18" s="15" t="str">
        <f t="shared" si="17"/>
        <v/>
      </c>
      <c r="T18" s="15" t="str">
        <f t="shared" si="18"/>
        <v/>
      </c>
      <c r="U18" s="15" t="str">
        <f t="shared" si="19"/>
        <v/>
      </c>
      <c r="V18" s="15" t="str">
        <f t="shared" si="20"/>
        <v/>
      </c>
      <c r="W18" s="15" t="str">
        <f t="shared" si="21"/>
        <v/>
      </c>
      <c r="X18" s="15" t="str">
        <f t="shared" si="22"/>
        <v/>
      </c>
      <c r="Y18" s="15" t="str">
        <f t="shared" si="23"/>
        <v/>
      </c>
      <c r="Z18" s="15" t="str">
        <f t="shared" si="24"/>
        <v/>
      </c>
      <c r="AA18" s="15" t="str">
        <f t="shared" si="25"/>
        <v/>
      </c>
      <c r="AB18" s="15" t="str">
        <f t="shared" si="26"/>
        <v/>
      </c>
      <c r="AC18" s="15" t="str">
        <f t="shared" si="27"/>
        <v/>
      </c>
      <c r="AD18" s="15" t="str">
        <f t="shared" si="28"/>
        <v/>
      </c>
      <c r="AE18" s="15" t="str">
        <f t="shared" si="29"/>
        <v/>
      </c>
      <c r="AF18" s="15" t="str">
        <f t="shared" si="30"/>
        <v/>
      </c>
      <c r="AG18" s="15" t="str">
        <f t="shared" si="31"/>
        <v/>
      </c>
      <c r="AH18" s="15" t="str">
        <f t="shared" si="32"/>
        <v/>
      </c>
      <c r="AI18" s="15" t="str">
        <f t="shared" si="33"/>
        <v/>
      </c>
      <c r="AJ18" s="15" t="str">
        <f t="shared" si="34"/>
        <v/>
      </c>
      <c r="AK18" s="15" t="str">
        <f t="shared" si="35"/>
        <v/>
      </c>
      <c r="AL18" s="15" t="str">
        <f t="shared" si="36"/>
        <v/>
      </c>
      <c r="AM18" s="15" t="str">
        <f t="shared" si="37"/>
        <v/>
      </c>
      <c r="AN18" s="15" t="str">
        <f t="shared" si="38"/>
        <v/>
      </c>
      <c r="AO18" s="15" t="str">
        <f t="shared" si="39"/>
        <v/>
      </c>
      <c r="AP18" s="15" t="str">
        <f t="shared" si="40"/>
        <v/>
      </c>
      <c r="AQ18" s="15" t="str">
        <f t="shared" si="41"/>
        <v/>
      </c>
      <c r="AR18" s="15" t="str">
        <f t="shared" si="42"/>
        <v/>
      </c>
      <c r="AS18" s="15" t="str">
        <f t="shared" si="43"/>
        <v/>
      </c>
      <c r="AT18" s="15" t="str">
        <f t="shared" si="44"/>
        <v/>
      </c>
      <c r="AU18" s="15" t="str">
        <f t="shared" si="45"/>
        <v/>
      </c>
      <c r="AV18" s="15" t="str">
        <f t="shared" si="46"/>
        <v/>
      </c>
      <c r="AW18" s="15" t="str">
        <f t="shared" si="47"/>
        <v/>
      </c>
      <c r="AX18" s="15" t="str">
        <f t="shared" si="48"/>
        <v/>
      </c>
      <c r="AY18" s="15" t="str">
        <f t="shared" si="49"/>
        <v/>
      </c>
      <c r="AZ18" s="15" t="str">
        <f t="shared" si="50"/>
        <v/>
      </c>
      <c r="BA18" s="15" t="str">
        <f t="shared" si="51"/>
        <v/>
      </c>
      <c r="BB18" s="15" t="str">
        <f t="shared" si="52"/>
        <v/>
      </c>
      <c r="BC18" s="15" t="str">
        <f t="shared" si="53"/>
        <v/>
      </c>
      <c r="BD18" s="15" t="str">
        <f t="shared" si="54"/>
        <v/>
      </c>
      <c r="BE18" s="16" t="str">
        <f t="shared" si="55"/>
        <v/>
      </c>
    </row>
    <row r="19" spans="1:57" x14ac:dyDescent="0.25">
      <c r="A19" t="s">
        <v>44</v>
      </c>
      <c r="B19" s="36" t="str">
        <f>TEXT(SUBSTITUTE(Tableau2[[#This Row],[Semaine de l''année]],"S",""),"00")</f>
        <v>14</v>
      </c>
      <c r="C19" t="s">
        <v>17</v>
      </c>
      <c r="D19">
        <v>11</v>
      </c>
      <c r="F19" s="14" t="str">
        <f t="shared" si="4"/>
        <v/>
      </c>
      <c r="G19" s="15" t="str">
        <f t="shared" si="5"/>
        <v/>
      </c>
      <c r="H19" s="15" t="str">
        <f t="shared" si="6"/>
        <v/>
      </c>
      <c r="I19" s="15" t="str">
        <f t="shared" si="7"/>
        <v/>
      </c>
      <c r="J19" s="15" t="str">
        <f t="shared" si="8"/>
        <v/>
      </c>
      <c r="K19" s="15" t="str">
        <f t="shared" si="9"/>
        <v/>
      </c>
      <c r="L19" s="15" t="str">
        <f t="shared" si="10"/>
        <v/>
      </c>
      <c r="M19" s="15">
        <f t="shared" si="11"/>
        <v>1</v>
      </c>
      <c r="N19" s="15" t="str">
        <f t="shared" si="12"/>
        <v/>
      </c>
      <c r="O19" s="15" t="str">
        <f t="shared" si="13"/>
        <v/>
      </c>
      <c r="P19" s="15" t="str">
        <f t="shared" si="14"/>
        <v/>
      </c>
      <c r="Q19" s="15" t="str">
        <f t="shared" si="15"/>
        <v/>
      </c>
      <c r="R19" s="15" t="str">
        <f t="shared" si="16"/>
        <v/>
      </c>
      <c r="S19" s="15" t="str">
        <f t="shared" si="17"/>
        <v/>
      </c>
      <c r="T19" s="15" t="str">
        <f t="shared" si="18"/>
        <v/>
      </c>
      <c r="U19" s="15" t="str">
        <f t="shared" si="19"/>
        <v/>
      </c>
      <c r="V19" s="15" t="str">
        <f t="shared" si="20"/>
        <v/>
      </c>
      <c r="W19" s="15" t="str">
        <f t="shared" si="21"/>
        <v/>
      </c>
      <c r="X19" s="15" t="str">
        <f t="shared" si="22"/>
        <v/>
      </c>
      <c r="Y19" s="15" t="str">
        <f t="shared" si="23"/>
        <v/>
      </c>
      <c r="Z19" s="15" t="str">
        <f t="shared" si="24"/>
        <v/>
      </c>
      <c r="AA19" s="15" t="str">
        <f t="shared" si="25"/>
        <v/>
      </c>
      <c r="AB19" s="15" t="str">
        <f t="shared" si="26"/>
        <v/>
      </c>
      <c r="AC19" s="15" t="str">
        <f t="shared" si="27"/>
        <v/>
      </c>
      <c r="AD19" s="15" t="str">
        <f t="shared" si="28"/>
        <v/>
      </c>
      <c r="AE19" s="15" t="str">
        <f t="shared" si="29"/>
        <v/>
      </c>
      <c r="AF19" s="15" t="str">
        <f t="shared" si="30"/>
        <v/>
      </c>
      <c r="AG19" s="15" t="str">
        <f t="shared" si="31"/>
        <v/>
      </c>
      <c r="AH19" s="15" t="str">
        <f t="shared" si="32"/>
        <v/>
      </c>
      <c r="AI19" s="15" t="str">
        <f t="shared" si="33"/>
        <v/>
      </c>
      <c r="AJ19" s="15" t="str">
        <f t="shared" si="34"/>
        <v/>
      </c>
      <c r="AK19" s="15" t="str">
        <f t="shared" si="35"/>
        <v/>
      </c>
      <c r="AL19" s="15" t="str">
        <f t="shared" si="36"/>
        <v/>
      </c>
      <c r="AM19" s="15" t="str">
        <f t="shared" si="37"/>
        <v/>
      </c>
      <c r="AN19" s="15" t="str">
        <f t="shared" si="38"/>
        <v/>
      </c>
      <c r="AO19" s="15" t="str">
        <f t="shared" si="39"/>
        <v/>
      </c>
      <c r="AP19" s="15" t="str">
        <f t="shared" si="40"/>
        <v/>
      </c>
      <c r="AQ19" s="15" t="str">
        <f t="shared" si="41"/>
        <v/>
      </c>
      <c r="AR19" s="15" t="str">
        <f t="shared" si="42"/>
        <v/>
      </c>
      <c r="AS19" s="15" t="str">
        <f t="shared" si="43"/>
        <v/>
      </c>
      <c r="AT19" s="15" t="str">
        <f t="shared" si="44"/>
        <v/>
      </c>
      <c r="AU19" s="15" t="str">
        <f t="shared" si="45"/>
        <v/>
      </c>
      <c r="AV19" s="15" t="str">
        <f t="shared" si="46"/>
        <v/>
      </c>
      <c r="AW19" s="15" t="str">
        <f t="shared" si="47"/>
        <v/>
      </c>
      <c r="AX19" s="15" t="str">
        <f t="shared" si="48"/>
        <v/>
      </c>
      <c r="AY19" s="15" t="str">
        <f t="shared" si="49"/>
        <v/>
      </c>
      <c r="AZ19" s="15" t="str">
        <f t="shared" si="50"/>
        <v/>
      </c>
      <c r="BA19" s="15" t="str">
        <f t="shared" si="51"/>
        <v/>
      </c>
      <c r="BB19" s="15" t="str">
        <f t="shared" si="52"/>
        <v/>
      </c>
      <c r="BC19" s="15" t="str">
        <f t="shared" si="53"/>
        <v/>
      </c>
      <c r="BD19" s="15" t="str">
        <f t="shared" si="54"/>
        <v/>
      </c>
      <c r="BE19" s="16" t="str">
        <f t="shared" si="55"/>
        <v/>
      </c>
    </row>
    <row r="20" spans="1:57" x14ac:dyDescent="0.25">
      <c r="A20" t="s">
        <v>45</v>
      </c>
      <c r="B20" s="36" t="str">
        <f>TEXT(SUBSTITUTE(Tableau2[[#This Row],[Semaine de l''année]],"S",""),"00")</f>
        <v>15</v>
      </c>
      <c r="C20" t="s">
        <v>18</v>
      </c>
      <c r="D20">
        <v>8</v>
      </c>
      <c r="F20" s="14" t="str">
        <f t="shared" si="4"/>
        <v/>
      </c>
      <c r="G20" s="15" t="str">
        <f t="shared" si="5"/>
        <v/>
      </c>
      <c r="H20" s="15" t="str">
        <f t="shared" si="6"/>
        <v/>
      </c>
      <c r="I20" s="15" t="str">
        <f t="shared" si="7"/>
        <v/>
      </c>
      <c r="J20" s="15" t="str">
        <f t="shared" si="8"/>
        <v/>
      </c>
      <c r="K20" s="15">
        <f t="shared" si="9"/>
        <v>1</v>
      </c>
      <c r="L20" s="15" t="str">
        <f t="shared" si="10"/>
        <v/>
      </c>
      <c r="M20" s="15" t="str">
        <f t="shared" si="11"/>
        <v/>
      </c>
      <c r="N20" s="15" t="str">
        <f t="shared" si="12"/>
        <v/>
      </c>
      <c r="O20" s="15" t="str">
        <f t="shared" si="13"/>
        <v/>
      </c>
      <c r="P20" s="15" t="str">
        <f t="shared" si="14"/>
        <v/>
      </c>
      <c r="Q20" s="15" t="str">
        <f t="shared" si="15"/>
        <v/>
      </c>
      <c r="R20" s="15" t="str">
        <f t="shared" si="16"/>
        <v/>
      </c>
      <c r="S20" s="15" t="str">
        <f t="shared" si="17"/>
        <v/>
      </c>
      <c r="T20" s="15" t="str">
        <f t="shared" si="18"/>
        <v/>
      </c>
      <c r="U20" s="15" t="str">
        <f t="shared" si="19"/>
        <v/>
      </c>
      <c r="V20" s="15" t="str">
        <f t="shared" si="20"/>
        <v/>
      </c>
      <c r="W20" s="15" t="str">
        <f t="shared" si="21"/>
        <v/>
      </c>
      <c r="X20" s="15" t="str">
        <f t="shared" si="22"/>
        <v/>
      </c>
      <c r="Y20" s="15" t="str">
        <f t="shared" si="23"/>
        <v/>
      </c>
      <c r="Z20" s="15" t="str">
        <f t="shared" si="24"/>
        <v/>
      </c>
      <c r="AA20" s="15" t="str">
        <f t="shared" si="25"/>
        <v/>
      </c>
      <c r="AB20" s="15" t="str">
        <f t="shared" si="26"/>
        <v/>
      </c>
      <c r="AC20" s="15" t="str">
        <f t="shared" si="27"/>
        <v/>
      </c>
      <c r="AD20" s="15" t="str">
        <f t="shared" si="28"/>
        <v/>
      </c>
      <c r="AE20" s="15" t="str">
        <f t="shared" si="29"/>
        <v/>
      </c>
      <c r="AF20" s="15" t="str">
        <f t="shared" si="30"/>
        <v/>
      </c>
      <c r="AG20" s="15" t="str">
        <f t="shared" si="31"/>
        <v/>
      </c>
      <c r="AH20" s="15" t="str">
        <f t="shared" si="32"/>
        <v/>
      </c>
      <c r="AI20" s="15" t="str">
        <f t="shared" si="33"/>
        <v/>
      </c>
      <c r="AJ20" s="15" t="str">
        <f t="shared" si="34"/>
        <v/>
      </c>
      <c r="AK20" s="15" t="str">
        <f t="shared" si="35"/>
        <v/>
      </c>
      <c r="AL20" s="15" t="str">
        <f t="shared" si="36"/>
        <v/>
      </c>
      <c r="AM20" s="15" t="str">
        <f t="shared" si="37"/>
        <v/>
      </c>
      <c r="AN20" s="15" t="str">
        <f t="shared" si="38"/>
        <v/>
      </c>
      <c r="AO20" s="15" t="str">
        <f t="shared" si="39"/>
        <v/>
      </c>
      <c r="AP20" s="15" t="str">
        <f t="shared" si="40"/>
        <v/>
      </c>
      <c r="AQ20" s="15" t="str">
        <f t="shared" si="41"/>
        <v/>
      </c>
      <c r="AR20" s="15" t="str">
        <f t="shared" si="42"/>
        <v/>
      </c>
      <c r="AS20" s="15" t="str">
        <f t="shared" si="43"/>
        <v/>
      </c>
      <c r="AT20" s="15" t="str">
        <f t="shared" si="44"/>
        <v/>
      </c>
      <c r="AU20" s="15" t="str">
        <f t="shared" si="45"/>
        <v/>
      </c>
      <c r="AV20" s="15" t="str">
        <f t="shared" si="46"/>
        <v/>
      </c>
      <c r="AW20" s="15" t="str">
        <f t="shared" si="47"/>
        <v/>
      </c>
      <c r="AX20" s="15" t="str">
        <f t="shared" si="48"/>
        <v/>
      </c>
      <c r="AY20" s="15" t="str">
        <f t="shared" si="49"/>
        <v/>
      </c>
      <c r="AZ20" s="15" t="str">
        <f t="shared" si="50"/>
        <v/>
      </c>
      <c r="BA20" s="15" t="str">
        <f t="shared" si="51"/>
        <v/>
      </c>
      <c r="BB20" s="15" t="str">
        <f t="shared" si="52"/>
        <v/>
      </c>
      <c r="BC20" s="15" t="str">
        <f t="shared" si="53"/>
        <v/>
      </c>
      <c r="BD20" s="15" t="str">
        <f t="shared" si="54"/>
        <v/>
      </c>
      <c r="BE20" s="16" t="str">
        <f t="shared" si="55"/>
        <v/>
      </c>
    </row>
    <row r="21" spans="1:57" x14ac:dyDescent="0.25">
      <c r="A21" t="s">
        <v>46</v>
      </c>
      <c r="B21" s="36" t="str">
        <f>TEXT(SUBSTITUTE(Tableau2[[#This Row],[Semaine de l''année]],"S",""),"00")</f>
        <v>16</v>
      </c>
      <c r="C21" t="s">
        <v>19</v>
      </c>
      <c r="D21">
        <v>6</v>
      </c>
      <c r="F21" s="14" t="str">
        <f t="shared" si="4"/>
        <v/>
      </c>
      <c r="G21" s="15" t="str">
        <f t="shared" si="5"/>
        <v/>
      </c>
      <c r="H21" s="15">
        <f t="shared" si="6"/>
        <v>1</v>
      </c>
      <c r="I21" s="15" t="str">
        <f t="shared" si="7"/>
        <v/>
      </c>
      <c r="J21" s="15" t="str">
        <f t="shared" si="8"/>
        <v/>
      </c>
      <c r="K21" s="15" t="str">
        <f t="shared" si="9"/>
        <v/>
      </c>
      <c r="L21" s="15" t="str">
        <f t="shared" si="10"/>
        <v/>
      </c>
      <c r="M21" s="15" t="str">
        <f t="shared" si="11"/>
        <v/>
      </c>
      <c r="N21" s="15" t="str">
        <f t="shared" si="12"/>
        <v/>
      </c>
      <c r="O21" s="15" t="str">
        <f t="shared" si="13"/>
        <v/>
      </c>
      <c r="P21" s="15" t="str">
        <f t="shared" si="14"/>
        <v/>
      </c>
      <c r="Q21" s="15" t="str">
        <f t="shared" si="15"/>
        <v/>
      </c>
      <c r="R21" s="15" t="str">
        <f t="shared" si="16"/>
        <v/>
      </c>
      <c r="S21" s="15" t="str">
        <f t="shared" si="17"/>
        <v/>
      </c>
      <c r="T21" s="15" t="str">
        <f t="shared" si="18"/>
        <v/>
      </c>
      <c r="U21" s="15" t="str">
        <f t="shared" si="19"/>
        <v/>
      </c>
      <c r="V21" s="15" t="str">
        <f t="shared" si="20"/>
        <v/>
      </c>
      <c r="W21" s="15" t="str">
        <f t="shared" si="21"/>
        <v/>
      </c>
      <c r="X21" s="15" t="str">
        <f t="shared" si="22"/>
        <v/>
      </c>
      <c r="Y21" s="15" t="str">
        <f t="shared" si="23"/>
        <v/>
      </c>
      <c r="Z21" s="15" t="str">
        <f t="shared" si="24"/>
        <v/>
      </c>
      <c r="AA21" s="15" t="str">
        <f t="shared" si="25"/>
        <v/>
      </c>
      <c r="AB21" s="15" t="str">
        <f t="shared" si="26"/>
        <v/>
      </c>
      <c r="AC21" s="15" t="str">
        <f t="shared" si="27"/>
        <v/>
      </c>
      <c r="AD21" s="15" t="str">
        <f t="shared" si="28"/>
        <v/>
      </c>
      <c r="AE21" s="15" t="str">
        <f t="shared" si="29"/>
        <v/>
      </c>
      <c r="AF21" s="15" t="str">
        <f t="shared" si="30"/>
        <v/>
      </c>
      <c r="AG21" s="15" t="str">
        <f t="shared" si="31"/>
        <v/>
      </c>
      <c r="AH21" s="15" t="str">
        <f t="shared" si="32"/>
        <v/>
      </c>
      <c r="AI21" s="15" t="str">
        <f t="shared" si="33"/>
        <v/>
      </c>
      <c r="AJ21" s="15" t="str">
        <f t="shared" si="34"/>
        <v/>
      </c>
      <c r="AK21" s="15" t="str">
        <f t="shared" si="35"/>
        <v/>
      </c>
      <c r="AL21" s="15" t="str">
        <f t="shared" si="36"/>
        <v/>
      </c>
      <c r="AM21" s="15" t="str">
        <f t="shared" si="37"/>
        <v/>
      </c>
      <c r="AN21" s="15" t="str">
        <f t="shared" si="38"/>
        <v/>
      </c>
      <c r="AO21" s="15" t="str">
        <f t="shared" si="39"/>
        <v/>
      </c>
      <c r="AP21" s="15" t="str">
        <f t="shared" si="40"/>
        <v/>
      </c>
      <c r="AQ21" s="15" t="str">
        <f t="shared" si="41"/>
        <v/>
      </c>
      <c r="AR21" s="15" t="str">
        <f t="shared" si="42"/>
        <v/>
      </c>
      <c r="AS21" s="15" t="str">
        <f t="shared" si="43"/>
        <v/>
      </c>
      <c r="AT21" s="15" t="str">
        <f t="shared" si="44"/>
        <v/>
      </c>
      <c r="AU21" s="15" t="str">
        <f t="shared" si="45"/>
        <v/>
      </c>
      <c r="AV21" s="15" t="str">
        <f t="shared" si="46"/>
        <v/>
      </c>
      <c r="AW21" s="15" t="str">
        <f t="shared" si="47"/>
        <v/>
      </c>
      <c r="AX21" s="15" t="str">
        <f t="shared" si="48"/>
        <v/>
      </c>
      <c r="AY21" s="15" t="str">
        <f t="shared" si="49"/>
        <v/>
      </c>
      <c r="AZ21" s="15" t="str">
        <f t="shared" si="50"/>
        <v/>
      </c>
      <c r="BA21" s="15" t="str">
        <f t="shared" si="51"/>
        <v/>
      </c>
      <c r="BB21" s="15" t="str">
        <f t="shared" si="52"/>
        <v/>
      </c>
      <c r="BC21" s="15" t="str">
        <f t="shared" si="53"/>
        <v/>
      </c>
      <c r="BD21" s="15" t="str">
        <f t="shared" si="54"/>
        <v/>
      </c>
      <c r="BE21" s="16" t="str">
        <f t="shared" si="55"/>
        <v/>
      </c>
    </row>
    <row r="22" spans="1:57" x14ac:dyDescent="0.25">
      <c r="A22" t="s">
        <v>47</v>
      </c>
      <c r="B22" s="36" t="str">
        <f>TEXT(SUBSTITUTE(Tableau2[[#This Row],[Semaine de l''année]],"S",""),"00")</f>
        <v>17</v>
      </c>
      <c r="C22" t="s">
        <v>20</v>
      </c>
      <c r="D22">
        <v>3</v>
      </c>
      <c r="F22" s="14" t="str">
        <f t="shared" si="4"/>
        <v/>
      </c>
      <c r="G22" s="15" t="str">
        <f t="shared" si="5"/>
        <v/>
      </c>
      <c r="H22" s="15" t="str">
        <f t="shared" si="6"/>
        <v/>
      </c>
      <c r="I22" s="15" t="str">
        <f t="shared" si="7"/>
        <v/>
      </c>
      <c r="J22" s="15" t="str">
        <f t="shared" si="8"/>
        <v/>
      </c>
      <c r="K22" s="15" t="str">
        <f t="shared" si="9"/>
        <v/>
      </c>
      <c r="L22" s="15" t="str">
        <f t="shared" si="10"/>
        <v/>
      </c>
      <c r="M22" s="15" t="str">
        <f t="shared" si="11"/>
        <v/>
      </c>
      <c r="N22" s="15" t="str">
        <f t="shared" si="12"/>
        <v/>
      </c>
      <c r="O22" s="15" t="str">
        <f t="shared" si="13"/>
        <v/>
      </c>
      <c r="P22" s="15" t="str">
        <f t="shared" si="14"/>
        <v/>
      </c>
      <c r="Q22" s="15" t="str">
        <f t="shared" si="15"/>
        <v/>
      </c>
      <c r="R22" s="15" t="str">
        <f t="shared" si="16"/>
        <v/>
      </c>
      <c r="S22" s="15" t="str">
        <f t="shared" si="17"/>
        <v/>
      </c>
      <c r="T22" s="15" t="str">
        <f t="shared" si="18"/>
        <v/>
      </c>
      <c r="U22" s="15" t="str">
        <f t="shared" si="19"/>
        <v/>
      </c>
      <c r="V22" s="15" t="str">
        <f t="shared" si="20"/>
        <v/>
      </c>
      <c r="W22" s="15" t="str">
        <f t="shared" si="21"/>
        <v/>
      </c>
      <c r="X22" s="15" t="str">
        <f t="shared" si="22"/>
        <v/>
      </c>
      <c r="Y22" s="15" t="str">
        <f t="shared" si="23"/>
        <v/>
      </c>
      <c r="Z22" s="15" t="str">
        <f t="shared" si="24"/>
        <v/>
      </c>
      <c r="AA22" s="15" t="str">
        <f t="shared" si="25"/>
        <v/>
      </c>
      <c r="AB22" s="15" t="str">
        <f t="shared" si="26"/>
        <v/>
      </c>
      <c r="AC22" s="15" t="str">
        <f t="shared" si="27"/>
        <v/>
      </c>
      <c r="AD22" s="15" t="str">
        <f t="shared" si="28"/>
        <v/>
      </c>
      <c r="AE22" s="15" t="str">
        <f t="shared" si="29"/>
        <v/>
      </c>
      <c r="AF22" s="15" t="str">
        <f t="shared" si="30"/>
        <v/>
      </c>
      <c r="AG22" s="15" t="str">
        <f t="shared" si="31"/>
        <v/>
      </c>
      <c r="AH22" s="15" t="str">
        <f t="shared" si="32"/>
        <v/>
      </c>
      <c r="AI22" s="15" t="str">
        <f t="shared" si="33"/>
        <v/>
      </c>
      <c r="AJ22" s="15" t="str">
        <f t="shared" si="34"/>
        <v/>
      </c>
      <c r="AK22" s="15" t="str">
        <f t="shared" si="35"/>
        <v/>
      </c>
      <c r="AL22" s="15" t="str">
        <f t="shared" si="36"/>
        <v/>
      </c>
      <c r="AM22" s="15" t="str">
        <f t="shared" si="37"/>
        <v/>
      </c>
      <c r="AN22" s="15" t="str">
        <f t="shared" si="38"/>
        <v/>
      </c>
      <c r="AO22" s="15" t="str">
        <f t="shared" si="39"/>
        <v/>
      </c>
      <c r="AP22" s="15" t="str">
        <f t="shared" si="40"/>
        <v/>
      </c>
      <c r="AQ22" s="15" t="str">
        <f t="shared" si="41"/>
        <v/>
      </c>
      <c r="AR22" s="15" t="str">
        <f t="shared" si="42"/>
        <v/>
      </c>
      <c r="AS22" s="15" t="str">
        <f t="shared" si="43"/>
        <v/>
      </c>
      <c r="AT22" s="15" t="str">
        <f t="shared" si="44"/>
        <v/>
      </c>
      <c r="AU22" s="15" t="str">
        <f t="shared" si="45"/>
        <v/>
      </c>
      <c r="AV22" s="15" t="str">
        <f t="shared" si="46"/>
        <v/>
      </c>
      <c r="AW22" s="15">
        <f t="shared" si="47"/>
        <v>1</v>
      </c>
      <c r="AX22" s="15" t="str">
        <f t="shared" si="48"/>
        <v/>
      </c>
      <c r="AY22" s="15" t="str">
        <f t="shared" si="49"/>
        <v/>
      </c>
      <c r="AZ22" s="15" t="str">
        <f t="shared" si="50"/>
        <v/>
      </c>
      <c r="BA22" s="15" t="str">
        <f t="shared" si="51"/>
        <v/>
      </c>
      <c r="BB22" s="15" t="str">
        <f t="shared" si="52"/>
        <v/>
      </c>
      <c r="BC22" s="15" t="str">
        <f t="shared" si="53"/>
        <v/>
      </c>
      <c r="BD22" s="15" t="str">
        <f t="shared" si="54"/>
        <v/>
      </c>
      <c r="BE22" s="16" t="str">
        <f t="shared" si="55"/>
        <v/>
      </c>
    </row>
    <row r="23" spans="1:57" x14ac:dyDescent="0.25">
      <c r="A23" t="s">
        <v>48</v>
      </c>
      <c r="B23" s="36" t="str">
        <f>TEXT(SUBSTITUTE(Tableau2[[#This Row],[Semaine de l''année]],"S",""),"00")</f>
        <v>18</v>
      </c>
      <c r="C23" t="s">
        <v>21</v>
      </c>
      <c r="D23">
        <v>44</v>
      </c>
      <c r="F23" s="14" t="str">
        <f t="shared" si="4"/>
        <v/>
      </c>
      <c r="G23" s="15" t="str">
        <f t="shared" si="5"/>
        <v/>
      </c>
      <c r="H23" s="15" t="str">
        <f t="shared" si="6"/>
        <v/>
      </c>
      <c r="I23" s="15">
        <f t="shared" si="7"/>
        <v>1</v>
      </c>
      <c r="J23" s="15" t="str">
        <f t="shared" si="8"/>
        <v/>
      </c>
      <c r="K23" s="15" t="str">
        <f t="shared" si="9"/>
        <v/>
      </c>
      <c r="L23" s="15" t="str">
        <f t="shared" si="10"/>
        <v/>
      </c>
      <c r="M23" s="15" t="str">
        <f t="shared" si="11"/>
        <v/>
      </c>
      <c r="N23" s="15" t="str">
        <f t="shared" si="12"/>
        <v/>
      </c>
      <c r="O23" s="15" t="str">
        <f t="shared" si="13"/>
        <v/>
      </c>
      <c r="P23" s="15" t="str">
        <f t="shared" si="14"/>
        <v/>
      </c>
      <c r="Q23" s="15" t="str">
        <f t="shared" si="15"/>
        <v/>
      </c>
      <c r="R23" s="15" t="str">
        <f t="shared" si="16"/>
        <v/>
      </c>
      <c r="S23" s="15" t="str">
        <f t="shared" si="17"/>
        <v/>
      </c>
      <c r="T23" s="15" t="str">
        <f t="shared" si="18"/>
        <v/>
      </c>
      <c r="U23" s="15" t="str">
        <f t="shared" si="19"/>
        <v/>
      </c>
      <c r="V23" s="15" t="str">
        <f t="shared" si="20"/>
        <v/>
      </c>
      <c r="W23" s="15" t="str">
        <f t="shared" si="21"/>
        <v/>
      </c>
      <c r="X23" s="15" t="str">
        <f t="shared" si="22"/>
        <v/>
      </c>
      <c r="Y23" s="15" t="str">
        <f t="shared" si="23"/>
        <v/>
      </c>
      <c r="Z23" s="15" t="str">
        <f t="shared" si="24"/>
        <v/>
      </c>
      <c r="AA23" s="15" t="str">
        <f t="shared" si="25"/>
        <v/>
      </c>
      <c r="AB23" s="15" t="str">
        <f t="shared" si="26"/>
        <v/>
      </c>
      <c r="AC23" s="15" t="str">
        <f t="shared" si="27"/>
        <v/>
      </c>
      <c r="AD23" s="15" t="str">
        <f t="shared" si="28"/>
        <v/>
      </c>
      <c r="AE23" s="15" t="str">
        <f t="shared" si="29"/>
        <v/>
      </c>
      <c r="AF23" s="15" t="str">
        <f t="shared" si="30"/>
        <v/>
      </c>
      <c r="AG23" s="15" t="str">
        <f t="shared" si="31"/>
        <v/>
      </c>
      <c r="AH23" s="15" t="str">
        <f t="shared" si="32"/>
        <v/>
      </c>
      <c r="AI23" s="15" t="str">
        <f t="shared" si="33"/>
        <v/>
      </c>
      <c r="AJ23" s="15" t="str">
        <f t="shared" si="34"/>
        <v/>
      </c>
      <c r="AK23" s="15" t="str">
        <f t="shared" si="35"/>
        <v/>
      </c>
      <c r="AL23" s="15" t="str">
        <f t="shared" si="36"/>
        <v/>
      </c>
      <c r="AM23" s="15" t="str">
        <f t="shared" si="37"/>
        <v/>
      </c>
      <c r="AN23" s="15" t="str">
        <f t="shared" si="38"/>
        <v/>
      </c>
      <c r="AO23" s="15" t="str">
        <f t="shared" si="39"/>
        <v/>
      </c>
      <c r="AP23" s="15" t="str">
        <f t="shared" si="40"/>
        <v/>
      </c>
      <c r="AQ23" s="15" t="str">
        <f t="shared" si="41"/>
        <v/>
      </c>
      <c r="AR23" s="15" t="str">
        <f t="shared" si="42"/>
        <v/>
      </c>
      <c r="AS23" s="15" t="str">
        <f t="shared" si="43"/>
        <v/>
      </c>
      <c r="AT23" s="15" t="str">
        <f t="shared" si="44"/>
        <v/>
      </c>
      <c r="AU23" s="15" t="str">
        <f t="shared" si="45"/>
        <v/>
      </c>
      <c r="AV23" s="15" t="str">
        <f t="shared" si="46"/>
        <v/>
      </c>
      <c r="AW23" s="15" t="str">
        <f t="shared" si="47"/>
        <v/>
      </c>
      <c r="AX23" s="15" t="str">
        <f t="shared" si="48"/>
        <v/>
      </c>
      <c r="AY23" s="15" t="str">
        <f t="shared" si="49"/>
        <v/>
      </c>
      <c r="AZ23" s="15" t="str">
        <f t="shared" si="50"/>
        <v/>
      </c>
      <c r="BA23" s="15" t="str">
        <f t="shared" si="51"/>
        <v/>
      </c>
      <c r="BB23" s="15" t="str">
        <f t="shared" si="52"/>
        <v/>
      </c>
      <c r="BC23" s="15" t="str">
        <f t="shared" si="53"/>
        <v/>
      </c>
      <c r="BD23" s="15" t="str">
        <f t="shared" si="54"/>
        <v/>
      </c>
      <c r="BE23" s="16" t="str">
        <f t="shared" si="55"/>
        <v/>
      </c>
    </row>
    <row r="24" spans="1:57" x14ac:dyDescent="0.25">
      <c r="A24" t="s">
        <v>49</v>
      </c>
      <c r="B24" s="36" t="str">
        <f>TEXT(SUBSTITUTE(Tableau2[[#This Row],[Semaine de l''année]],"S",""),"00")</f>
        <v>19</v>
      </c>
      <c r="C24" t="s">
        <v>22</v>
      </c>
      <c r="D24">
        <v>4</v>
      </c>
      <c r="F24" s="14" t="str">
        <f t="shared" si="4"/>
        <v/>
      </c>
      <c r="G24" s="15" t="str">
        <f t="shared" si="5"/>
        <v/>
      </c>
      <c r="H24" s="15" t="str">
        <f t="shared" si="6"/>
        <v/>
      </c>
      <c r="I24" s="15" t="str">
        <f t="shared" si="7"/>
        <v/>
      </c>
      <c r="J24" s="15" t="str">
        <f t="shared" si="8"/>
        <v/>
      </c>
      <c r="K24" s="15" t="str">
        <f t="shared" si="9"/>
        <v/>
      </c>
      <c r="L24" s="15" t="str">
        <f t="shared" si="10"/>
        <v/>
      </c>
      <c r="M24" s="15" t="str">
        <f t="shared" si="11"/>
        <v/>
      </c>
      <c r="N24" s="15" t="str">
        <f t="shared" si="12"/>
        <v/>
      </c>
      <c r="O24" s="15" t="str">
        <f t="shared" si="13"/>
        <v/>
      </c>
      <c r="P24" s="15" t="str">
        <f t="shared" si="14"/>
        <v/>
      </c>
      <c r="Q24" s="15" t="str">
        <f t="shared" si="15"/>
        <v/>
      </c>
      <c r="R24" s="15" t="str">
        <f t="shared" si="16"/>
        <v/>
      </c>
      <c r="S24" s="15" t="str">
        <f t="shared" si="17"/>
        <v/>
      </c>
      <c r="T24" s="15" t="str">
        <f t="shared" si="18"/>
        <v/>
      </c>
      <c r="U24" s="15" t="str">
        <f t="shared" si="19"/>
        <v/>
      </c>
      <c r="V24" s="15" t="str">
        <f t="shared" si="20"/>
        <v/>
      </c>
      <c r="W24" s="15" t="str">
        <f t="shared" si="21"/>
        <v/>
      </c>
      <c r="X24" s="15" t="str">
        <f t="shared" si="22"/>
        <v/>
      </c>
      <c r="Y24" s="15" t="str">
        <f t="shared" si="23"/>
        <v/>
      </c>
      <c r="Z24" s="15" t="str">
        <f t="shared" si="24"/>
        <v/>
      </c>
      <c r="AA24" s="15" t="str">
        <f t="shared" si="25"/>
        <v/>
      </c>
      <c r="AB24" s="15" t="str">
        <f t="shared" si="26"/>
        <v/>
      </c>
      <c r="AC24" s="15" t="str">
        <f t="shared" si="27"/>
        <v/>
      </c>
      <c r="AD24" s="15" t="str">
        <f t="shared" si="28"/>
        <v/>
      </c>
      <c r="AE24" s="15" t="str">
        <f t="shared" si="29"/>
        <v/>
      </c>
      <c r="AF24" s="15" t="str">
        <f t="shared" si="30"/>
        <v/>
      </c>
      <c r="AG24" s="15" t="str">
        <f t="shared" si="31"/>
        <v/>
      </c>
      <c r="AH24" s="15" t="str">
        <f t="shared" si="32"/>
        <v/>
      </c>
      <c r="AI24" s="15" t="str">
        <f t="shared" si="33"/>
        <v/>
      </c>
      <c r="AJ24" s="15" t="str">
        <f t="shared" si="34"/>
        <v/>
      </c>
      <c r="AK24" s="15" t="str">
        <f t="shared" si="35"/>
        <v/>
      </c>
      <c r="AL24" s="15">
        <f t="shared" si="36"/>
        <v>1</v>
      </c>
      <c r="AM24" s="15" t="str">
        <f t="shared" si="37"/>
        <v/>
      </c>
      <c r="AN24" s="15" t="str">
        <f t="shared" si="38"/>
        <v/>
      </c>
      <c r="AO24" s="15" t="str">
        <f t="shared" si="39"/>
        <v/>
      </c>
      <c r="AP24" s="15" t="str">
        <f t="shared" si="40"/>
        <v/>
      </c>
      <c r="AQ24" s="15" t="str">
        <f t="shared" si="41"/>
        <v/>
      </c>
      <c r="AR24" s="15" t="str">
        <f t="shared" si="42"/>
        <v/>
      </c>
      <c r="AS24" s="15" t="str">
        <f t="shared" si="43"/>
        <v/>
      </c>
      <c r="AT24" s="15" t="str">
        <f t="shared" si="44"/>
        <v/>
      </c>
      <c r="AU24" s="15" t="str">
        <f t="shared" si="45"/>
        <v/>
      </c>
      <c r="AV24" s="15" t="str">
        <f t="shared" si="46"/>
        <v/>
      </c>
      <c r="AW24" s="15" t="str">
        <f t="shared" si="47"/>
        <v/>
      </c>
      <c r="AX24" s="15" t="str">
        <f t="shared" si="48"/>
        <v/>
      </c>
      <c r="AY24" s="15" t="str">
        <f t="shared" si="49"/>
        <v/>
      </c>
      <c r="AZ24" s="15" t="str">
        <f t="shared" si="50"/>
        <v/>
      </c>
      <c r="BA24" s="15" t="str">
        <f t="shared" si="51"/>
        <v/>
      </c>
      <c r="BB24" s="15" t="str">
        <f t="shared" si="52"/>
        <v/>
      </c>
      <c r="BC24" s="15" t="str">
        <f t="shared" si="53"/>
        <v/>
      </c>
      <c r="BD24" s="15" t="str">
        <f t="shared" si="54"/>
        <v/>
      </c>
      <c r="BE24" s="16" t="str">
        <f t="shared" si="55"/>
        <v/>
      </c>
    </row>
    <row r="25" spans="1:57" x14ac:dyDescent="0.25">
      <c r="A25" t="s">
        <v>50</v>
      </c>
      <c r="B25" s="36" t="str">
        <f>TEXT(SUBSTITUTE(Tableau2[[#This Row],[Semaine de l''année]],"S",""),"00")</f>
        <v>20</v>
      </c>
      <c r="C25" t="s">
        <v>23</v>
      </c>
      <c r="D25">
        <v>33</v>
      </c>
      <c r="F25" s="14" t="str">
        <f t="shared" si="4"/>
        <v/>
      </c>
      <c r="G25" s="15" t="str">
        <f t="shared" si="5"/>
        <v/>
      </c>
      <c r="H25" s="15" t="str">
        <f t="shared" si="6"/>
        <v/>
      </c>
      <c r="I25" s="15" t="str">
        <f t="shared" si="7"/>
        <v/>
      </c>
      <c r="J25" s="15" t="str">
        <f t="shared" si="8"/>
        <v/>
      </c>
      <c r="K25" s="15" t="str">
        <f t="shared" si="9"/>
        <v/>
      </c>
      <c r="L25" s="15" t="str">
        <f t="shared" si="10"/>
        <v/>
      </c>
      <c r="M25" s="15" t="str">
        <f t="shared" si="11"/>
        <v/>
      </c>
      <c r="N25" s="15" t="str">
        <f t="shared" si="12"/>
        <v/>
      </c>
      <c r="O25" s="15" t="str">
        <f t="shared" si="13"/>
        <v/>
      </c>
      <c r="P25" s="15" t="str">
        <f t="shared" si="14"/>
        <v/>
      </c>
      <c r="Q25" s="15" t="str">
        <f t="shared" si="15"/>
        <v/>
      </c>
      <c r="R25" s="15" t="str">
        <f t="shared" si="16"/>
        <v/>
      </c>
      <c r="S25" s="15" t="str">
        <f t="shared" si="17"/>
        <v/>
      </c>
      <c r="T25" s="15" t="str">
        <f t="shared" si="18"/>
        <v/>
      </c>
      <c r="U25" s="15" t="str">
        <f t="shared" si="19"/>
        <v/>
      </c>
      <c r="V25" s="15" t="str">
        <f t="shared" si="20"/>
        <v/>
      </c>
      <c r="W25" s="15" t="str">
        <f t="shared" si="21"/>
        <v/>
      </c>
      <c r="X25" s="15" t="str">
        <f t="shared" si="22"/>
        <v/>
      </c>
      <c r="Y25" s="15" t="str">
        <f t="shared" si="23"/>
        <v/>
      </c>
      <c r="Z25" s="15" t="str">
        <f t="shared" si="24"/>
        <v/>
      </c>
      <c r="AA25" s="15" t="str">
        <f t="shared" si="25"/>
        <v/>
      </c>
      <c r="AB25" s="15" t="str">
        <f t="shared" si="26"/>
        <v/>
      </c>
      <c r="AC25" s="15" t="str">
        <f t="shared" si="27"/>
        <v/>
      </c>
      <c r="AD25" s="15" t="str">
        <f t="shared" si="28"/>
        <v/>
      </c>
      <c r="AE25" s="15" t="str">
        <f t="shared" si="29"/>
        <v/>
      </c>
      <c r="AF25" s="15" t="str">
        <f t="shared" si="30"/>
        <v/>
      </c>
      <c r="AG25" s="15" t="str">
        <f t="shared" si="31"/>
        <v/>
      </c>
      <c r="AH25" s="15" t="str">
        <f t="shared" si="32"/>
        <v/>
      </c>
      <c r="AI25" s="15" t="str">
        <f t="shared" si="33"/>
        <v/>
      </c>
      <c r="AJ25" s="15" t="str">
        <f t="shared" si="34"/>
        <v/>
      </c>
      <c r="AK25" s="15">
        <f t="shared" si="35"/>
        <v>1</v>
      </c>
      <c r="AL25" s="15" t="str">
        <f t="shared" si="36"/>
        <v/>
      </c>
      <c r="AM25" s="15" t="str">
        <f t="shared" si="37"/>
        <v/>
      </c>
      <c r="AN25" s="15" t="str">
        <f t="shared" si="38"/>
        <v/>
      </c>
      <c r="AO25" s="15" t="str">
        <f t="shared" si="39"/>
        <v/>
      </c>
      <c r="AP25" s="15" t="str">
        <f t="shared" si="40"/>
        <v/>
      </c>
      <c r="AQ25" s="15" t="str">
        <f t="shared" si="41"/>
        <v/>
      </c>
      <c r="AR25" s="15" t="str">
        <f t="shared" si="42"/>
        <v/>
      </c>
      <c r="AS25" s="15" t="str">
        <f t="shared" si="43"/>
        <v/>
      </c>
      <c r="AT25" s="15" t="str">
        <f t="shared" si="44"/>
        <v/>
      </c>
      <c r="AU25" s="15" t="str">
        <f t="shared" si="45"/>
        <v/>
      </c>
      <c r="AV25" s="15" t="str">
        <f t="shared" si="46"/>
        <v/>
      </c>
      <c r="AW25" s="15" t="str">
        <f t="shared" si="47"/>
        <v/>
      </c>
      <c r="AX25" s="15" t="str">
        <f t="shared" si="48"/>
        <v/>
      </c>
      <c r="AY25" s="15" t="str">
        <f t="shared" si="49"/>
        <v/>
      </c>
      <c r="AZ25" s="15" t="str">
        <f t="shared" si="50"/>
        <v/>
      </c>
      <c r="BA25" s="15" t="str">
        <f t="shared" si="51"/>
        <v/>
      </c>
      <c r="BB25" s="15" t="str">
        <f t="shared" si="52"/>
        <v/>
      </c>
      <c r="BC25" s="15" t="str">
        <f t="shared" si="53"/>
        <v/>
      </c>
      <c r="BD25" s="15" t="str">
        <f t="shared" si="54"/>
        <v/>
      </c>
      <c r="BE25" s="16" t="str">
        <f t="shared" si="55"/>
        <v/>
      </c>
    </row>
    <row r="26" spans="1:57" x14ac:dyDescent="0.25">
      <c r="A26" t="s">
        <v>51</v>
      </c>
      <c r="B26" s="36" t="str">
        <f>TEXT(SUBSTITUTE(Tableau2[[#This Row],[Semaine de l''année]],"S",""),"00")</f>
        <v>21</v>
      </c>
      <c r="C26" t="s">
        <v>24</v>
      </c>
      <c r="D26">
        <v>32</v>
      </c>
      <c r="F26" s="14" t="str">
        <f t="shared" si="4"/>
        <v/>
      </c>
      <c r="G26" s="15" t="str">
        <f t="shared" si="5"/>
        <v/>
      </c>
      <c r="H26" s="15" t="str">
        <f t="shared" si="6"/>
        <v/>
      </c>
      <c r="I26" s="15" t="str">
        <f t="shared" si="7"/>
        <v/>
      </c>
      <c r="J26" s="15" t="str">
        <f t="shared" si="8"/>
        <v/>
      </c>
      <c r="K26" s="15" t="str">
        <f t="shared" si="9"/>
        <v/>
      </c>
      <c r="L26" s="15" t="str">
        <f t="shared" si="10"/>
        <v/>
      </c>
      <c r="M26" s="15" t="str">
        <f t="shared" si="11"/>
        <v/>
      </c>
      <c r="N26" s="15" t="str">
        <f t="shared" si="12"/>
        <v/>
      </c>
      <c r="O26" s="15">
        <f t="shared" si="13"/>
        <v>1</v>
      </c>
      <c r="P26" s="15" t="str">
        <f t="shared" si="14"/>
        <v/>
      </c>
      <c r="Q26" s="15" t="str">
        <f t="shared" si="15"/>
        <v/>
      </c>
      <c r="R26" s="15" t="str">
        <f t="shared" si="16"/>
        <v/>
      </c>
      <c r="S26" s="15" t="str">
        <f t="shared" si="17"/>
        <v/>
      </c>
      <c r="T26" s="15" t="str">
        <f t="shared" si="18"/>
        <v/>
      </c>
      <c r="U26" s="15" t="str">
        <f t="shared" si="19"/>
        <v/>
      </c>
      <c r="V26" s="15" t="str">
        <f t="shared" si="20"/>
        <v/>
      </c>
      <c r="W26" s="15" t="str">
        <f t="shared" si="21"/>
        <v/>
      </c>
      <c r="X26" s="15" t="str">
        <f t="shared" si="22"/>
        <v/>
      </c>
      <c r="Y26" s="15" t="str">
        <f t="shared" si="23"/>
        <v/>
      </c>
      <c r="Z26" s="15" t="str">
        <f t="shared" si="24"/>
        <v/>
      </c>
      <c r="AA26" s="15" t="str">
        <f t="shared" si="25"/>
        <v/>
      </c>
      <c r="AB26" s="15" t="str">
        <f t="shared" si="26"/>
        <v/>
      </c>
      <c r="AC26" s="15" t="str">
        <f t="shared" si="27"/>
        <v/>
      </c>
      <c r="AD26" s="15" t="str">
        <f t="shared" si="28"/>
        <v/>
      </c>
      <c r="AE26" s="15" t="str">
        <f t="shared" si="29"/>
        <v/>
      </c>
      <c r="AF26" s="15" t="str">
        <f t="shared" si="30"/>
        <v/>
      </c>
      <c r="AG26" s="15" t="str">
        <f t="shared" si="31"/>
        <v/>
      </c>
      <c r="AH26" s="15" t="str">
        <f t="shared" si="32"/>
        <v/>
      </c>
      <c r="AI26" s="15" t="str">
        <f t="shared" si="33"/>
        <v/>
      </c>
      <c r="AJ26" s="15" t="str">
        <f t="shared" si="34"/>
        <v/>
      </c>
      <c r="AK26" s="15" t="str">
        <f t="shared" si="35"/>
        <v/>
      </c>
      <c r="AL26" s="15" t="str">
        <f t="shared" si="36"/>
        <v/>
      </c>
      <c r="AM26" s="15" t="str">
        <f t="shared" si="37"/>
        <v/>
      </c>
      <c r="AN26" s="15" t="str">
        <f t="shared" si="38"/>
        <v/>
      </c>
      <c r="AO26" s="15" t="str">
        <f t="shared" si="39"/>
        <v/>
      </c>
      <c r="AP26" s="15" t="str">
        <f t="shared" si="40"/>
        <v/>
      </c>
      <c r="AQ26" s="15" t="str">
        <f t="shared" si="41"/>
        <v/>
      </c>
      <c r="AR26" s="15" t="str">
        <f t="shared" si="42"/>
        <v/>
      </c>
      <c r="AS26" s="15" t="str">
        <f t="shared" si="43"/>
        <v/>
      </c>
      <c r="AT26" s="15" t="str">
        <f t="shared" si="44"/>
        <v/>
      </c>
      <c r="AU26" s="15" t="str">
        <f t="shared" si="45"/>
        <v/>
      </c>
      <c r="AV26" s="15" t="str">
        <f t="shared" si="46"/>
        <v/>
      </c>
      <c r="AW26" s="15" t="str">
        <f t="shared" si="47"/>
        <v/>
      </c>
      <c r="AX26" s="15" t="str">
        <f t="shared" si="48"/>
        <v/>
      </c>
      <c r="AY26" s="15" t="str">
        <f t="shared" si="49"/>
        <v/>
      </c>
      <c r="AZ26" s="15" t="str">
        <f t="shared" si="50"/>
        <v/>
      </c>
      <c r="BA26" s="15" t="str">
        <f t="shared" si="51"/>
        <v/>
      </c>
      <c r="BB26" s="15" t="str">
        <f t="shared" si="52"/>
        <v/>
      </c>
      <c r="BC26" s="15" t="str">
        <f t="shared" si="53"/>
        <v/>
      </c>
      <c r="BD26" s="15" t="str">
        <f t="shared" si="54"/>
        <v/>
      </c>
      <c r="BE26" s="16" t="str">
        <f t="shared" si="55"/>
        <v/>
      </c>
    </row>
    <row r="27" spans="1:57" ht="15.75" thickBot="1" x14ac:dyDescent="0.3">
      <c r="A27" t="s">
        <v>31</v>
      </c>
      <c r="B27" s="36" t="str">
        <f>TEXT(SUBSTITUTE(Tableau2[[#This Row],[Semaine de l''année]],"S",""),"00")</f>
        <v>22</v>
      </c>
      <c r="C27" t="s">
        <v>25</v>
      </c>
      <c r="D27">
        <v>10</v>
      </c>
      <c r="F27" s="17" t="str">
        <f t="shared" si="4"/>
        <v/>
      </c>
      <c r="G27" s="18" t="str">
        <f t="shared" si="5"/>
        <v/>
      </c>
      <c r="H27" s="18" t="str">
        <f t="shared" si="6"/>
        <v/>
      </c>
      <c r="I27" s="18" t="str">
        <f t="shared" si="7"/>
        <v/>
      </c>
      <c r="J27" s="18" t="str">
        <f t="shared" si="8"/>
        <v/>
      </c>
      <c r="K27" s="18" t="str">
        <f t="shared" si="9"/>
        <v/>
      </c>
      <c r="L27" s="18" t="str">
        <f t="shared" si="10"/>
        <v/>
      </c>
      <c r="M27" s="18" t="str">
        <f t="shared" si="11"/>
        <v/>
      </c>
      <c r="N27" s="18" t="str">
        <f t="shared" si="12"/>
        <v/>
      </c>
      <c r="O27" s="18" t="str">
        <f t="shared" si="13"/>
        <v/>
      </c>
      <c r="P27" s="18" t="str">
        <f t="shared" si="14"/>
        <v/>
      </c>
      <c r="Q27" s="18" t="str">
        <f t="shared" si="15"/>
        <v/>
      </c>
      <c r="R27" s="18" t="str">
        <f t="shared" si="16"/>
        <v/>
      </c>
      <c r="S27" s="18" t="str">
        <f t="shared" si="17"/>
        <v/>
      </c>
      <c r="T27" s="18" t="str">
        <f t="shared" si="18"/>
        <v/>
      </c>
      <c r="U27" s="18" t="str">
        <f t="shared" si="19"/>
        <v/>
      </c>
      <c r="V27" s="18" t="str">
        <f t="shared" si="20"/>
        <v/>
      </c>
      <c r="W27" s="18" t="str">
        <f t="shared" si="21"/>
        <v/>
      </c>
      <c r="X27" s="18" t="str">
        <f t="shared" si="22"/>
        <v/>
      </c>
      <c r="Y27" s="18">
        <f t="shared" si="23"/>
        <v>1</v>
      </c>
      <c r="Z27" s="18" t="str">
        <f t="shared" si="24"/>
        <v/>
      </c>
      <c r="AA27" s="18" t="str">
        <f t="shared" si="25"/>
        <v/>
      </c>
      <c r="AB27" s="18" t="str">
        <f t="shared" si="26"/>
        <v/>
      </c>
      <c r="AC27" s="18" t="str">
        <f t="shared" si="27"/>
        <v/>
      </c>
      <c r="AD27" s="18" t="str">
        <f t="shared" si="28"/>
        <v/>
      </c>
      <c r="AE27" s="18" t="str">
        <f t="shared" si="29"/>
        <v/>
      </c>
      <c r="AF27" s="18" t="str">
        <f t="shared" si="30"/>
        <v/>
      </c>
      <c r="AG27" s="18" t="str">
        <f t="shared" si="31"/>
        <v/>
      </c>
      <c r="AH27" s="18" t="str">
        <f t="shared" si="32"/>
        <v/>
      </c>
      <c r="AI27" s="18" t="str">
        <f t="shared" si="33"/>
        <v/>
      </c>
      <c r="AJ27" s="18" t="str">
        <f t="shared" si="34"/>
        <v/>
      </c>
      <c r="AK27" s="18" t="str">
        <f t="shared" si="35"/>
        <v/>
      </c>
      <c r="AL27" s="18" t="str">
        <f t="shared" si="36"/>
        <v/>
      </c>
      <c r="AM27" s="18" t="str">
        <f t="shared" si="37"/>
        <v/>
      </c>
      <c r="AN27" s="18" t="str">
        <f t="shared" si="38"/>
        <v/>
      </c>
      <c r="AO27" s="18" t="str">
        <f t="shared" si="39"/>
        <v/>
      </c>
      <c r="AP27" s="18" t="str">
        <f t="shared" si="40"/>
        <v/>
      </c>
      <c r="AQ27" s="18" t="str">
        <f t="shared" si="41"/>
        <v/>
      </c>
      <c r="AR27" s="18" t="str">
        <f t="shared" si="42"/>
        <v/>
      </c>
      <c r="AS27" s="18" t="str">
        <f t="shared" si="43"/>
        <v/>
      </c>
      <c r="AT27" s="18" t="str">
        <f t="shared" si="44"/>
        <v/>
      </c>
      <c r="AU27" s="18" t="str">
        <f t="shared" si="45"/>
        <v/>
      </c>
      <c r="AV27" s="18" t="str">
        <f t="shared" si="46"/>
        <v/>
      </c>
      <c r="AW27" s="18" t="str">
        <f t="shared" si="47"/>
        <v/>
      </c>
      <c r="AX27" s="18" t="str">
        <f t="shared" si="48"/>
        <v/>
      </c>
      <c r="AY27" s="18" t="str">
        <f t="shared" si="49"/>
        <v/>
      </c>
      <c r="AZ27" s="18" t="str">
        <f t="shared" si="50"/>
        <v/>
      </c>
      <c r="BA27" s="18" t="str">
        <f t="shared" si="51"/>
        <v/>
      </c>
      <c r="BB27" s="18" t="str">
        <f t="shared" si="52"/>
        <v/>
      </c>
      <c r="BC27" s="18" t="str">
        <f t="shared" si="53"/>
        <v/>
      </c>
      <c r="BD27" s="18" t="str">
        <f t="shared" si="54"/>
        <v/>
      </c>
      <c r="BE27" s="19" t="str">
        <f t="shared" si="55"/>
        <v/>
      </c>
    </row>
    <row r="28" spans="1:57" x14ac:dyDescent="0.25">
      <c r="A28" t="s">
        <v>52</v>
      </c>
      <c r="B28" s="36" t="str">
        <f>TEXT(SUBSTITUTE(Tableau2[[#This Row],[Semaine de l''année]],"S",""),"00")</f>
        <v>23</v>
      </c>
      <c r="C28" t="s">
        <v>26</v>
      </c>
      <c r="D28">
        <v>20</v>
      </c>
    </row>
    <row r="29" spans="1:57" x14ac:dyDescent="0.25">
      <c r="A29" t="s">
        <v>53</v>
      </c>
      <c r="B29" s="36" t="str">
        <f>TEXT(SUBSTITUTE(Tableau2[[#This Row],[Semaine de l''année]],"S",""),"00")</f>
        <v>24</v>
      </c>
    </row>
    <row r="30" spans="1:57" x14ac:dyDescent="0.25">
      <c r="A30" t="s">
        <v>54</v>
      </c>
      <c r="B30" s="36" t="str">
        <f>TEXT(SUBSTITUTE(Tableau2[[#This Row],[Semaine de l''année]],"S",""),"00")</f>
        <v>25</v>
      </c>
    </row>
    <row r="31" spans="1:57" x14ac:dyDescent="0.25">
      <c r="A31" t="s">
        <v>55</v>
      </c>
      <c r="B31" s="36" t="str">
        <f>TEXT(SUBSTITUTE(Tableau2[[#This Row],[Semaine de l''année]],"S",""),"00")</f>
        <v>26</v>
      </c>
    </row>
    <row r="32" spans="1:57" x14ac:dyDescent="0.25">
      <c r="A32" t="s">
        <v>56</v>
      </c>
      <c r="B32" s="36" t="str">
        <f>TEXT(SUBSTITUTE(Tableau2[[#This Row],[Semaine de l''année]],"S",""),"00")</f>
        <v>27</v>
      </c>
    </row>
    <row r="33" spans="1:2" x14ac:dyDescent="0.25">
      <c r="A33" t="s">
        <v>57</v>
      </c>
      <c r="B33" s="36" t="str">
        <f>TEXT(SUBSTITUTE(Tableau2[[#This Row],[Semaine de l''année]],"S",""),"00")</f>
        <v>28</v>
      </c>
    </row>
    <row r="34" spans="1:2" x14ac:dyDescent="0.25">
      <c r="A34" t="s">
        <v>58</v>
      </c>
      <c r="B34" s="36" t="str">
        <f>TEXT(SUBSTITUTE(Tableau2[[#This Row],[Semaine de l''année]],"S",""),"00")</f>
        <v>29</v>
      </c>
    </row>
    <row r="35" spans="1:2" x14ac:dyDescent="0.25">
      <c r="A35" t="s">
        <v>59</v>
      </c>
      <c r="B35" s="36" t="str">
        <f>TEXT(SUBSTITUTE(Tableau2[[#This Row],[Semaine de l''année]],"S",""),"00")</f>
        <v>30</v>
      </c>
    </row>
    <row r="36" spans="1:2" x14ac:dyDescent="0.25">
      <c r="A36" t="s">
        <v>60</v>
      </c>
      <c r="B36" s="36" t="str">
        <f>TEXT(SUBSTITUTE(Tableau2[[#This Row],[Semaine de l''année]],"S",""),"00")</f>
        <v>31</v>
      </c>
    </row>
    <row r="37" spans="1:2" x14ac:dyDescent="0.25">
      <c r="A37" t="s">
        <v>61</v>
      </c>
      <c r="B37" s="36" t="str">
        <f>TEXT(SUBSTITUTE(Tableau2[[#This Row],[Semaine de l''année]],"S",""),"00")</f>
        <v>32</v>
      </c>
    </row>
    <row r="38" spans="1:2" x14ac:dyDescent="0.25">
      <c r="A38" t="s">
        <v>62</v>
      </c>
      <c r="B38" s="36" t="str">
        <f>TEXT(SUBSTITUTE(Tableau2[[#This Row],[Semaine de l''année]],"S",""),"00")</f>
        <v>33</v>
      </c>
    </row>
    <row r="39" spans="1:2" x14ac:dyDescent="0.25">
      <c r="A39" t="s">
        <v>63</v>
      </c>
      <c r="B39" s="36" t="str">
        <f>TEXT(SUBSTITUTE(Tableau2[[#This Row],[Semaine de l''année]],"S",""),"00")</f>
        <v>34</v>
      </c>
    </row>
    <row r="40" spans="1:2" x14ac:dyDescent="0.25">
      <c r="A40" t="s">
        <v>64</v>
      </c>
      <c r="B40" s="36" t="str">
        <f>TEXT(SUBSTITUTE(Tableau2[[#This Row],[Semaine de l''année]],"S",""),"00")</f>
        <v>35</v>
      </c>
    </row>
    <row r="41" spans="1:2" x14ac:dyDescent="0.25">
      <c r="A41" t="s">
        <v>65</v>
      </c>
      <c r="B41" s="36" t="str">
        <f>TEXT(SUBSTITUTE(Tableau2[[#This Row],[Semaine de l''année]],"S",""),"00")</f>
        <v>36</v>
      </c>
    </row>
    <row r="42" spans="1:2" x14ac:dyDescent="0.25">
      <c r="A42" t="s">
        <v>66</v>
      </c>
      <c r="B42" s="36" t="str">
        <f>TEXT(SUBSTITUTE(Tableau2[[#This Row],[Semaine de l''année]],"S",""),"00")</f>
        <v>37</v>
      </c>
    </row>
    <row r="43" spans="1:2" x14ac:dyDescent="0.25">
      <c r="A43" t="s">
        <v>67</v>
      </c>
      <c r="B43" s="36" t="str">
        <f>TEXT(SUBSTITUTE(Tableau2[[#This Row],[Semaine de l''année]],"S",""),"00")</f>
        <v>38</v>
      </c>
    </row>
    <row r="44" spans="1:2" x14ac:dyDescent="0.25">
      <c r="A44" t="s">
        <v>68</v>
      </c>
      <c r="B44" s="36" t="str">
        <f>TEXT(SUBSTITUTE(Tableau2[[#This Row],[Semaine de l''année]],"S",""),"00")</f>
        <v>39</v>
      </c>
    </row>
    <row r="45" spans="1:2" x14ac:dyDescent="0.25">
      <c r="A45" t="s">
        <v>69</v>
      </c>
      <c r="B45" s="36" t="str">
        <f>TEXT(SUBSTITUTE(Tableau2[[#This Row],[Semaine de l''année]],"S",""),"00")</f>
        <v>40</v>
      </c>
    </row>
    <row r="46" spans="1:2" x14ac:dyDescent="0.25">
      <c r="A46" t="s">
        <v>70</v>
      </c>
      <c r="B46" s="36" t="str">
        <f>TEXT(SUBSTITUTE(Tableau2[[#This Row],[Semaine de l''année]],"S",""),"00")</f>
        <v>41</v>
      </c>
    </row>
    <row r="47" spans="1:2" x14ac:dyDescent="0.25">
      <c r="A47" t="s">
        <v>71</v>
      </c>
      <c r="B47" s="36" t="str">
        <f>TEXT(SUBSTITUTE(Tableau2[[#This Row],[Semaine de l''année]],"S",""),"00")</f>
        <v>42</v>
      </c>
    </row>
    <row r="48" spans="1:2" x14ac:dyDescent="0.25">
      <c r="A48" t="s">
        <v>72</v>
      </c>
      <c r="B48" s="36" t="str">
        <f>TEXT(SUBSTITUTE(Tableau2[[#This Row],[Semaine de l''année]],"S",""),"00")</f>
        <v>43</v>
      </c>
    </row>
    <row r="49" spans="1:2" x14ac:dyDescent="0.25">
      <c r="A49" t="s">
        <v>73</v>
      </c>
      <c r="B49" s="36" t="str">
        <f>TEXT(SUBSTITUTE(Tableau2[[#This Row],[Semaine de l''année]],"S",""),"00")</f>
        <v>44</v>
      </c>
    </row>
    <row r="50" spans="1:2" x14ac:dyDescent="0.25">
      <c r="A50" t="s">
        <v>74</v>
      </c>
      <c r="B50" s="36" t="str">
        <f>TEXT(SUBSTITUTE(Tableau2[[#This Row],[Semaine de l''année]],"S",""),"00")</f>
        <v>45</v>
      </c>
    </row>
    <row r="51" spans="1:2" x14ac:dyDescent="0.25">
      <c r="A51" t="s">
        <v>75</v>
      </c>
      <c r="B51" s="36" t="str">
        <f>TEXT(SUBSTITUTE(Tableau2[[#This Row],[Semaine de l''année]],"S",""),"00")</f>
        <v>46</v>
      </c>
    </row>
    <row r="52" spans="1:2" x14ac:dyDescent="0.25">
      <c r="A52" t="s">
        <v>76</v>
      </c>
      <c r="B52" s="36" t="str">
        <f>TEXT(SUBSTITUTE(Tableau2[[#This Row],[Semaine de l''année]],"S",""),"00")</f>
        <v>47</v>
      </c>
    </row>
    <row r="53" spans="1:2" x14ac:dyDescent="0.25">
      <c r="A53" t="s">
        <v>77</v>
      </c>
      <c r="B53" s="36" t="str">
        <f>TEXT(SUBSTITUTE(Tableau2[[#This Row],[Semaine de l''année]],"S",""),"00")</f>
        <v>48</v>
      </c>
    </row>
    <row r="54" spans="1:2" x14ac:dyDescent="0.25">
      <c r="A54" t="s">
        <v>78</v>
      </c>
      <c r="B54" s="36" t="str">
        <f>TEXT(SUBSTITUTE(Tableau2[[#This Row],[Semaine de l''année]],"S",""),"00")</f>
        <v>49</v>
      </c>
    </row>
    <row r="55" spans="1:2" x14ac:dyDescent="0.25">
      <c r="A55" t="s">
        <v>79</v>
      </c>
      <c r="B55" s="36" t="str">
        <f>TEXT(SUBSTITUTE(Tableau2[[#This Row],[Semaine de l''année]],"S",""),"00")</f>
        <v>50</v>
      </c>
    </row>
    <row r="56" spans="1:2" x14ac:dyDescent="0.25">
      <c r="A56" t="s">
        <v>80</v>
      </c>
      <c r="B56" s="36" t="str">
        <f>TEXT(SUBSTITUTE(Tableau2[[#This Row],[Semaine de l''année]],"S",""),"00")</f>
        <v>51</v>
      </c>
    </row>
    <row r="57" spans="1:2" x14ac:dyDescent="0.25">
      <c r="A57" t="s">
        <v>81</v>
      </c>
      <c r="B57" s="36" t="str">
        <f>TEXT(SUBSTITUTE(Tableau2[[#This Row],[Semaine de l''année]],"S",""),"00")</f>
        <v>52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8"/>
  <sheetViews>
    <sheetView workbookViewId="0">
      <selection activeCell="O36" sqref="O36"/>
    </sheetView>
  </sheetViews>
  <sheetFormatPr baseColWidth="10" defaultRowHeight="15" x14ac:dyDescent="0.25"/>
  <cols>
    <col min="2" max="4" width="11.5703125" customWidth="1"/>
    <col min="6" max="6" width="17.42578125" bestFit="1" customWidth="1"/>
  </cols>
  <sheetData>
    <row r="1" spans="2:7" ht="15.75" thickBot="1" x14ac:dyDescent="0.3">
      <c r="F1" s="1">
        <f>F17</f>
        <v>5</v>
      </c>
      <c r="G1" s="2">
        <f>G17</f>
        <v>7</v>
      </c>
    </row>
    <row r="3" spans="2:7" x14ac:dyDescent="0.25">
      <c r="B3" t="s">
        <v>5</v>
      </c>
      <c r="C3" t="s">
        <v>6</v>
      </c>
      <c r="D3" t="s">
        <v>7</v>
      </c>
    </row>
    <row r="4" spans="2:7" hidden="1" x14ac:dyDescent="0.25">
      <c r="B4" t="e">
        <f>IF(AND(BDD!D7&gt;Test!$F$1,BDD!#REF!&lt;Test!$G$1),BDD!C6,"")</f>
        <v>#REF!</v>
      </c>
      <c r="C4" t="e">
        <f>IF(Tableau1[[#This Row],[Nom]]="","",BDD!D6)</f>
        <v>#REF!</v>
      </c>
      <c r="D4" t="e">
        <f>IF(Tableau1[[#This Row],[Nom]]="","",BDD!#REF!)</f>
        <v>#REF!</v>
      </c>
    </row>
    <row r="5" spans="2:7" hidden="1" x14ac:dyDescent="0.25">
      <c r="B5" t="e">
        <f>IF(AND(BDD!D8&gt;Test!$F$1,BDD!#REF!&lt;Test!$G$1),BDD!C7,"")</f>
        <v>#REF!</v>
      </c>
      <c r="C5" t="e">
        <f>IF(Tableau1[[#This Row],[Nom]]="","",BDD!D7)</f>
        <v>#REF!</v>
      </c>
      <c r="D5" t="e">
        <f>IF(Tableau1[[#This Row],[Nom]]="","",BDD!#REF!)</f>
        <v>#REF!</v>
      </c>
    </row>
    <row r="6" spans="2:7" x14ac:dyDescent="0.25">
      <c r="B6" t="e">
        <f>IF(AND(BDD!D9&gt;Test!$F$1,BDD!#REF!&lt;Test!$G$1),BDD!C8,"")</f>
        <v>#REF!</v>
      </c>
      <c r="C6" t="e">
        <f>IF(Tableau1[[#This Row],[Nom]]="","",BDD!D8)</f>
        <v>#REF!</v>
      </c>
      <c r="D6" t="e">
        <f>IF(Tableau1[[#This Row],[Nom]]="","",BDD!#REF!)</f>
        <v>#REF!</v>
      </c>
    </row>
    <row r="7" spans="2:7" hidden="1" x14ac:dyDescent="0.25">
      <c r="B7" t="e">
        <f>IF(AND(BDD!D10&gt;Test!$F$1,BDD!#REF!&lt;Test!$G$1),BDD!C9,"")</f>
        <v>#REF!</v>
      </c>
      <c r="C7" t="e">
        <f>IF(Tableau1[[#This Row],[Nom]]="","",BDD!D9)</f>
        <v>#REF!</v>
      </c>
      <c r="D7" t="e">
        <f>IF(Tableau1[[#This Row],[Nom]]="","",BDD!#REF!)</f>
        <v>#REF!</v>
      </c>
    </row>
    <row r="8" spans="2:7" hidden="1" x14ac:dyDescent="0.25">
      <c r="B8" t="e">
        <f>IF(AND(BDD!D11&gt;Test!$F$1,BDD!#REF!&lt;Test!$G$1),BDD!C10,"")</f>
        <v>#REF!</v>
      </c>
      <c r="C8" t="e">
        <f>IF(Tableau1[[#This Row],[Nom]]="","",BDD!D10)</f>
        <v>#REF!</v>
      </c>
      <c r="D8" t="e">
        <f>IF(Tableau1[[#This Row],[Nom]]="","",BDD!#REF!)</f>
        <v>#REF!</v>
      </c>
    </row>
    <row r="9" spans="2:7" hidden="1" x14ac:dyDescent="0.25">
      <c r="B9" t="e">
        <f>IF(AND(BDD!D12&gt;Test!$F$1,BDD!#REF!&lt;Test!$G$1),BDD!C11,"")</f>
        <v>#REF!</v>
      </c>
      <c r="C9" t="e">
        <f>IF(Tableau1[[#This Row],[Nom]]="","",BDD!D11)</f>
        <v>#REF!</v>
      </c>
      <c r="D9" t="e">
        <f>IF(Tableau1[[#This Row],[Nom]]="","",BDD!#REF!)</f>
        <v>#REF!</v>
      </c>
    </row>
    <row r="10" spans="2:7" hidden="1" x14ac:dyDescent="0.25">
      <c r="B10" t="e">
        <f>IF(AND(BDD!D13&gt;Test!$F$1,BDD!#REF!&lt;Test!$G$1),BDD!C12,"")</f>
        <v>#REF!</v>
      </c>
      <c r="C10" t="e">
        <f>IF(Tableau1[[#This Row],[Nom]]="","",BDD!D12)</f>
        <v>#REF!</v>
      </c>
      <c r="D10" t="e">
        <f>IF(Tableau1[[#This Row],[Nom]]="","",BDD!#REF!)</f>
        <v>#REF!</v>
      </c>
    </row>
    <row r="11" spans="2:7" hidden="1" x14ac:dyDescent="0.25">
      <c r="B11" t="e">
        <f>IF(AND(BDD!D14&gt;Test!$F$1,BDD!#REF!&lt;Test!$G$1),BDD!C13,"")</f>
        <v>#REF!</v>
      </c>
      <c r="C11" t="e">
        <f>IF(Tableau1[[#This Row],[Nom]]="","",BDD!D13)</f>
        <v>#REF!</v>
      </c>
      <c r="D11" t="e">
        <f>IF(Tableau1[[#This Row],[Nom]]="","",BDD!#REF!)</f>
        <v>#REF!</v>
      </c>
    </row>
    <row r="15" spans="2:7" ht="15.75" thickBot="1" x14ac:dyDescent="0.3"/>
    <row r="16" spans="2:7" x14ac:dyDescent="0.25">
      <c r="F16" s="3" t="s">
        <v>8</v>
      </c>
      <c r="G16" s="6"/>
    </row>
    <row r="17" spans="6:7" x14ac:dyDescent="0.25">
      <c r="F17" s="4">
        <v>5</v>
      </c>
      <c r="G17" s="7">
        <f>F17+2</f>
        <v>7</v>
      </c>
    </row>
    <row r="18" spans="6:7" ht="15.75" thickBot="1" x14ac:dyDescent="0.3">
      <c r="F18" s="5"/>
      <c r="G18" s="8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BDD</vt:lpstr>
      <vt:lpstr>Test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Florian</dc:creator>
  <cp:lastModifiedBy>HP</cp:lastModifiedBy>
  <dcterms:created xsi:type="dcterms:W3CDTF">2018-03-28T07:03:02Z</dcterms:created>
  <dcterms:modified xsi:type="dcterms:W3CDTF">2018-03-28T09:47:17Z</dcterms:modified>
</cp:coreProperties>
</file>