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defaultThemeVersion="124226"/>
  <mc:AlternateContent xmlns:mc="http://schemas.openxmlformats.org/markup-compatibility/2006">
    <mc:Choice Requires="x15">
      <x15ac:absPath xmlns:x15ac="http://schemas.microsoft.com/office/spreadsheetml/2010/11/ac" url="C:\Users\rtyui\Desktop\"/>
    </mc:Choice>
  </mc:AlternateContent>
  <bookViews>
    <workbookView xWindow="975" yWindow="0" windowWidth="9765" windowHeight="8280"/>
  </bookViews>
  <sheets>
    <sheet name="Boutique1" sheetId="1" r:id="rId1"/>
  </sheets>
  <calcPr calcId="152511"/>
  <pivotCaches>
    <pivotCache cacheId="6" r:id="rId2"/>
  </pivotCaches>
</workbook>
</file>

<file path=xl/calcChain.xml><?xml version="1.0" encoding="utf-8"?>
<calcChain xmlns="http://schemas.openxmlformats.org/spreadsheetml/2006/main">
  <c r="F3" i="1" l="1"/>
  <c r="F4" i="1"/>
  <c r="F5" i="1"/>
  <c r="F6" i="1"/>
  <c r="F7" i="1"/>
  <c r="F2" i="1"/>
  <c r="F11" i="1"/>
  <c r="F10" i="1"/>
</calcChain>
</file>

<file path=xl/sharedStrings.xml><?xml version="1.0" encoding="utf-8"?>
<sst xmlns="http://schemas.openxmlformats.org/spreadsheetml/2006/main" count="75" uniqueCount="35">
  <si>
    <t>Article</t>
  </si>
  <si>
    <t>Info</t>
  </si>
  <si>
    <t>CA</t>
  </si>
  <si>
    <t>A</t>
  </si>
  <si>
    <t>B</t>
  </si>
  <si>
    <t>C</t>
  </si>
  <si>
    <t>D</t>
  </si>
  <si>
    <t>E</t>
  </si>
  <si>
    <t>F</t>
  </si>
  <si>
    <t>a</t>
  </si>
  <si>
    <t>b</t>
  </si>
  <si>
    <t>c</t>
  </si>
  <si>
    <t>d</t>
  </si>
  <si>
    <t>e</t>
  </si>
  <si>
    <t>f</t>
  </si>
  <si>
    <t>Analysée</t>
  </si>
  <si>
    <t>Utilisation</t>
  </si>
  <si>
    <t>Codes:</t>
  </si>
  <si>
    <t>Oui</t>
  </si>
  <si>
    <t>Non</t>
  </si>
  <si>
    <t>Non (Vide)</t>
  </si>
  <si>
    <t>CODE</t>
  </si>
  <si>
    <t>Étiquettes de lignes</t>
  </si>
  <si>
    <t>Total général</t>
  </si>
  <si>
    <t>Étiquettes de colonnes</t>
  </si>
  <si>
    <t>oui</t>
  </si>
  <si>
    <t>non</t>
  </si>
  <si>
    <t>(vide)</t>
  </si>
  <si>
    <t>Total a</t>
  </si>
  <si>
    <t>Total b</t>
  </si>
  <si>
    <t>Total c</t>
  </si>
  <si>
    <t>Total d</t>
  </si>
  <si>
    <t>Total e</t>
  </si>
  <si>
    <t>Total f</t>
  </si>
  <si>
    <t>Somme de CODE</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</si>
</sst>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theme="1"/>
      <name val="Calibri"/>
      <family val="2"/>
      <scheme val="minor"/>
    </font>
    <font>
      <b/>
      <sz val="11"/>
      <color theme="1"/>
      <name val="Calibri"/>
      <family val="2"/>
      <scheme val="minor"/>
    </font>
    <font>
      <sz val="11"/>
      <name val="Calibri"/>
      <family val="2"/>
      <scheme val="minor"/>
    </font>
  </fonts>
  <fills count="3">
    <fill>
      <patternFill patternType="none"/>
    </fill>
    <fill>
      <patternFill patternType="gray125"/>
    </fill>
    <fill>
      <patternFill patternType="solid">
        <fgColor theme="8" tint="-0.249977111117893"/>
        <bgColor indexed="64"/>
      </patternFill>
    </fill>
  </fills>
  <borders count="10">
    <border>
      <left/>
      <right/>
      <top/>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s>
  <cellStyleXfs count="1">
    <xf numFmtId="0" fontId="0" fillId="0" borderId="0"/>
  </cellStyleXfs>
  <cellXfs count="17">
    <xf numFmtId="0" fontId="0" fillId="0" borderId="0" xfId="0"/>
    <xf numFmtId="0" fontId="1" fillId="0" borderId="0" xfId="0" applyFont="1"/>
    <xf numFmtId="0" fontId="2" fillId="0" borderId="2" xfId="0" applyFont="1" applyBorder="1"/>
    <xf numFmtId="0" fontId="2" fillId="0" borderId="3" xfId="0" applyFont="1" applyBorder="1"/>
    <xf numFmtId="0" fontId="2" fillId="0" borderId="4" xfId="0" applyFont="1" applyBorder="1"/>
    <xf numFmtId="0" fontId="2" fillId="0" borderId="5" xfId="0" applyFont="1" applyBorder="1"/>
    <xf numFmtId="0" fontId="2" fillId="0" borderId="1" xfId="0" applyFont="1" applyBorder="1"/>
    <xf numFmtId="0" fontId="2" fillId="0" borderId="6" xfId="0" applyFont="1" applyBorder="1"/>
    <xf numFmtId="0" fontId="0" fillId="0" borderId="6" xfId="0" applyBorder="1"/>
    <xf numFmtId="0" fontId="2" fillId="0" borderId="7" xfId="0" applyFont="1" applyBorder="1"/>
    <xf numFmtId="0" fontId="2" fillId="0" borderId="8" xfId="0" applyFont="1" applyBorder="1"/>
    <xf numFmtId="0" fontId="2" fillId="0" borderId="9" xfId="0" applyFont="1" applyBorder="1"/>
    <xf numFmtId="0" fontId="0" fillId="0" borderId="0" xfId="0" pivotButton="1"/>
    <xf numFmtId="0" fontId="0" fillId="0" borderId="0" xfId="0" applyAlignment="1">
      <alignment horizontal="left"/>
    </xf>
    <xf numFmtId="0" fontId="0" fillId="0" borderId="0" xfId="0" applyNumberFormat="1"/>
    <xf numFmtId="0" fontId="0" fillId="0" borderId="0" xfId="0" applyAlignment="1">
      <alignment horizontal="left" indent="1"/>
    </xf>
    <xf numFmtId="0" fontId="0" fillId="2" borderId="0" xfId="0" applyFill="1"/>
  </cellXfs>
  <cellStyles count="1">
    <cellStyle name="Normal" xfId="0" builtinId="0"/>
  </cellStyles>
  <dxfs count="5">
    <dxf>
      <fill>
        <patternFill>
          <bgColor rgb="FFFF0000"/>
        </patternFill>
      </fill>
    </dxf>
    <dxf>
      <fill>
        <patternFill>
          <bgColor rgb="FFFFFF00"/>
        </patternFill>
      </fill>
    </dxf>
    <dxf>
      <fill>
        <patternFill>
          <bgColor rgb="FF92D050"/>
        </patternFill>
      </fill>
    </dxf>
    <dxf>
      <fill>
        <patternFill>
          <bgColor rgb="FFFFFF00"/>
        </patternFill>
      </fill>
    </dxf>
    <dxf>
      <fill>
        <patternFill>
          <bgColor rgb="FFFFFF00"/>
        </patternFill>
      </fill>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pivotCacheDefinition" Target="pivotCache/pivotCacheDefinition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rtyui" refreshedDate="42307.794169675923" createdVersion="3" refreshedVersion="5" minRefreshableVersion="3" recordCount="6">
  <cacheSource type="worksheet">
    <worksheetSource ref="A1:F7" sheet="Boutique1"/>
  </cacheSource>
  <cacheFields count="6">
    <cacheField name="Article" numFmtId="0">
      <sharedItems count="6">
        <s v="A"/>
        <s v="B"/>
        <s v="C"/>
        <s v="D"/>
        <s v="E"/>
        <s v="F"/>
      </sharedItems>
    </cacheField>
    <cacheField name="Info" numFmtId="0">
      <sharedItems count="6">
        <s v="a"/>
        <s v="b"/>
        <s v="c"/>
        <s v="d"/>
        <s v="e"/>
        <s v="f"/>
      </sharedItems>
    </cacheField>
    <cacheField name="Analysée" numFmtId="0">
      <sharedItems containsBlank="1" count="3">
        <s v="oui"/>
        <m/>
        <s v="non"/>
      </sharedItems>
    </cacheField>
    <cacheField name="Utilisation" numFmtId="0">
      <sharedItems count="2">
        <s v="oui"/>
        <s v="non"/>
      </sharedItems>
    </cacheField>
    <cacheField name="CA" numFmtId="0">
      <sharedItems containsSemiMixedTypes="0" containsString="0" containsNumber="1" containsInteger="1" minValue="100" maxValue="600"/>
    </cacheField>
    <cacheField name="CODE" numFmtId="0">
      <sharedItems containsSemiMixedTypes="0" containsString="0" containsNumber="1" containsInteger="1" minValue="1" maxValue="30"/>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6">
  <r>
    <x v="0"/>
    <x v="0"/>
    <x v="0"/>
    <x v="0"/>
    <n v="100"/>
    <n v="1"/>
  </r>
  <r>
    <x v="1"/>
    <x v="1"/>
    <x v="1"/>
    <x v="0"/>
    <n v="200"/>
    <n v="30"/>
  </r>
  <r>
    <x v="2"/>
    <x v="2"/>
    <x v="0"/>
    <x v="1"/>
    <n v="300"/>
    <n v="20"/>
  </r>
  <r>
    <x v="3"/>
    <x v="3"/>
    <x v="2"/>
    <x v="0"/>
    <n v="400"/>
    <n v="30"/>
  </r>
  <r>
    <x v="4"/>
    <x v="4"/>
    <x v="2"/>
    <x v="1"/>
    <n v="500"/>
    <n v="20"/>
  </r>
  <r>
    <x v="5"/>
    <x v="5"/>
    <x v="2"/>
    <x v="1"/>
    <n v="600"/>
    <n v="20"/>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9" cacheId="6" applyNumberFormats="0" applyBorderFormats="0" applyFontFormats="0" applyPatternFormats="0" applyAlignmentFormats="0" applyWidthHeightFormats="1" dataCaption="Valeurs" updatedVersion="5" minRefreshableVersion="3" showCalcMbrs="0" useAutoFormatting="1" itemPrintTitles="1" createdVersion="3" indent="0" outline="1" outlineData="1" multipleFieldFilters="0">
  <location ref="K3:X18" firstHeaderRow="1" firstDataRow="3" firstDataCol="1"/>
  <pivotFields count="6">
    <pivotField axis="axisRow" showAll="0">
      <items count="7">
        <item x="0"/>
        <item x="1"/>
        <item x="2"/>
        <item x="3"/>
        <item x="4"/>
        <item x="5"/>
        <item t="default"/>
      </items>
    </pivotField>
    <pivotField axis="axisCol" showAll="0">
      <items count="7">
        <item x="0"/>
        <item x="1"/>
        <item x="2"/>
        <item x="3"/>
        <item x="4"/>
        <item x="5"/>
        <item t="default"/>
      </items>
    </pivotField>
    <pivotField axis="axisCol" showAll="0" defaultSubtotal="0">
      <items count="3">
        <item x="2"/>
        <item x="0"/>
        <item x="1"/>
      </items>
    </pivotField>
    <pivotField axis="axisRow" showAll="0" defaultSubtotal="0">
      <items count="2">
        <item x="1"/>
        <item x="0"/>
      </items>
    </pivotField>
    <pivotField showAll="0"/>
    <pivotField dataField="1" multipleItemSelectionAllowed="1" showAll="0"/>
  </pivotFields>
  <rowFields count="2">
    <field x="0"/>
    <field x="3"/>
  </rowFields>
  <rowItems count="13">
    <i>
      <x/>
    </i>
    <i r="1">
      <x v="1"/>
    </i>
    <i>
      <x v="1"/>
    </i>
    <i r="1">
      <x v="1"/>
    </i>
    <i>
      <x v="2"/>
    </i>
    <i r="1">
      <x/>
    </i>
    <i>
      <x v="3"/>
    </i>
    <i r="1">
      <x v="1"/>
    </i>
    <i>
      <x v="4"/>
    </i>
    <i r="1">
      <x/>
    </i>
    <i>
      <x v="5"/>
    </i>
    <i r="1">
      <x/>
    </i>
    <i t="grand">
      <x/>
    </i>
  </rowItems>
  <colFields count="2">
    <field x="1"/>
    <field x="2"/>
  </colFields>
  <colItems count="13">
    <i>
      <x/>
      <x v="1"/>
    </i>
    <i t="default">
      <x/>
    </i>
    <i>
      <x v="1"/>
      <x v="2"/>
    </i>
    <i t="default">
      <x v="1"/>
    </i>
    <i>
      <x v="2"/>
      <x v="1"/>
    </i>
    <i t="default">
      <x v="2"/>
    </i>
    <i>
      <x v="3"/>
      <x/>
    </i>
    <i t="default">
      <x v="3"/>
    </i>
    <i>
      <x v="4"/>
      <x/>
    </i>
    <i t="default">
      <x v="4"/>
    </i>
    <i>
      <x v="5"/>
      <x/>
    </i>
    <i t="default">
      <x v="5"/>
    </i>
    <i t="grand">
      <x/>
    </i>
  </colItems>
  <dataFields count="1">
    <dataField name="Somme de CODE" fld="5" baseField="0" baseItem="1"/>
  </dataFields>
  <conditionalFormats count="1">
    <conditionalFormat priority="2">
      <pivotAreas count="24">
        <pivotArea type="data" collapsedLevelsAreSubtotals="1" fieldPosition="0">
          <references count="3">
            <reference field="4294967294" count="1" selected="0">
              <x v="0"/>
            </reference>
            <reference field="0" count="1">
              <x v="0"/>
            </reference>
            <reference field="1" count="5" selected="0" defaultSubtotal="1">
              <x v="0"/>
              <x v="1"/>
              <x v="2"/>
              <x v="3"/>
              <x v="4"/>
            </reference>
          </references>
        </pivotArea>
        <pivotArea type="data" collapsedLevelsAreSubtotals="1" fieldPosition="0">
          <references count="4">
            <reference field="4294967294" count="1" selected="0">
              <x v="0"/>
            </reference>
            <reference field="0" count="1">
              <x v="0"/>
            </reference>
            <reference field="1" count="1" selected="0">
              <x v="5"/>
            </reference>
            <reference field="2" count="1" selected="0">
              <x v="0"/>
            </reference>
          </references>
        </pivotArea>
        <pivotArea type="data" collapsedLevelsAreSubtotals="1" fieldPosition="0">
          <references count="4">
            <reference field="4294967294" count="1" selected="0">
              <x v="0"/>
            </reference>
            <reference field="0" count="1" selected="0">
              <x v="0"/>
            </reference>
            <reference field="1" count="5" selected="0" defaultSubtotal="1">
              <x v="0"/>
              <x v="1"/>
              <x v="2"/>
              <x v="3"/>
              <x v="4"/>
            </reference>
            <reference field="3" count="1">
              <x v="1"/>
            </reference>
          </references>
        </pivotArea>
        <pivotArea type="data" collapsedLevelsAreSubtotals="1" fieldPosition="0">
          <references count="5">
            <reference field="4294967294" count="1" selected="0">
              <x v="0"/>
            </reference>
            <reference field="0" count="1" selected="0">
              <x v="0"/>
            </reference>
            <reference field="1" count="1" selected="0">
              <x v="5"/>
            </reference>
            <reference field="2" count="1" selected="0">
              <x v="0"/>
            </reference>
            <reference field="3" count="1">
              <x v="1"/>
            </reference>
          </references>
        </pivotArea>
        <pivotArea type="data" collapsedLevelsAreSubtotals="1" fieldPosition="0">
          <references count="3">
            <reference field="4294967294" count="1" selected="0">
              <x v="0"/>
            </reference>
            <reference field="0" count="1">
              <x v="1"/>
            </reference>
            <reference field="1" count="5" selected="0" defaultSubtotal="1">
              <x v="0"/>
              <x v="1"/>
              <x v="2"/>
              <x v="3"/>
              <x v="4"/>
            </reference>
          </references>
        </pivotArea>
        <pivotArea type="data" collapsedLevelsAreSubtotals="1" fieldPosition="0">
          <references count="4">
            <reference field="4294967294" count="1" selected="0">
              <x v="0"/>
            </reference>
            <reference field="0" count="1">
              <x v="1"/>
            </reference>
            <reference field="1" count="1" selected="0">
              <x v="5"/>
            </reference>
            <reference field="2" count="1" selected="0">
              <x v="0"/>
            </reference>
          </references>
        </pivotArea>
        <pivotArea type="data" collapsedLevelsAreSubtotals="1" fieldPosition="0">
          <references count="4">
            <reference field="4294967294" count="1" selected="0">
              <x v="0"/>
            </reference>
            <reference field="0" count="1" selected="0">
              <x v="1"/>
            </reference>
            <reference field="1" count="5" selected="0" defaultSubtotal="1">
              <x v="0"/>
              <x v="1"/>
              <x v="2"/>
              <x v="3"/>
              <x v="4"/>
            </reference>
            <reference field="3" count="1">
              <x v="1"/>
            </reference>
          </references>
        </pivotArea>
        <pivotArea type="data" collapsedLevelsAreSubtotals="1" fieldPosition="0">
          <references count="5">
            <reference field="4294967294" count="1" selected="0">
              <x v="0"/>
            </reference>
            <reference field="0" count="1" selected="0">
              <x v="1"/>
            </reference>
            <reference field="1" count="1" selected="0">
              <x v="5"/>
            </reference>
            <reference field="2" count="1" selected="0">
              <x v="0"/>
            </reference>
            <reference field="3" count="1">
              <x v="1"/>
            </reference>
          </references>
        </pivotArea>
        <pivotArea type="data" collapsedLevelsAreSubtotals="1" fieldPosition="0">
          <references count="3">
            <reference field="4294967294" count="1" selected="0">
              <x v="0"/>
            </reference>
            <reference field="0" count="1">
              <x v="2"/>
            </reference>
            <reference field="1" count="5" selected="0" defaultSubtotal="1">
              <x v="0"/>
              <x v="1"/>
              <x v="2"/>
              <x v="3"/>
              <x v="4"/>
            </reference>
          </references>
        </pivotArea>
        <pivotArea type="data" collapsedLevelsAreSubtotals="1" fieldPosition="0">
          <references count="4">
            <reference field="4294967294" count="1" selected="0">
              <x v="0"/>
            </reference>
            <reference field="0" count="1">
              <x v="2"/>
            </reference>
            <reference field="1" count="1" selected="0">
              <x v="5"/>
            </reference>
            <reference field="2" count="1" selected="0">
              <x v="0"/>
            </reference>
          </references>
        </pivotArea>
        <pivotArea type="data" collapsedLevelsAreSubtotals="1" fieldPosition="0">
          <references count="4">
            <reference field="4294967294" count="1" selected="0">
              <x v="0"/>
            </reference>
            <reference field="0" count="1" selected="0">
              <x v="2"/>
            </reference>
            <reference field="1" count="5" selected="0" defaultSubtotal="1">
              <x v="0"/>
              <x v="1"/>
              <x v="2"/>
              <x v="3"/>
              <x v="4"/>
            </reference>
            <reference field="3" count="1">
              <x v="0"/>
            </reference>
          </references>
        </pivotArea>
        <pivotArea type="data" collapsedLevelsAreSubtotals="1" fieldPosition="0">
          <references count="5">
            <reference field="4294967294" count="1" selected="0">
              <x v="0"/>
            </reference>
            <reference field="0" count="1" selected="0">
              <x v="2"/>
            </reference>
            <reference field="1" count="1" selected="0">
              <x v="5"/>
            </reference>
            <reference field="2" count="1" selected="0">
              <x v="0"/>
            </reference>
            <reference field="3" count="1">
              <x v="0"/>
            </reference>
          </references>
        </pivotArea>
        <pivotArea type="data" collapsedLevelsAreSubtotals="1" fieldPosition="0">
          <references count="3">
            <reference field="4294967294" count="1" selected="0">
              <x v="0"/>
            </reference>
            <reference field="0" count="1">
              <x v="3"/>
            </reference>
            <reference field="1" count="5" selected="0" defaultSubtotal="1">
              <x v="0"/>
              <x v="1"/>
              <x v="2"/>
              <x v="3"/>
              <x v="4"/>
            </reference>
          </references>
        </pivotArea>
        <pivotArea type="data" collapsedLevelsAreSubtotals="1" fieldPosition="0">
          <references count="4">
            <reference field="4294967294" count="1" selected="0">
              <x v="0"/>
            </reference>
            <reference field="0" count="1">
              <x v="3"/>
            </reference>
            <reference field="1" count="1" selected="0">
              <x v="5"/>
            </reference>
            <reference field="2" count="1" selected="0">
              <x v="0"/>
            </reference>
          </references>
        </pivotArea>
        <pivotArea type="data" collapsedLevelsAreSubtotals="1" fieldPosition="0">
          <references count="4">
            <reference field="4294967294" count="1" selected="0">
              <x v="0"/>
            </reference>
            <reference field="0" count="1" selected="0">
              <x v="3"/>
            </reference>
            <reference field="1" count="5" selected="0" defaultSubtotal="1">
              <x v="0"/>
              <x v="1"/>
              <x v="2"/>
              <x v="3"/>
              <x v="4"/>
            </reference>
            <reference field="3" count="1">
              <x v="1"/>
            </reference>
          </references>
        </pivotArea>
        <pivotArea type="data" collapsedLevelsAreSubtotals="1" fieldPosition="0">
          <references count="5">
            <reference field="4294967294" count="1" selected="0">
              <x v="0"/>
            </reference>
            <reference field="0" count="1" selected="0">
              <x v="3"/>
            </reference>
            <reference field="1" count="1" selected="0">
              <x v="5"/>
            </reference>
            <reference field="2" count="1" selected="0">
              <x v="0"/>
            </reference>
            <reference field="3" count="1">
              <x v="1"/>
            </reference>
          </references>
        </pivotArea>
        <pivotArea type="data" collapsedLevelsAreSubtotals="1" fieldPosition="0">
          <references count="3">
            <reference field="4294967294" count="1" selected="0">
              <x v="0"/>
            </reference>
            <reference field="0" count="1">
              <x v="4"/>
            </reference>
            <reference field="1" count="5" selected="0" defaultSubtotal="1">
              <x v="0"/>
              <x v="1"/>
              <x v="2"/>
              <x v="3"/>
              <x v="4"/>
            </reference>
          </references>
        </pivotArea>
        <pivotArea type="data" collapsedLevelsAreSubtotals="1" fieldPosition="0">
          <references count="4">
            <reference field="4294967294" count="1" selected="0">
              <x v="0"/>
            </reference>
            <reference field="0" count="1">
              <x v="4"/>
            </reference>
            <reference field="1" count="1" selected="0">
              <x v="5"/>
            </reference>
            <reference field="2" count="1" selected="0">
              <x v="0"/>
            </reference>
          </references>
        </pivotArea>
        <pivotArea type="data" collapsedLevelsAreSubtotals="1" fieldPosition="0">
          <references count="4">
            <reference field="4294967294" count="1" selected="0">
              <x v="0"/>
            </reference>
            <reference field="0" count="1" selected="0">
              <x v="4"/>
            </reference>
            <reference field="1" count="5" selected="0" defaultSubtotal="1">
              <x v="0"/>
              <x v="1"/>
              <x v="2"/>
              <x v="3"/>
              <x v="4"/>
            </reference>
            <reference field="3" count="1">
              <x v="0"/>
            </reference>
          </references>
        </pivotArea>
        <pivotArea type="data" collapsedLevelsAreSubtotals="1" fieldPosition="0">
          <references count="5">
            <reference field="4294967294" count="1" selected="0">
              <x v="0"/>
            </reference>
            <reference field="0" count="1" selected="0">
              <x v="4"/>
            </reference>
            <reference field="1" count="1" selected="0">
              <x v="5"/>
            </reference>
            <reference field="2" count="1" selected="0">
              <x v="0"/>
            </reference>
            <reference field="3" count="1">
              <x v="0"/>
            </reference>
          </references>
        </pivotArea>
        <pivotArea type="data" collapsedLevelsAreSubtotals="1" fieldPosition="0">
          <references count="3">
            <reference field="4294967294" count="1" selected="0">
              <x v="0"/>
            </reference>
            <reference field="0" count="1">
              <x v="5"/>
            </reference>
            <reference field="1" count="5" selected="0" defaultSubtotal="1">
              <x v="0"/>
              <x v="1"/>
              <x v="2"/>
              <x v="3"/>
              <x v="4"/>
            </reference>
          </references>
        </pivotArea>
        <pivotArea type="data" collapsedLevelsAreSubtotals="1" fieldPosition="0">
          <references count="4">
            <reference field="4294967294" count="1" selected="0">
              <x v="0"/>
            </reference>
            <reference field="0" count="1">
              <x v="5"/>
            </reference>
            <reference field="1" count="1" selected="0">
              <x v="5"/>
            </reference>
            <reference field="2" count="1" selected="0">
              <x v="0"/>
            </reference>
          </references>
        </pivotArea>
        <pivotArea type="data" collapsedLevelsAreSubtotals="1" fieldPosition="0">
          <references count="4">
            <reference field="4294967294" count="1" selected="0">
              <x v="0"/>
            </reference>
            <reference field="0" count="1" selected="0">
              <x v="5"/>
            </reference>
            <reference field="1" count="5" selected="0" defaultSubtotal="1">
              <x v="0"/>
              <x v="1"/>
              <x v="2"/>
              <x v="3"/>
              <x v="4"/>
            </reference>
            <reference field="3" count="1">
              <x v="0"/>
            </reference>
          </references>
        </pivotArea>
        <pivotArea type="data" collapsedLevelsAreSubtotals="1" fieldPosition="0">
          <references count="5">
            <reference field="4294967294" count="1" selected="0">
              <x v="0"/>
            </reference>
            <reference field="0" count="1" selected="0">
              <x v="5"/>
            </reference>
            <reference field="1" count="1" selected="0">
              <x v="5"/>
            </reference>
            <reference field="2" count="1" selected="0">
              <x v="0"/>
            </reference>
            <reference field="3" count="1">
              <x v="0"/>
            </reference>
          </references>
        </pivotArea>
      </pivotAreas>
    </conditionalFormat>
  </conditionalFormats>
  <pivotTableStyleInfo name="PivotStyleLight16" showRowHeaders="1" showColHeaders="1" showRowStripes="0" showColStripes="0" showLastColumn="1"/>
</pivotTableDefinition>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pivotTable" Target="../pivotTables/pivot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X18"/>
  <sheetViews>
    <sheetView tabSelected="1" topLeftCell="K1" workbookViewId="0">
      <selection activeCell="S23" sqref="S23"/>
    </sheetView>
  </sheetViews>
  <sheetFormatPr baseColWidth="10" defaultRowHeight="15" x14ac:dyDescent="0.25"/>
  <cols>
    <col min="11" max="11" width="21" customWidth="1"/>
    <col min="12" max="12" width="23.85546875" customWidth="1"/>
    <col min="13" max="13" width="6.85546875" customWidth="1"/>
    <col min="14" max="14" width="6.28515625" customWidth="1"/>
    <col min="15" max="15" width="7" customWidth="1"/>
    <col min="16" max="16" width="3.85546875" customWidth="1"/>
    <col min="17" max="17" width="6.7109375" customWidth="1"/>
    <col min="18" max="18" width="4.42578125" customWidth="1"/>
    <col min="19" max="19" width="7" customWidth="1"/>
    <col min="20" max="20" width="4.42578125" customWidth="1"/>
    <col min="21" max="21" width="7" customWidth="1"/>
    <col min="22" max="22" width="4.42578125" customWidth="1"/>
    <col min="23" max="23" width="6.5703125" customWidth="1"/>
    <col min="24" max="24" width="12.5703125" bestFit="1" customWidth="1"/>
  </cols>
  <sheetData>
    <row r="1" spans="1:24" ht="15.75" thickBot="1" x14ac:dyDescent="0.3">
      <c r="A1" s="1" t="s">
        <v>0</v>
      </c>
      <c r="B1" s="1" t="s">
        <v>1</v>
      </c>
      <c r="C1" s="1" t="s">
        <v>15</v>
      </c>
      <c r="D1" s="1" t="s">
        <v>16</v>
      </c>
      <c r="E1" s="1" t="s">
        <v>2</v>
      </c>
      <c r="F1" s="1" t="s">
        <v>21</v>
      </c>
    </row>
    <row r="2" spans="1:24" x14ac:dyDescent="0.25">
      <c r="A2" t="s">
        <v>3</v>
      </c>
      <c r="B2" t="s">
        <v>9</v>
      </c>
      <c r="C2" t="s">
        <v>25</v>
      </c>
      <c r="D2" t="s">
        <v>25</v>
      </c>
      <c r="E2">
        <v>100</v>
      </c>
      <c r="F2" s="16">
        <f>IF(AND(C2="oui",D2="oui"),1,IF(AND(C2="ou ",D2="non"),-8,IF(AND(OR(C2="non",ISBLANK(C2)),D2="oui"),30,20)))</f>
        <v>1</v>
      </c>
      <c r="G2" s="2" t="s">
        <v>15</v>
      </c>
      <c r="H2" s="3" t="s">
        <v>16</v>
      </c>
      <c r="I2" s="4" t="s">
        <v>17</v>
      </c>
    </row>
    <row r="3" spans="1:24" x14ac:dyDescent="0.25">
      <c r="A3" t="s">
        <v>4</v>
      </c>
      <c r="B3" t="s">
        <v>10</v>
      </c>
      <c r="D3" t="s">
        <v>25</v>
      </c>
      <c r="E3">
        <v>200</v>
      </c>
      <c r="F3" s="16">
        <f t="shared" ref="F3:F7" si="0">IF(AND(C3="oui",D3="oui"),1,IF(AND(C3="ou ",D3="non"),-8,IF(AND(OR(C3="non",ISBLANK(C3)),D3="oui"),30,20)))</f>
        <v>30</v>
      </c>
      <c r="G3" s="5" t="s">
        <v>18</v>
      </c>
      <c r="H3" s="6" t="s">
        <v>18</v>
      </c>
      <c r="I3" s="7">
        <v>1</v>
      </c>
      <c r="K3" s="12" t="s">
        <v>34</v>
      </c>
      <c r="L3" s="12" t="s">
        <v>24</v>
      </c>
    </row>
    <row r="4" spans="1:24" x14ac:dyDescent="0.25">
      <c r="A4" t="s">
        <v>5</v>
      </c>
      <c r="B4" t="s">
        <v>11</v>
      </c>
      <c r="C4" t="s">
        <v>25</v>
      </c>
      <c r="D4" t="s">
        <v>26</v>
      </c>
      <c r="E4">
        <v>300</v>
      </c>
      <c r="F4" s="16">
        <f t="shared" si="0"/>
        <v>20</v>
      </c>
      <c r="G4" s="5" t="s">
        <v>18</v>
      </c>
      <c r="H4" s="6" t="s">
        <v>19</v>
      </c>
      <c r="I4" s="7">
        <v>-8</v>
      </c>
      <c r="L4" t="s">
        <v>9</v>
      </c>
      <c r="M4" t="s">
        <v>28</v>
      </c>
      <c r="N4" t="s">
        <v>10</v>
      </c>
      <c r="O4" t="s">
        <v>29</v>
      </c>
      <c r="P4" t="s">
        <v>11</v>
      </c>
      <c r="Q4" t="s">
        <v>30</v>
      </c>
      <c r="R4" t="s">
        <v>12</v>
      </c>
      <c r="S4" t="s">
        <v>31</v>
      </c>
      <c r="T4" t="s">
        <v>13</v>
      </c>
      <c r="U4" t="s">
        <v>32</v>
      </c>
      <c r="V4" t="s">
        <v>14</v>
      </c>
      <c r="W4" t="s">
        <v>33</v>
      </c>
      <c r="X4" t="s">
        <v>23</v>
      </c>
    </row>
    <row r="5" spans="1:24" x14ac:dyDescent="0.25">
      <c r="A5" t="s">
        <v>6</v>
      </c>
      <c r="B5" t="s">
        <v>12</v>
      </c>
      <c r="C5" t="s">
        <v>26</v>
      </c>
      <c r="D5" t="s">
        <v>25</v>
      </c>
      <c r="E5">
        <v>400</v>
      </c>
      <c r="F5" s="16">
        <f t="shared" si="0"/>
        <v>30</v>
      </c>
      <c r="G5" s="5" t="s">
        <v>20</v>
      </c>
      <c r="H5" s="6" t="s">
        <v>18</v>
      </c>
      <c r="I5" s="8">
        <v>30</v>
      </c>
      <c r="K5" s="12" t="s">
        <v>22</v>
      </c>
      <c r="L5" t="s">
        <v>25</v>
      </c>
      <c r="N5" t="s">
        <v>27</v>
      </c>
      <c r="P5" t="s">
        <v>25</v>
      </c>
      <c r="R5" t="s">
        <v>26</v>
      </c>
      <c r="T5" t="s">
        <v>26</v>
      </c>
      <c r="V5" t="s">
        <v>26</v>
      </c>
    </row>
    <row r="6" spans="1:24" ht="15.75" thickBot="1" x14ac:dyDescent="0.3">
      <c r="A6" t="s">
        <v>7</v>
      </c>
      <c r="B6" t="s">
        <v>13</v>
      </c>
      <c r="C6" t="s">
        <v>26</v>
      </c>
      <c r="D6" t="s">
        <v>26</v>
      </c>
      <c r="E6">
        <v>500</v>
      </c>
      <c r="F6" s="16">
        <f t="shared" si="0"/>
        <v>20</v>
      </c>
      <c r="G6" s="9" t="s">
        <v>19</v>
      </c>
      <c r="H6" s="10" t="s">
        <v>19</v>
      </c>
      <c r="I6" s="11">
        <v>20</v>
      </c>
      <c r="K6" s="13" t="s">
        <v>3</v>
      </c>
      <c r="L6" s="14">
        <v>1</v>
      </c>
      <c r="M6" s="14">
        <v>1</v>
      </c>
      <c r="N6" s="14"/>
      <c r="O6" s="14"/>
      <c r="P6" s="14"/>
      <c r="Q6" s="14"/>
      <c r="R6" s="14"/>
      <c r="S6" s="14"/>
      <c r="T6" s="14"/>
      <c r="U6" s="14"/>
      <c r="V6" s="14"/>
      <c r="W6" s="14"/>
      <c r="X6" s="14">
        <v>1</v>
      </c>
    </row>
    <row r="7" spans="1:24" x14ac:dyDescent="0.25">
      <c r="A7" t="s">
        <v>8</v>
      </c>
      <c r="B7" t="s">
        <v>14</v>
      </c>
      <c r="C7" t="s">
        <v>26</v>
      </c>
      <c r="D7" t="s">
        <v>26</v>
      </c>
      <c r="E7">
        <v>600</v>
      </c>
      <c r="F7" s="16">
        <f t="shared" si="0"/>
        <v>20</v>
      </c>
      <c r="K7" s="15" t="s">
        <v>25</v>
      </c>
      <c r="L7" s="14">
        <v>1</v>
      </c>
      <c r="M7" s="14">
        <v>1</v>
      </c>
      <c r="N7" s="14"/>
      <c r="O7" s="14"/>
      <c r="P7" s="14"/>
      <c r="Q7" s="14"/>
      <c r="R7" s="14"/>
      <c r="S7" s="14"/>
      <c r="T7" s="14"/>
      <c r="U7" s="14"/>
      <c r="V7" s="14"/>
      <c r="W7" s="14"/>
      <c r="X7" s="14">
        <v>1</v>
      </c>
    </row>
    <row r="8" spans="1:24" x14ac:dyDescent="0.25">
      <c r="K8" s="13" t="s">
        <v>4</v>
      </c>
      <c r="L8" s="14"/>
      <c r="M8" s="14"/>
      <c r="N8" s="14">
        <v>30</v>
      </c>
      <c r="O8" s="14">
        <v>30</v>
      </c>
      <c r="P8" s="14"/>
      <c r="Q8" s="14"/>
      <c r="R8" s="14"/>
      <c r="S8" s="14"/>
      <c r="T8" s="14"/>
      <c r="U8" s="14"/>
      <c r="V8" s="14"/>
      <c r="W8" s="14"/>
      <c r="X8" s="14">
        <v>30</v>
      </c>
    </row>
    <row r="9" spans="1:24" x14ac:dyDescent="0.25">
      <c r="K9" s="15" t="s">
        <v>25</v>
      </c>
      <c r="L9" s="14"/>
      <c r="M9" s="14"/>
      <c r="N9" s="14">
        <v>30</v>
      </c>
      <c r="O9" s="14">
        <v>30</v>
      </c>
      <c r="P9" s="14"/>
      <c r="Q9" s="14"/>
      <c r="R9" s="14"/>
      <c r="S9" s="14"/>
      <c r="T9" s="14"/>
      <c r="U9" s="14"/>
      <c r="V9" s="14"/>
      <c r="W9" s="14"/>
      <c r="X9" s="14">
        <v>30</v>
      </c>
    </row>
    <row r="10" spans="1:24" x14ac:dyDescent="0.25">
      <c r="F10" t="str">
        <f>IF(AND(C2="oui",D2="oui"),"1"," ")</f>
        <v>1</v>
      </c>
      <c r="K10" s="13" t="s">
        <v>5</v>
      </c>
      <c r="L10" s="14"/>
      <c r="M10" s="14"/>
      <c r="N10" s="14"/>
      <c r="O10" s="14"/>
      <c r="P10" s="14">
        <v>20</v>
      </c>
      <c r="Q10" s="14">
        <v>20</v>
      </c>
      <c r="R10" s="14"/>
      <c r="S10" s="14"/>
      <c r="T10" s="14"/>
      <c r="U10" s="14"/>
      <c r="V10" s="14"/>
      <c r="W10" s="14"/>
      <c r="X10" s="14">
        <v>20</v>
      </c>
    </row>
    <row r="11" spans="1:24" x14ac:dyDescent="0.25">
      <c r="F11" t="str">
        <f>IF(AND(D3="oui",C3=" "),"30"," ")</f>
        <v xml:space="preserve"> </v>
      </c>
      <c r="K11" s="15" t="s">
        <v>26</v>
      </c>
      <c r="L11" s="14"/>
      <c r="M11" s="14"/>
      <c r="N11" s="14"/>
      <c r="O11" s="14"/>
      <c r="P11" s="14">
        <v>20</v>
      </c>
      <c r="Q11" s="14">
        <v>20</v>
      </c>
      <c r="R11" s="14"/>
      <c r="S11" s="14"/>
      <c r="T11" s="14"/>
      <c r="U11" s="14"/>
      <c r="V11" s="14"/>
      <c r="W11" s="14"/>
      <c r="X11" s="14">
        <v>20</v>
      </c>
    </row>
    <row r="12" spans="1:24" x14ac:dyDescent="0.25">
      <c r="K12" s="13" t="s">
        <v>6</v>
      </c>
      <c r="L12" s="14"/>
      <c r="M12" s="14"/>
      <c r="N12" s="14"/>
      <c r="O12" s="14"/>
      <c r="P12" s="14"/>
      <c r="Q12" s="14"/>
      <c r="R12" s="14">
        <v>30</v>
      </c>
      <c r="S12" s="14">
        <v>30</v>
      </c>
      <c r="T12" s="14"/>
      <c r="U12" s="14"/>
      <c r="V12" s="14"/>
      <c r="W12" s="14"/>
      <c r="X12" s="14">
        <v>30</v>
      </c>
    </row>
    <row r="13" spans="1:24" x14ac:dyDescent="0.25">
      <c r="K13" s="15" t="s">
        <v>25</v>
      </c>
      <c r="L13" s="14"/>
      <c r="M13" s="14"/>
      <c r="N13" s="14"/>
      <c r="O13" s="14"/>
      <c r="P13" s="14"/>
      <c r="Q13" s="14"/>
      <c r="R13" s="14">
        <v>30</v>
      </c>
      <c r="S13" s="14">
        <v>30</v>
      </c>
      <c r="T13" s="14"/>
      <c r="U13" s="14"/>
      <c r="V13" s="14"/>
      <c r="W13" s="14"/>
      <c r="X13" s="14">
        <v>30</v>
      </c>
    </row>
    <row r="14" spans="1:24" x14ac:dyDescent="0.25">
      <c r="K14" s="13" t="s">
        <v>7</v>
      </c>
      <c r="L14" s="14"/>
      <c r="M14" s="14"/>
      <c r="N14" s="14"/>
      <c r="O14" s="14"/>
      <c r="P14" s="14"/>
      <c r="Q14" s="14"/>
      <c r="R14" s="14"/>
      <c r="S14" s="14"/>
      <c r="T14" s="14">
        <v>20</v>
      </c>
      <c r="U14" s="14">
        <v>20</v>
      </c>
      <c r="V14" s="14"/>
      <c r="W14" s="14"/>
      <c r="X14" s="14">
        <v>20</v>
      </c>
    </row>
    <row r="15" spans="1:24" x14ac:dyDescent="0.25">
      <c r="K15" s="15" t="s">
        <v>26</v>
      </c>
      <c r="L15" s="14"/>
      <c r="M15" s="14"/>
      <c r="N15" s="14"/>
      <c r="O15" s="14"/>
      <c r="P15" s="14"/>
      <c r="Q15" s="14"/>
      <c r="R15" s="14"/>
      <c r="S15" s="14"/>
      <c r="T15" s="14">
        <v>20</v>
      </c>
      <c r="U15" s="14">
        <v>20</v>
      </c>
      <c r="V15" s="14"/>
      <c r="W15" s="14"/>
      <c r="X15" s="14">
        <v>20</v>
      </c>
    </row>
    <row r="16" spans="1:24" x14ac:dyDescent="0.25">
      <c r="K16" s="13" t="s">
        <v>8</v>
      </c>
      <c r="L16" s="14"/>
      <c r="M16" s="14"/>
      <c r="N16" s="14"/>
      <c r="O16" s="14"/>
      <c r="P16" s="14"/>
      <c r="Q16" s="14"/>
      <c r="R16" s="14"/>
      <c r="S16" s="14"/>
      <c r="T16" s="14"/>
      <c r="U16" s="14"/>
      <c r="V16" s="14">
        <v>20</v>
      </c>
      <c r="W16" s="14">
        <v>20</v>
      </c>
      <c r="X16" s="14">
        <v>20</v>
      </c>
    </row>
    <row r="17" spans="11:24" x14ac:dyDescent="0.25">
      <c r="K17" s="15" t="s">
        <v>26</v>
      </c>
      <c r="L17" s="14"/>
      <c r="M17" s="14"/>
      <c r="N17" s="14"/>
      <c r="O17" s="14"/>
      <c r="P17" s="14"/>
      <c r="Q17" s="14"/>
      <c r="R17" s="14"/>
      <c r="S17" s="14"/>
      <c r="T17" s="14"/>
      <c r="U17" s="14"/>
      <c r="V17" s="14">
        <v>20</v>
      </c>
      <c r="W17" s="14">
        <v>20</v>
      </c>
      <c r="X17" s="14">
        <v>20</v>
      </c>
    </row>
    <row r="18" spans="11:24" x14ac:dyDescent="0.25">
      <c r="K18" s="13" t="s">
        <v>23</v>
      </c>
      <c r="L18" s="14">
        <v>1</v>
      </c>
      <c r="M18" s="14">
        <v>1</v>
      </c>
      <c r="N18" s="14">
        <v>30</v>
      </c>
      <c r="O18" s="14">
        <v>30</v>
      </c>
      <c r="P18" s="14">
        <v>20</v>
      </c>
      <c r="Q18" s="14">
        <v>20</v>
      </c>
      <c r="R18" s="14">
        <v>30</v>
      </c>
      <c r="S18" s="14">
        <v>30</v>
      </c>
      <c r="T18" s="14">
        <v>20</v>
      </c>
      <c r="U18" s="14">
        <v>20</v>
      </c>
      <c r="V18" s="14">
        <v>20</v>
      </c>
      <c r="W18" s="14">
        <v>20</v>
      </c>
      <c r="X18" s="14">
        <v>121</v>
      </c>
    </row>
  </sheetData>
  <conditionalFormatting sqref="I3:I5">
    <cfRule type="colorScale" priority="3">
      <colorScale>
        <cfvo type="num" val="-8"/>
        <cfvo type="num" val="1"/>
        <cfvo type="num" val="30"/>
        <color rgb="FFC00000"/>
        <color rgb="FFFFFF00"/>
        <color rgb="FF63BE7B"/>
      </colorScale>
    </cfRule>
  </conditionalFormatting>
  <conditionalFormatting pivot="1" sqref="M6 O6 Q6 S6 U6 V6 M7 O7 Q7 S7 U7 V7 M8 O8 Q8 S8 U8 V8 M9 O9 Q9 S9 U9 V9 M10 O10 Q10 S10 U10 V10 M11 O11 Q11 S11 U11 V11 M12 O12 Q12 S12 U12 V12 M13 O13 Q13 S13 U13 V13 M14 O14 Q14 S14 U14 V14 M15 O15 Q15 S15 U15 V15 M16 O16 Q16 S16 U16 V16 M17 O17 Q17 S17 U17 V17">
    <cfRule type="cellIs" dxfId="3" priority="2" operator="equal">
      <formula>1</formula>
    </cfRule>
  </conditionalFormatting>
  <conditionalFormatting sqref="L5:W17">
    <cfRule type="cellIs" dxfId="2" priority="1" operator="equal">
      <formula>30</formula>
    </cfRule>
  </conditionalFormatting>
  <pageMargins left="0.7" right="0.7" top="0.75" bottom="0.75" header="0.3" footer="0.3"/>
  <pageSetup paperSize="9" orientation="portrait" verticalDpi="0"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Boutique1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SONY-VAIO</dc:creator>
  <cp:lastModifiedBy>rtyui</cp:lastModifiedBy>
  <dcterms:created xsi:type="dcterms:W3CDTF">2015-10-22T19:43:05Z</dcterms:created>
  <dcterms:modified xsi:type="dcterms:W3CDTF">2015-10-30T18:05:41Z</dcterms:modified>
</cp:coreProperties>
</file>