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1"/>
  </bookViews>
  <sheets>
    <sheet name="Feuil1" sheetId="1" r:id="rId1"/>
    <sheet name="Feuil2" sheetId="2" r:id="rId2"/>
    <sheet name="Feuil3" sheetId="3" r:id="rId3"/>
  </sheets>
  <calcPr calcId="171027"/>
  <pivotCaches>
    <pivotCache cacheId="31" r:id="rId4"/>
  </pivotCaches>
</workbook>
</file>

<file path=xl/calcChain.xml><?xml version="1.0" encoding="utf-8"?>
<calcChain xmlns="http://schemas.openxmlformats.org/spreadsheetml/2006/main">
  <c r="D10" i="2" l="1"/>
  <c r="D9" i="2"/>
  <c r="D8" i="2"/>
  <c r="D7" i="2"/>
  <c r="D6" i="2"/>
  <c r="D5" i="2"/>
  <c r="D4" i="2"/>
  <c r="D3" i="2"/>
  <c r="D2" i="2"/>
</calcChain>
</file>

<file path=xl/sharedStrings.xml><?xml version="1.0" encoding="utf-8"?>
<sst xmlns="http://schemas.openxmlformats.org/spreadsheetml/2006/main" count="257" uniqueCount="54">
  <si>
    <t>Référence</t>
  </si>
  <si>
    <t>Libélé</t>
  </si>
  <si>
    <t>Fabrication</t>
  </si>
  <si>
    <t>Quantité</t>
  </si>
  <si>
    <t>AC55</t>
  </si>
  <si>
    <t>AC56</t>
  </si>
  <si>
    <t>AC57</t>
  </si>
  <si>
    <t>AC58</t>
  </si>
  <si>
    <t>AC59</t>
  </si>
  <si>
    <t>AC60</t>
  </si>
  <si>
    <t>AC61</t>
  </si>
  <si>
    <t>AC62</t>
  </si>
  <si>
    <t>AC63</t>
  </si>
  <si>
    <t>AC64</t>
  </si>
  <si>
    <t xml:space="preserve">AC65 </t>
  </si>
  <si>
    <t>QQ152</t>
  </si>
  <si>
    <t>AV5689</t>
  </si>
  <si>
    <t>EFT12</t>
  </si>
  <si>
    <t>F55TTY5</t>
  </si>
  <si>
    <t>RT568</t>
  </si>
  <si>
    <t>66GFHFR</t>
  </si>
  <si>
    <t>3222FGF</t>
  </si>
  <si>
    <t>EDFF22</t>
  </si>
  <si>
    <t>369639H</t>
  </si>
  <si>
    <t>B1BN</t>
  </si>
  <si>
    <t>FG9U</t>
  </si>
  <si>
    <t>ED5M</t>
  </si>
  <si>
    <t>AZ2F</t>
  </si>
  <si>
    <t>CV5H</t>
  </si>
  <si>
    <t>CD7L</t>
  </si>
  <si>
    <t>GH88</t>
  </si>
  <si>
    <t>GT62</t>
  </si>
  <si>
    <t>DFT7</t>
  </si>
  <si>
    <t>D</t>
  </si>
  <si>
    <t>E</t>
  </si>
  <si>
    <t>F</t>
  </si>
  <si>
    <t>TG</t>
  </si>
  <si>
    <t>H</t>
  </si>
  <si>
    <t>Y</t>
  </si>
  <si>
    <t>U</t>
  </si>
  <si>
    <t>N</t>
  </si>
  <si>
    <t>X</t>
  </si>
  <si>
    <t>J</t>
  </si>
  <si>
    <t>R</t>
  </si>
  <si>
    <t>UJ</t>
  </si>
  <si>
    <t>YU</t>
  </si>
  <si>
    <t>UI</t>
  </si>
  <si>
    <t>CX</t>
  </si>
  <si>
    <t>V</t>
  </si>
  <si>
    <t>S</t>
  </si>
  <si>
    <t>Quantité additionnée</t>
  </si>
  <si>
    <t>Étiquettes de lignes</t>
  </si>
  <si>
    <t>Total général</t>
  </si>
  <si>
    <t>Somme de Fabrication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</si>
</sst>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0" fillId="3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0"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00.779583680553" createdVersion="6" refreshedVersion="6" minRefreshableVersion="3" recordCount="16">
  <cacheSource type="worksheet">
    <worksheetSource name="Tableau1"/>
  </cacheSource>
  <cacheFields count="15">
    <cacheField name="Référence" numFmtId="49">
      <sharedItems count="9">
        <s v="QQ152"/>
        <s v="AV5689"/>
        <s v="EFT12"/>
        <s v="F55TTY5"/>
        <s v="RT568"/>
        <s v="66GFHFR"/>
        <s v="3222FGF"/>
        <s v="EDFF22"/>
        <s v="369639H"/>
      </sharedItems>
    </cacheField>
    <cacheField name="Libélé" numFmtId="0">
      <sharedItems count="9">
        <s v="B1BN"/>
        <s v="FG9U"/>
        <s v="ED5M"/>
        <s v="AZ2F"/>
        <s v="CV5H"/>
        <s v="CD7L"/>
        <s v="GH88"/>
        <s v="GT62"/>
        <s v="DFT7"/>
      </sharedItems>
    </cacheField>
    <cacheField name="Fabrication" numFmtId="0">
      <sharedItems containsSemiMixedTypes="0" containsString="0" containsNumber="1" containsInteger="1" minValue="123123" maxValue="999888"/>
    </cacheField>
    <cacheField name="AC55" numFmtId="0">
      <sharedItems/>
    </cacheField>
    <cacheField name="AC56" numFmtId="0">
      <sharedItems/>
    </cacheField>
    <cacheField name="AC57" numFmtId="0">
      <sharedItems/>
    </cacheField>
    <cacheField name="AC58" numFmtId="0">
      <sharedItems/>
    </cacheField>
    <cacheField name="AC59" numFmtId="0">
      <sharedItems/>
    </cacheField>
    <cacheField name="AC60" numFmtId="0">
      <sharedItems/>
    </cacheField>
    <cacheField name="AC61" numFmtId="0">
      <sharedItems/>
    </cacheField>
    <cacheField name="AC62" numFmtId="0">
      <sharedItems/>
    </cacheField>
    <cacheField name="AC63" numFmtId="0">
      <sharedItems/>
    </cacheField>
    <cacheField name="AC64" numFmtId="0">
      <sharedItems/>
    </cacheField>
    <cacheField name="AC65 " numFmtId="0">
      <sharedItems/>
    </cacheField>
    <cacheField name="Quantité" numFmtId="0">
      <sharedItems containsSemiMixedTypes="0" containsString="0" containsNumber="1" minValue="0.25" maxValue="55.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23123"/>
    <s v="D"/>
    <s v="F"/>
    <s v="D"/>
    <s v="F"/>
    <s v="D"/>
    <s v="F"/>
    <s v="D"/>
    <s v="F"/>
    <s v="D"/>
    <s v="F"/>
    <s v="D"/>
    <n v="0.25"/>
  </r>
  <r>
    <x v="0"/>
    <x v="0"/>
    <n v="123123"/>
    <s v="E"/>
    <s v="R"/>
    <s v="E"/>
    <s v="R"/>
    <s v="E"/>
    <s v="R"/>
    <s v="E"/>
    <s v="R"/>
    <s v="E"/>
    <s v="R"/>
    <s v="E"/>
    <n v="14"/>
  </r>
  <r>
    <x v="1"/>
    <x v="1"/>
    <n v="852852"/>
    <s v="F"/>
    <s v="TG"/>
    <s v="F"/>
    <s v="TG"/>
    <s v="F"/>
    <s v="TG"/>
    <s v="F"/>
    <s v="TG"/>
    <s v="F"/>
    <s v="TG"/>
    <s v="F"/>
    <n v="0.69"/>
  </r>
  <r>
    <x v="2"/>
    <x v="2"/>
    <n v="789789"/>
    <s v="TG"/>
    <s v="H"/>
    <s v="TG"/>
    <s v="H"/>
    <s v="TG"/>
    <s v="H"/>
    <s v="TG"/>
    <s v="H"/>
    <s v="TG"/>
    <s v="H"/>
    <s v="TG"/>
    <n v="10.199999999999999"/>
  </r>
  <r>
    <x v="2"/>
    <x v="2"/>
    <n v="789789"/>
    <s v="H"/>
    <s v="Y"/>
    <s v="H"/>
    <s v="Y"/>
    <s v="H"/>
    <s v="Y"/>
    <s v="H"/>
    <s v="Y"/>
    <s v="H"/>
    <s v="Y"/>
    <s v="H"/>
    <n v="14.36"/>
  </r>
  <r>
    <x v="2"/>
    <x v="2"/>
    <n v="789789"/>
    <s v="Y"/>
    <s v="UJ"/>
    <s v="Y"/>
    <s v="UJ"/>
    <s v="Y"/>
    <s v="UJ"/>
    <s v="Y"/>
    <s v="UJ"/>
    <s v="Y"/>
    <s v="UJ"/>
    <s v="Y"/>
    <n v="45.32"/>
  </r>
  <r>
    <x v="3"/>
    <x v="3"/>
    <n v="658658"/>
    <s v="U"/>
    <s v="H"/>
    <s v="U"/>
    <s v="H"/>
    <s v="U"/>
    <s v="H"/>
    <s v="U"/>
    <s v="H"/>
    <s v="U"/>
    <s v="H"/>
    <s v="U"/>
    <n v="55.01"/>
  </r>
  <r>
    <x v="3"/>
    <x v="3"/>
    <n v="658658"/>
    <s v="N"/>
    <s v="YU"/>
    <s v="N"/>
    <s v="YU"/>
    <s v="N"/>
    <s v="YU"/>
    <s v="N"/>
    <s v="YU"/>
    <s v="N"/>
    <s v="YU"/>
    <s v="N"/>
    <n v="2.0049999999999999"/>
  </r>
  <r>
    <x v="4"/>
    <x v="4"/>
    <n v="963963"/>
    <s v="F"/>
    <s v="UI"/>
    <s v="F"/>
    <s v="UI"/>
    <s v="F"/>
    <s v="UI"/>
    <s v="F"/>
    <s v="UI"/>
    <s v="F"/>
    <s v="UI"/>
    <s v="F"/>
    <n v="2.6579999999999999"/>
  </r>
  <r>
    <x v="4"/>
    <x v="4"/>
    <n v="963963"/>
    <s v="X"/>
    <s v="D"/>
    <s v="X"/>
    <s v="D"/>
    <s v="X"/>
    <s v="D"/>
    <s v="X"/>
    <s v="D"/>
    <s v="X"/>
    <s v="D"/>
    <s v="X"/>
    <n v="9.3689999999999998"/>
  </r>
  <r>
    <x v="5"/>
    <x v="5"/>
    <n v="258000"/>
    <s v="D"/>
    <s v="CX"/>
    <s v="D"/>
    <s v="CX"/>
    <s v="D"/>
    <s v="CX"/>
    <s v="D"/>
    <s v="CX"/>
    <s v="D"/>
    <s v="CX"/>
    <s v="D"/>
    <n v="8.2364999999999995"/>
  </r>
  <r>
    <x v="6"/>
    <x v="6"/>
    <n v="999888"/>
    <s v="TG"/>
    <s v="V"/>
    <s v="TG"/>
    <s v="V"/>
    <s v="TG"/>
    <s v="V"/>
    <s v="TG"/>
    <s v="V"/>
    <s v="TG"/>
    <s v="V"/>
    <s v="TG"/>
    <n v="7.3650000000000002"/>
  </r>
  <r>
    <x v="7"/>
    <x v="7"/>
    <n v="757757"/>
    <s v="U"/>
    <s v="D"/>
    <s v="U"/>
    <s v="D"/>
    <s v="U"/>
    <s v="D"/>
    <s v="U"/>
    <s v="D"/>
    <s v="U"/>
    <s v="D"/>
    <s v="U"/>
    <n v="4.2679999999999998"/>
  </r>
  <r>
    <x v="7"/>
    <x v="7"/>
    <n v="757757"/>
    <s v="J"/>
    <s v="X"/>
    <s v="J"/>
    <s v="X"/>
    <s v="J"/>
    <s v="X"/>
    <s v="J"/>
    <s v="X"/>
    <s v="J"/>
    <s v="X"/>
    <s v="J"/>
    <n v="1.0258"/>
  </r>
  <r>
    <x v="7"/>
    <x v="7"/>
    <n v="757757"/>
    <s v="F"/>
    <s v="S"/>
    <s v="F"/>
    <s v="S"/>
    <s v="F"/>
    <s v="S"/>
    <s v="F"/>
    <s v="S"/>
    <s v="F"/>
    <s v="S"/>
    <s v="F"/>
    <n v="8.3209999999999997"/>
  </r>
  <r>
    <x v="8"/>
    <x v="8"/>
    <n v="141141"/>
    <s v="TG"/>
    <s v="V"/>
    <s v="TG"/>
    <s v="V"/>
    <s v="TG"/>
    <s v="V"/>
    <s v="TG"/>
    <s v="V"/>
    <s v="TG"/>
    <s v="V"/>
    <s v="TG"/>
    <n v="7.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4:F24" firstHeaderRow="1" firstDataRow="1" firstDataCol="1"/>
  <pivotFields count="15">
    <pivotField axis="axisRow" showAll="0">
      <items count="10">
        <item x="6"/>
        <item x="8"/>
        <item x="5"/>
        <item x="1"/>
        <item x="7"/>
        <item x="2"/>
        <item x="3"/>
        <item x="0"/>
        <item x="4"/>
        <item t="default"/>
      </items>
    </pivotField>
    <pivotField showAll="0">
      <items count="10">
        <item x="3"/>
        <item x="0"/>
        <item x="5"/>
        <item x="4"/>
        <item x="8"/>
        <item x="2"/>
        <item x="1"/>
        <item x="6"/>
        <item x="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Fabrica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17" totalsRowShown="0" headerRowDxfId="0" dataDxfId="1" headerRowBorderDxfId="18" tableBorderDxfId="19" totalsRowBorderDxfId="17">
  <autoFilter ref="A1:O17"/>
  <tableColumns count="15">
    <tableColumn id="1" name="Référence" dataDxfId="16"/>
    <tableColumn id="2" name="Libélé" dataDxfId="15"/>
    <tableColumn id="3" name="Fabrication" dataDxfId="14"/>
    <tableColumn id="4" name="AC55" dataDxfId="13"/>
    <tableColumn id="5" name="AC56" dataDxfId="12"/>
    <tableColumn id="6" name="AC57" dataDxfId="11"/>
    <tableColumn id="7" name="AC58" dataDxfId="10"/>
    <tableColumn id="8" name="AC59" dataDxfId="9"/>
    <tableColumn id="9" name="AC60" dataDxfId="8"/>
    <tableColumn id="10" name="AC61" dataDxfId="7"/>
    <tableColumn id="11" name="AC62" dataDxfId="6"/>
    <tableColumn id="12" name="AC63" dataDxfId="5"/>
    <tableColumn id="13" name="AC64" dataDxfId="4"/>
    <tableColumn id="14" name="AC65 " dataDxfId="3"/>
    <tableColumn id="15" name="Quantité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workbookViewId="0">
      <selection activeCell="B8" sqref="B8:B9"/>
    </sheetView>
  </sheetViews>
  <sheetFormatPr baseColWidth="10" defaultColWidth="11.5703125" defaultRowHeight="15" x14ac:dyDescent="0.25"/>
  <cols>
    <col min="1" max="1" width="12.28515625" style="2" customWidth="1"/>
    <col min="2" max="2" width="18.140625" style="2" customWidth="1"/>
    <col min="3" max="3" width="13" style="2" customWidth="1"/>
    <col min="4" max="14" width="0" style="2" hidden="1" customWidth="1"/>
    <col min="15" max="16384" width="11.5703125" style="2"/>
  </cols>
  <sheetData>
    <row r="1" spans="1:15" x14ac:dyDescent="0.25">
      <c r="A1" s="8" t="s">
        <v>0</v>
      </c>
      <c r="B1" s="9" t="s">
        <v>1</v>
      </c>
      <c r="C1" s="9" t="s">
        <v>2</v>
      </c>
      <c r="D1" s="9" t="s">
        <v>4</v>
      </c>
      <c r="E1" s="9" t="s">
        <v>5</v>
      </c>
      <c r="F1" s="9" t="s">
        <v>6</v>
      </c>
      <c r="G1" s="9" t="s">
        <v>7</v>
      </c>
      <c r="H1" s="9" t="s">
        <v>8</v>
      </c>
      <c r="I1" s="9" t="s">
        <v>9</v>
      </c>
      <c r="J1" s="9" t="s">
        <v>10</v>
      </c>
      <c r="K1" s="9" t="s">
        <v>11</v>
      </c>
      <c r="L1" s="9" t="s">
        <v>12</v>
      </c>
      <c r="M1" s="9" t="s">
        <v>13</v>
      </c>
      <c r="N1" s="9" t="s">
        <v>14</v>
      </c>
      <c r="O1" s="10" t="s">
        <v>3</v>
      </c>
    </row>
    <row r="2" spans="1:15" x14ac:dyDescent="0.25">
      <c r="A2" s="6" t="s">
        <v>15</v>
      </c>
      <c r="B2" s="5" t="s">
        <v>24</v>
      </c>
      <c r="C2" s="5">
        <v>123123</v>
      </c>
      <c r="D2" s="1" t="s">
        <v>33</v>
      </c>
      <c r="E2" s="1" t="s">
        <v>35</v>
      </c>
      <c r="F2" s="1" t="s">
        <v>33</v>
      </c>
      <c r="G2" s="1" t="s">
        <v>35</v>
      </c>
      <c r="H2" s="1" t="s">
        <v>33</v>
      </c>
      <c r="I2" s="1" t="s">
        <v>35</v>
      </c>
      <c r="J2" s="1" t="s">
        <v>33</v>
      </c>
      <c r="K2" s="1" t="s">
        <v>35</v>
      </c>
      <c r="L2" s="1" t="s">
        <v>33</v>
      </c>
      <c r="M2" s="1" t="s">
        <v>35</v>
      </c>
      <c r="N2" s="1" t="s">
        <v>33</v>
      </c>
      <c r="O2" s="7">
        <v>0.25</v>
      </c>
    </row>
    <row r="3" spans="1:15" x14ac:dyDescent="0.25">
      <c r="A3" s="6" t="s">
        <v>15</v>
      </c>
      <c r="B3" s="5" t="s">
        <v>24</v>
      </c>
      <c r="C3" s="5">
        <v>123123</v>
      </c>
      <c r="D3" s="1" t="s">
        <v>34</v>
      </c>
      <c r="E3" s="1" t="s">
        <v>43</v>
      </c>
      <c r="F3" s="1" t="s">
        <v>34</v>
      </c>
      <c r="G3" s="1" t="s">
        <v>43</v>
      </c>
      <c r="H3" s="1" t="s">
        <v>34</v>
      </c>
      <c r="I3" s="1" t="s">
        <v>43</v>
      </c>
      <c r="J3" s="1" t="s">
        <v>34</v>
      </c>
      <c r="K3" s="1" t="s">
        <v>43</v>
      </c>
      <c r="L3" s="1" t="s">
        <v>34</v>
      </c>
      <c r="M3" s="1" t="s">
        <v>43</v>
      </c>
      <c r="N3" s="1" t="s">
        <v>34</v>
      </c>
      <c r="O3" s="7">
        <v>14</v>
      </c>
    </row>
    <row r="4" spans="1:15" x14ac:dyDescent="0.25">
      <c r="A4" s="6" t="s">
        <v>16</v>
      </c>
      <c r="B4" s="5" t="s">
        <v>25</v>
      </c>
      <c r="C4" s="5">
        <v>852852</v>
      </c>
      <c r="D4" s="1" t="s">
        <v>35</v>
      </c>
      <c r="E4" s="1" t="s">
        <v>36</v>
      </c>
      <c r="F4" s="1" t="s">
        <v>35</v>
      </c>
      <c r="G4" s="1" t="s">
        <v>36</v>
      </c>
      <c r="H4" s="1" t="s">
        <v>35</v>
      </c>
      <c r="I4" s="1" t="s">
        <v>36</v>
      </c>
      <c r="J4" s="1" t="s">
        <v>35</v>
      </c>
      <c r="K4" s="1" t="s">
        <v>36</v>
      </c>
      <c r="L4" s="1" t="s">
        <v>35</v>
      </c>
      <c r="M4" s="1" t="s">
        <v>36</v>
      </c>
      <c r="N4" s="1" t="s">
        <v>35</v>
      </c>
      <c r="O4" s="7">
        <v>0.69</v>
      </c>
    </row>
    <row r="5" spans="1:15" x14ac:dyDescent="0.25">
      <c r="A5" s="6" t="s">
        <v>17</v>
      </c>
      <c r="B5" s="5" t="s">
        <v>26</v>
      </c>
      <c r="C5" s="5">
        <v>789789</v>
      </c>
      <c r="D5" s="1" t="s">
        <v>36</v>
      </c>
      <c r="E5" s="1" t="s">
        <v>37</v>
      </c>
      <c r="F5" s="1" t="s">
        <v>36</v>
      </c>
      <c r="G5" s="1" t="s">
        <v>37</v>
      </c>
      <c r="H5" s="1" t="s">
        <v>36</v>
      </c>
      <c r="I5" s="1" t="s">
        <v>37</v>
      </c>
      <c r="J5" s="1" t="s">
        <v>36</v>
      </c>
      <c r="K5" s="1" t="s">
        <v>37</v>
      </c>
      <c r="L5" s="1" t="s">
        <v>36</v>
      </c>
      <c r="M5" s="1" t="s">
        <v>37</v>
      </c>
      <c r="N5" s="1" t="s">
        <v>36</v>
      </c>
      <c r="O5" s="7">
        <v>10.199999999999999</v>
      </c>
    </row>
    <row r="6" spans="1:15" x14ac:dyDescent="0.25">
      <c r="A6" s="6" t="s">
        <v>17</v>
      </c>
      <c r="B6" s="5" t="s">
        <v>26</v>
      </c>
      <c r="C6" s="5">
        <v>789789</v>
      </c>
      <c r="D6" s="1" t="s">
        <v>37</v>
      </c>
      <c r="E6" s="1" t="s">
        <v>38</v>
      </c>
      <c r="F6" s="1" t="s">
        <v>37</v>
      </c>
      <c r="G6" s="1" t="s">
        <v>38</v>
      </c>
      <c r="H6" s="1" t="s">
        <v>37</v>
      </c>
      <c r="I6" s="1" t="s">
        <v>38</v>
      </c>
      <c r="J6" s="1" t="s">
        <v>37</v>
      </c>
      <c r="K6" s="1" t="s">
        <v>38</v>
      </c>
      <c r="L6" s="1" t="s">
        <v>37</v>
      </c>
      <c r="M6" s="1" t="s">
        <v>38</v>
      </c>
      <c r="N6" s="1" t="s">
        <v>37</v>
      </c>
      <c r="O6" s="7">
        <v>14.36</v>
      </c>
    </row>
    <row r="7" spans="1:15" x14ac:dyDescent="0.25">
      <c r="A7" s="6" t="s">
        <v>17</v>
      </c>
      <c r="B7" s="5" t="s">
        <v>26</v>
      </c>
      <c r="C7" s="5">
        <v>789789</v>
      </c>
      <c r="D7" s="1" t="s">
        <v>38</v>
      </c>
      <c r="E7" s="1" t="s">
        <v>44</v>
      </c>
      <c r="F7" s="1" t="s">
        <v>38</v>
      </c>
      <c r="G7" s="1" t="s">
        <v>44</v>
      </c>
      <c r="H7" s="1" t="s">
        <v>38</v>
      </c>
      <c r="I7" s="1" t="s">
        <v>44</v>
      </c>
      <c r="J7" s="1" t="s">
        <v>38</v>
      </c>
      <c r="K7" s="1" t="s">
        <v>44</v>
      </c>
      <c r="L7" s="1" t="s">
        <v>38</v>
      </c>
      <c r="M7" s="1" t="s">
        <v>44</v>
      </c>
      <c r="N7" s="1" t="s">
        <v>38</v>
      </c>
      <c r="O7" s="7">
        <v>45.32</v>
      </c>
    </row>
    <row r="8" spans="1:15" x14ac:dyDescent="0.25">
      <c r="A8" s="6" t="s">
        <v>18</v>
      </c>
      <c r="B8" s="5" t="s">
        <v>27</v>
      </c>
      <c r="C8" s="5">
        <v>658658</v>
      </c>
      <c r="D8" s="1" t="s">
        <v>39</v>
      </c>
      <c r="E8" s="1" t="s">
        <v>37</v>
      </c>
      <c r="F8" s="1" t="s">
        <v>39</v>
      </c>
      <c r="G8" s="1" t="s">
        <v>37</v>
      </c>
      <c r="H8" s="1" t="s">
        <v>39</v>
      </c>
      <c r="I8" s="1" t="s">
        <v>37</v>
      </c>
      <c r="J8" s="1" t="s">
        <v>39</v>
      </c>
      <c r="K8" s="1" t="s">
        <v>37</v>
      </c>
      <c r="L8" s="1" t="s">
        <v>39</v>
      </c>
      <c r="M8" s="1" t="s">
        <v>37</v>
      </c>
      <c r="N8" s="1" t="s">
        <v>39</v>
      </c>
      <c r="O8" s="7">
        <v>55.01</v>
      </c>
    </row>
    <row r="9" spans="1:15" x14ac:dyDescent="0.25">
      <c r="A9" s="6" t="s">
        <v>18</v>
      </c>
      <c r="B9" s="5" t="s">
        <v>27</v>
      </c>
      <c r="C9" s="5">
        <v>658658</v>
      </c>
      <c r="D9" s="1" t="s">
        <v>40</v>
      </c>
      <c r="E9" s="1" t="s">
        <v>45</v>
      </c>
      <c r="F9" s="1" t="s">
        <v>40</v>
      </c>
      <c r="G9" s="1" t="s">
        <v>45</v>
      </c>
      <c r="H9" s="1" t="s">
        <v>40</v>
      </c>
      <c r="I9" s="1" t="s">
        <v>45</v>
      </c>
      <c r="J9" s="1" t="s">
        <v>40</v>
      </c>
      <c r="K9" s="1" t="s">
        <v>45</v>
      </c>
      <c r="L9" s="1" t="s">
        <v>40</v>
      </c>
      <c r="M9" s="1" t="s">
        <v>45</v>
      </c>
      <c r="N9" s="1" t="s">
        <v>40</v>
      </c>
      <c r="O9" s="7">
        <v>2.0049999999999999</v>
      </c>
    </row>
    <row r="10" spans="1:15" x14ac:dyDescent="0.25">
      <c r="A10" s="6" t="s">
        <v>19</v>
      </c>
      <c r="B10" s="5" t="s">
        <v>28</v>
      </c>
      <c r="C10" s="5">
        <v>963963</v>
      </c>
      <c r="D10" s="1" t="s">
        <v>35</v>
      </c>
      <c r="E10" s="1" t="s">
        <v>46</v>
      </c>
      <c r="F10" s="1" t="s">
        <v>35</v>
      </c>
      <c r="G10" s="1" t="s">
        <v>46</v>
      </c>
      <c r="H10" s="1" t="s">
        <v>35</v>
      </c>
      <c r="I10" s="1" t="s">
        <v>46</v>
      </c>
      <c r="J10" s="1" t="s">
        <v>35</v>
      </c>
      <c r="K10" s="1" t="s">
        <v>46</v>
      </c>
      <c r="L10" s="1" t="s">
        <v>35</v>
      </c>
      <c r="M10" s="1" t="s">
        <v>46</v>
      </c>
      <c r="N10" s="1" t="s">
        <v>35</v>
      </c>
      <c r="O10" s="7">
        <v>2.6579999999999999</v>
      </c>
    </row>
    <row r="11" spans="1:15" x14ac:dyDescent="0.25">
      <c r="A11" s="6" t="s">
        <v>19</v>
      </c>
      <c r="B11" s="5" t="s">
        <v>28</v>
      </c>
      <c r="C11" s="5">
        <v>963963</v>
      </c>
      <c r="D11" s="1" t="s">
        <v>41</v>
      </c>
      <c r="E11" s="1" t="s">
        <v>33</v>
      </c>
      <c r="F11" s="1" t="s">
        <v>41</v>
      </c>
      <c r="G11" s="1" t="s">
        <v>33</v>
      </c>
      <c r="H11" s="1" t="s">
        <v>41</v>
      </c>
      <c r="I11" s="1" t="s">
        <v>33</v>
      </c>
      <c r="J11" s="1" t="s">
        <v>41</v>
      </c>
      <c r="K11" s="1" t="s">
        <v>33</v>
      </c>
      <c r="L11" s="1" t="s">
        <v>41</v>
      </c>
      <c r="M11" s="1" t="s">
        <v>33</v>
      </c>
      <c r="N11" s="1" t="s">
        <v>41</v>
      </c>
      <c r="O11" s="7">
        <v>9.3689999999999998</v>
      </c>
    </row>
    <row r="12" spans="1:15" x14ac:dyDescent="0.25">
      <c r="A12" s="6" t="s">
        <v>20</v>
      </c>
      <c r="B12" s="5" t="s">
        <v>29</v>
      </c>
      <c r="C12" s="5">
        <v>258000</v>
      </c>
      <c r="D12" s="1" t="s">
        <v>33</v>
      </c>
      <c r="E12" s="1" t="s">
        <v>47</v>
      </c>
      <c r="F12" s="1" t="s">
        <v>33</v>
      </c>
      <c r="G12" s="1" t="s">
        <v>47</v>
      </c>
      <c r="H12" s="1" t="s">
        <v>33</v>
      </c>
      <c r="I12" s="1" t="s">
        <v>47</v>
      </c>
      <c r="J12" s="1" t="s">
        <v>33</v>
      </c>
      <c r="K12" s="1" t="s">
        <v>47</v>
      </c>
      <c r="L12" s="1" t="s">
        <v>33</v>
      </c>
      <c r="M12" s="1" t="s">
        <v>47</v>
      </c>
      <c r="N12" s="1" t="s">
        <v>33</v>
      </c>
      <c r="O12" s="7">
        <v>8.2364999999999995</v>
      </c>
    </row>
    <row r="13" spans="1:15" x14ac:dyDescent="0.25">
      <c r="A13" s="6" t="s">
        <v>21</v>
      </c>
      <c r="B13" s="5" t="s">
        <v>30</v>
      </c>
      <c r="C13" s="5">
        <v>999888</v>
      </c>
      <c r="D13" s="1" t="s">
        <v>36</v>
      </c>
      <c r="E13" s="1" t="s">
        <v>48</v>
      </c>
      <c r="F13" s="1" t="s">
        <v>36</v>
      </c>
      <c r="G13" s="1" t="s">
        <v>48</v>
      </c>
      <c r="H13" s="1" t="s">
        <v>36</v>
      </c>
      <c r="I13" s="1" t="s">
        <v>48</v>
      </c>
      <c r="J13" s="1" t="s">
        <v>36</v>
      </c>
      <c r="K13" s="1" t="s">
        <v>48</v>
      </c>
      <c r="L13" s="1" t="s">
        <v>36</v>
      </c>
      <c r="M13" s="1" t="s">
        <v>48</v>
      </c>
      <c r="N13" s="1" t="s">
        <v>36</v>
      </c>
      <c r="O13" s="7">
        <v>7.3650000000000002</v>
      </c>
    </row>
    <row r="14" spans="1:15" x14ac:dyDescent="0.25">
      <c r="A14" s="6" t="s">
        <v>22</v>
      </c>
      <c r="B14" s="5" t="s">
        <v>31</v>
      </c>
      <c r="C14" s="5">
        <v>757757</v>
      </c>
      <c r="D14" s="1" t="s">
        <v>39</v>
      </c>
      <c r="E14" s="1" t="s">
        <v>33</v>
      </c>
      <c r="F14" s="1" t="s">
        <v>39</v>
      </c>
      <c r="G14" s="1" t="s">
        <v>33</v>
      </c>
      <c r="H14" s="1" t="s">
        <v>39</v>
      </c>
      <c r="I14" s="1" t="s">
        <v>33</v>
      </c>
      <c r="J14" s="1" t="s">
        <v>39</v>
      </c>
      <c r="K14" s="1" t="s">
        <v>33</v>
      </c>
      <c r="L14" s="1" t="s">
        <v>39</v>
      </c>
      <c r="M14" s="1" t="s">
        <v>33</v>
      </c>
      <c r="N14" s="1" t="s">
        <v>39</v>
      </c>
      <c r="O14" s="7">
        <v>4.2679999999999998</v>
      </c>
    </row>
    <row r="15" spans="1:15" x14ac:dyDescent="0.25">
      <c r="A15" s="6" t="s">
        <v>22</v>
      </c>
      <c r="B15" s="5" t="s">
        <v>31</v>
      </c>
      <c r="C15" s="5">
        <v>757757</v>
      </c>
      <c r="D15" s="1" t="s">
        <v>42</v>
      </c>
      <c r="E15" s="1" t="s">
        <v>41</v>
      </c>
      <c r="F15" s="1" t="s">
        <v>42</v>
      </c>
      <c r="G15" s="1" t="s">
        <v>41</v>
      </c>
      <c r="H15" s="1" t="s">
        <v>42</v>
      </c>
      <c r="I15" s="1" t="s">
        <v>41</v>
      </c>
      <c r="J15" s="1" t="s">
        <v>42</v>
      </c>
      <c r="K15" s="1" t="s">
        <v>41</v>
      </c>
      <c r="L15" s="1" t="s">
        <v>42</v>
      </c>
      <c r="M15" s="1" t="s">
        <v>41</v>
      </c>
      <c r="N15" s="1" t="s">
        <v>42</v>
      </c>
      <c r="O15" s="7">
        <v>1.0258</v>
      </c>
    </row>
    <row r="16" spans="1:15" x14ac:dyDescent="0.25">
      <c r="A16" s="6" t="s">
        <v>22</v>
      </c>
      <c r="B16" s="5" t="s">
        <v>31</v>
      </c>
      <c r="C16" s="5">
        <v>757757</v>
      </c>
      <c r="D16" s="1" t="s">
        <v>35</v>
      </c>
      <c r="E16" s="1" t="s">
        <v>49</v>
      </c>
      <c r="F16" s="1" t="s">
        <v>35</v>
      </c>
      <c r="G16" s="1" t="s">
        <v>49</v>
      </c>
      <c r="H16" s="1" t="s">
        <v>35</v>
      </c>
      <c r="I16" s="1" t="s">
        <v>49</v>
      </c>
      <c r="J16" s="1" t="s">
        <v>35</v>
      </c>
      <c r="K16" s="1" t="s">
        <v>49</v>
      </c>
      <c r="L16" s="1" t="s">
        <v>35</v>
      </c>
      <c r="M16" s="1" t="s">
        <v>49</v>
      </c>
      <c r="N16" s="1" t="s">
        <v>35</v>
      </c>
      <c r="O16" s="7">
        <v>8.3209999999999997</v>
      </c>
    </row>
    <row r="17" spans="1:15" x14ac:dyDescent="0.25">
      <c r="A17" s="11" t="s">
        <v>23</v>
      </c>
      <c r="B17" s="12" t="s">
        <v>32</v>
      </c>
      <c r="C17" s="12">
        <v>141141</v>
      </c>
      <c r="D17" s="13" t="s">
        <v>36</v>
      </c>
      <c r="E17" s="13" t="s">
        <v>48</v>
      </c>
      <c r="F17" s="13" t="s">
        <v>36</v>
      </c>
      <c r="G17" s="13" t="s">
        <v>48</v>
      </c>
      <c r="H17" s="13" t="s">
        <v>36</v>
      </c>
      <c r="I17" s="13" t="s">
        <v>48</v>
      </c>
      <c r="J17" s="13" t="s">
        <v>36</v>
      </c>
      <c r="K17" s="13" t="s">
        <v>48</v>
      </c>
      <c r="L17" s="13" t="s">
        <v>36</v>
      </c>
      <c r="M17" s="13" t="s">
        <v>48</v>
      </c>
      <c r="N17" s="13" t="s">
        <v>36</v>
      </c>
      <c r="O17" s="14">
        <v>7.23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E14" sqref="E14"/>
    </sheetView>
  </sheetViews>
  <sheetFormatPr baseColWidth="10" defaultRowHeight="15" x14ac:dyDescent="0.25"/>
  <cols>
    <col min="4" max="4" width="18.28515625" bestFit="1" customWidth="1"/>
    <col min="5" max="5" width="21" bestFit="1" customWidth="1"/>
    <col min="6" max="6" width="20.85546875" bestFit="1" customWidth="1"/>
  </cols>
  <sheetData>
    <row r="1" spans="1:6" x14ac:dyDescent="0.25">
      <c r="A1" s="3" t="s">
        <v>0</v>
      </c>
      <c r="B1" s="3" t="s">
        <v>1</v>
      </c>
      <c r="C1" s="3" t="s">
        <v>2</v>
      </c>
      <c r="D1" s="3" t="s">
        <v>50</v>
      </c>
    </row>
    <row r="2" spans="1:6" x14ac:dyDescent="0.25">
      <c r="A2" s="4" t="s">
        <v>15</v>
      </c>
      <c r="B2" s="5" t="s">
        <v>24</v>
      </c>
      <c r="C2" s="5">
        <v>123123</v>
      </c>
      <c r="D2">
        <f>Feuil1!O2+Feuil1!O3</f>
        <v>14.25</v>
      </c>
    </row>
    <row r="3" spans="1:6" x14ac:dyDescent="0.25">
      <c r="A3" s="4" t="s">
        <v>16</v>
      </c>
      <c r="B3" s="5" t="s">
        <v>25</v>
      </c>
      <c r="C3" s="5">
        <v>852852</v>
      </c>
      <c r="D3">
        <f>Feuil1!O4</f>
        <v>0.69</v>
      </c>
    </row>
    <row r="4" spans="1:6" x14ac:dyDescent="0.25">
      <c r="A4" s="4" t="s">
        <v>17</v>
      </c>
      <c r="B4" s="5" t="s">
        <v>26</v>
      </c>
      <c r="C4" s="5">
        <v>789789</v>
      </c>
      <c r="D4">
        <f>Feuil1!O5+Feuil1!O6+Feuil1!O7</f>
        <v>69.88</v>
      </c>
    </row>
    <row r="5" spans="1:6" x14ac:dyDescent="0.25">
      <c r="A5" s="4" t="s">
        <v>18</v>
      </c>
      <c r="B5" s="5" t="s">
        <v>27</v>
      </c>
      <c r="C5" s="5">
        <v>658658</v>
      </c>
      <c r="D5">
        <f>Feuil1!O8+Feuil1!O9</f>
        <v>57.015000000000001</v>
      </c>
    </row>
    <row r="6" spans="1:6" x14ac:dyDescent="0.25">
      <c r="A6" s="4" t="s">
        <v>19</v>
      </c>
      <c r="B6" s="5" t="s">
        <v>28</v>
      </c>
      <c r="C6" s="5">
        <v>963963</v>
      </c>
      <c r="D6">
        <f>Feuil1!O10+Feuil1!O11</f>
        <v>12.026999999999999</v>
      </c>
    </row>
    <row r="7" spans="1:6" x14ac:dyDescent="0.25">
      <c r="A7" s="4" t="s">
        <v>20</v>
      </c>
      <c r="B7" s="5" t="s">
        <v>29</v>
      </c>
      <c r="C7" s="5">
        <v>258000</v>
      </c>
      <c r="D7">
        <f>Feuil1!O12</f>
        <v>8.2364999999999995</v>
      </c>
    </row>
    <row r="8" spans="1:6" x14ac:dyDescent="0.25">
      <c r="A8" s="4" t="s">
        <v>21</v>
      </c>
      <c r="B8" s="5" t="s">
        <v>30</v>
      </c>
      <c r="C8" s="5">
        <v>999888</v>
      </c>
      <c r="D8">
        <f>Feuil1!O13</f>
        <v>7.3650000000000002</v>
      </c>
    </row>
    <row r="9" spans="1:6" x14ac:dyDescent="0.25">
      <c r="A9" s="4" t="s">
        <v>22</v>
      </c>
      <c r="B9" s="5" t="s">
        <v>31</v>
      </c>
      <c r="C9" s="5">
        <v>757757</v>
      </c>
      <c r="D9">
        <f>Feuil1!O14+Feuil1!O15+Feuil1!O16</f>
        <v>13.614799999999999</v>
      </c>
    </row>
    <row r="10" spans="1:6" x14ac:dyDescent="0.25">
      <c r="A10" s="4" t="s">
        <v>23</v>
      </c>
      <c r="B10" s="5" t="s">
        <v>32</v>
      </c>
      <c r="C10" s="5">
        <v>141141</v>
      </c>
      <c r="D10">
        <f>Feuil1!O17</f>
        <v>7.23</v>
      </c>
    </row>
    <row r="14" spans="1:6" x14ac:dyDescent="0.25">
      <c r="E14" s="15" t="s">
        <v>51</v>
      </c>
      <c r="F14" t="s">
        <v>53</v>
      </c>
    </row>
    <row r="15" spans="1:6" x14ac:dyDescent="0.25">
      <c r="E15" s="16" t="s">
        <v>21</v>
      </c>
      <c r="F15" s="17">
        <v>999888</v>
      </c>
    </row>
    <row r="16" spans="1:6" x14ac:dyDescent="0.25">
      <c r="E16" s="16" t="s">
        <v>23</v>
      </c>
      <c r="F16" s="17">
        <v>141141</v>
      </c>
    </row>
    <row r="17" spans="5:6" x14ac:dyDescent="0.25">
      <c r="E17" s="16" t="s">
        <v>20</v>
      </c>
      <c r="F17" s="17">
        <v>258000</v>
      </c>
    </row>
    <row r="18" spans="5:6" x14ac:dyDescent="0.25">
      <c r="E18" s="16" t="s">
        <v>16</v>
      </c>
      <c r="F18" s="17">
        <v>852852</v>
      </c>
    </row>
    <row r="19" spans="5:6" x14ac:dyDescent="0.25">
      <c r="E19" s="16" t="s">
        <v>22</v>
      </c>
      <c r="F19" s="17">
        <v>2273271</v>
      </c>
    </row>
    <row r="20" spans="5:6" x14ac:dyDescent="0.25">
      <c r="E20" s="16" t="s">
        <v>17</v>
      </c>
      <c r="F20" s="17">
        <v>2369367</v>
      </c>
    </row>
    <row r="21" spans="5:6" x14ac:dyDescent="0.25">
      <c r="E21" s="16" t="s">
        <v>18</v>
      </c>
      <c r="F21" s="17">
        <v>1317316</v>
      </c>
    </row>
    <row r="22" spans="5:6" x14ac:dyDescent="0.25">
      <c r="E22" s="16" t="s">
        <v>15</v>
      </c>
      <c r="F22" s="17">
        <v>246246</v>
      </c>
    </row>
    <row r="23" spans="5:6" x14ac:dyDescent="0.25">
      <c r="E23" s="16" t="s">
        <v>19</v>
      </c>
      <c r="F23" s="17">
        <v>1927926</v>
      </c>
    </row>
    <row r="24" spans="5:6" x14ac:dyDescent="0.25">
      <c r="E24" s="16" t="s">
        <v>52</v>
      </c>
      <c r="F24" s="17">
        <v>10386007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rtyui</cp:lastModifiedBy>
  <dcterms:created xsi:type="dcterms:W3CDTF">2017-03-06T16:34:33Z</dcterms:created>
  <dcterms:modified xsi:type="dcterms:W3CDTF">2017-03-06T17:43:28Z</dcterms:modified>
</cp:coreProperties>
</file>