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 activeTab="2"/>
  </bookViews>
  <sheets>
    <sheet name="Synthese" sheetId="1" r:id="rId1"/>
    <sheet name="BASE" sheetId="2" r:id="rId2"/>
    <sheet name="TCD" sheetId="8" r:id="rId3"/>
    <sheet name="Lyon" sheetId="3" r:id="rId4"/>
    <sheet name="Lille" sheetId="4" r:id="rId5"/>
    <sheet name="Brest" sheetId="5" r:id="rId6"/>
    <sheet name="Toulouse" sheetId="6" r:id="rId7"/>
    <sheet name="Grenoble" sheetId="7" r:id="rId8"/>
  </sheets>
  <definedNames>
    <definedName name="Segment_Mois">#N/A</definedName>
  </definedNames>
  <calcPr calcId="152511"/>
  <pivotCaches>
    <pivotCache cacheId="10" r:id="rId9"/>
  </pivotCaches>
  <extLst>
    <ext xmlns:x14="http://schemas.microsoft.com/office/spreadsheetml/2009/9/main" uri="{BBE1A952-AA13-448e-AADC-164F8A28A991}">
      <x14:slicerCaches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2" i="2" l="1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E31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2" i="2"/>
</calcChain>
</file>

<file path=xl/sharedStrings.xml><?xml version="1.0" encoding="utf-8"?>
<sst xmlns="http://schemas.openxmlformats.org/spreadsheetml/2006/main" count="73" uniqueCount="24">
  <si>
    <t>Recette</t>
  </si>
  <si>
    <t>Dépense</t>
  </si>
  <si>
    <t>Paris</t>
  </si>
  <si>
    <t>Lyon</t>
  </si>
  <si>
    <t>Lille</t>
  </si>
  <si>
    <t>Brest</t>
  </si>
  <si>
    <t>Toulouse</t>
  </si>
  <si>
    <t>Grenoble</t>
  </si>
  <si>
    <t>Total Dépense</t>
  </si>
  <si>
    <t>Solde</t>
  </si>
  <si>
    <t>Total Recette</t>
  </si>
  <si>
    <t>Magasin</t>
  </si>
  <si>
    <t xml:space="preserve"> Novembre 2015</t>
  </si>
  <si>
    <t>SITUATION DU 01/11/2015 AU 14/11/2015</t>
  </si>
  <si>
    <t>Ville</t>
  </si>
  <si>
    <t>Date</t>
  </si>
  <si>
    <t>Étiquettes de lignes</t>
  </si>
  <si>
    <t>Total général</t>
  </si>
  <si>
    <t>Somme de Solde</t>
  </si>
  <si>
    <t>Mois</t>
  </si>
  <si>
    <t>Somme de Recette</t>
  </si>
  <si>
    <t>2015 - 11</t>
  </si>
  <si>
    <t>2015 - 12</t>
  </si>
  <si>
    <t>Somme de Dépense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</si>
</sst>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/>
    </xf>
    <xf numFmtId="164" fontId="0" fillId="0" borderId="1" xfId="0" applyNumberFormat="1" applyBorder="1"/>
    <xf numFmtId="0" fontId="1" fillId="2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14" fontId="0" fillId="0" borderId="0" xfId="0" applyNumberFormat="1"/>
    <xf numFmtId="164" fontId="0" fillId="0" borderId="9" xfId="0" applyNumberFormat="1" applyFill="1" applyBorder="1"/>
    <xf numFmtId="0" fontId="1" fillId="2" borderId="10" xfId="0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9" xfId="0" applyFont="1" applyFill="1" applyBorder="1" applyAlignment="1">
      <alignment horizontal="center" vertical="center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6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11</xdr:row>
      <xdr:rowOff>66675</xdr:rowOff>
    </xdr:from>
    <xdr:to>
      <xdr:col>6</xdr:col>
      <xdr:colOff>457200</xdr:colOff>
      <xdr:row>21</xdr:row>
      <xdr:rowOff>28575</xdr:rowOff>
    </xdr:to>
    <xdr:sp macro="" textlink="">
      <xdr:nvSpPr>
        <xdr:cNvPr id="2" name="ZoneTexte 1"/>
        <xdr:cNvSpPr txBox="1"/>
      </xdr:nvSpPr>
      <xdr:spPr>
        <a:xfrm>
          <a:off x="161925" y="2171700"/>
          <a:ext cx="5257800" cy="18669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Programmer une macro qui calcule les</a:t>
          </a:r>
          <a:r>
            <a:rPr lang="fr-FR" sz="1100" b="1" baseline="0"/>
            <a:t> </a:t>
          </a:r>
          <a:r>
            <a:rPr lang="fr-FR" sz="1100" b="1"/>
            <a:t> recettes</a:t>
          </a:r>
          <a:r>
            <a:rPr lang="fr-FR" sz="1100" b="1" baseline="0"/>
            <a:t> , les dépenses et les soldes par ville.</a:t>
          </a:r>
          <a:r>
            <a:rPr lang="fr-FR" sz="1100" b="1"/>
            <a:t> </a:t>
          </a:r>
        </a:p>
        <a:p>
          <a:r>
            <a:rPr lang="fr-FR" sz="1100" b="1"/>
            <a:t>Appliquer</a:t>
          </a:r>
          <a:r>
            <a:rPr lang="fr-FR" sz="1100" b="1" baseline="0"/>
            <a:t> les formats appropriés(€+ 2 décimales).</a:t>
          </a:r>
        </a:p>
        <a:p>
          <a:r>
            <a:rPr lang="fr-FR" sz="1100" b="1" baseline="0"/>
            <a:t>Mettre sur un fond rouge les magasins ayant un solde négatif(sur la Feuil le synthese)</a:t>
          </a:r>
        </a:p>
        <a:p>
          <a:r>
            <a:rPr lang="fr-FR" sz="1100" b="1" baseline="0"/>
            <a:t>Le nombre de lignes et de feuilles est modifiable dans le temps.</a:t>
          </a:r>
        </a:p>
        <a:p>
          <a:endParaRPr lang="fr-FR" sz="1100" b="1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Insérer un bouton de commande sur la Feuil1 pour exécuter la macro.</a:t>
          </a:r>
          <a:endParaRPr lang="fr-FR" b="1">
            <a:effectLst/>
          </a:endParaRPr>
        </a:p>
        <a:p>
          <a:endParaRPr lang="fr-FR" sz="1100" b="1" baseline="0"/>
        </a:p>
        <a:p>
          <a:r>
            <a:rPr lang="fr-FR" sz="1100" b="1" baseline="0"/>
            <a:t>Programmer une 2ème macro qui efface les résultats et réinitialise les couleurs</a:t>
          </a:r>
        </a:p>
        <a:p>
          <a:r>
            <a:rPr lang="fr-FR" sz="1100" b="1" baseline="0"/>
            <a:t>Insérer un 2ème bouton de commande sur la Feuil1 pour exécuter la macro.</a:t>
          </a:r>
        </a:p>
        <a:p>
          <a:endParaRPr lang="fr-FR" sz="1100" b="1"/>
        </a:p>
        <a:p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495300</xdr:colOff>
      <xdr:row>0</xdr:row>
      <xdr:rowOff>85725</xdr:rowOff>
    </xdr:from>
    <xdr:to>
      <xdr:col>8</xdr:col>
      <xdr:colOff>38100</xdr:colOff>
      <xdr:row>13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62675" y="85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348.754077662037" createdVersion="5" refreshedVersion="5" minRefreshableVersion="3" recordCount="30">
  <cacheSource type="worksheet">
    <worksheetSource name="Tableau1"/>
  </cacheSource>
  <cacheFields count="6">
    <cacheField name="Ville" numFmtId="0">
      <sharedItems count="2">
        <s v="Paris"/>
        <s v="Lyon"/>
      </sharedItems>
    </cacheField>
    <cacheField name="Date" numFmtId="14">
      <sharedItems containsSemiMixedTypes="0" containsNonDate="0" containsDate="1" containsString="0" minDate="2015-11-01T00:00:00" maxDate="2015-12-08T00:00:00" count="16"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2-05T00:00:00"/>
        <d v="2015-12-07T00:00:00"/>
      </sharedItems>
    </cacheField>
    <cacheField name="Recette" numFmtId="164">
      <sharedItems containsSemiMixedTypes="0" containsString="0" containsNumber="1" containsInteger="1" minValue="2000" maxValue="19896"/>
    </cacheField>
    <cacheField name="Dépense" numFmtId="164">
      <sharedItems containsSemiMixedTypes="0" containsString="0" containsNumber="1" containsInteger="1" minValue="1950" maxValue="132650"/>
    </cacheField>
    <cacheField name="Solde" numFmtId="164">
      <sharedItems containsSemiMixedTypes="0" containsString="0" containsNumber="1" containsInteger="1" minValue="-118130" maxValue="4593"/>
    </cacheField>
    <cacheField name="Mois" numFmtId="0">
      <sharedItems count="2">
        <s v="2015 - 11"/>
        <s v="2015 - 1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n v="2180"/>
    <n v="1980"/>
    <n v="200"/>
    <x v="0"/>
  </r>
  <r>
    <x v="0"/>
    <x v="1"/>
    <n v="2300"/>
    <n v="2356"/>
    <n v="-56"/>
    <x v="0"/>
  </r>
  <r>
    <x v="0"/>
    <x v="2"/>
    <n v="2420"/>
    <n v="2732"/>
    <n v="-312"/>
    <x v="0"/>
  </r>
  <r>
    <x v="0"/>
    <x v="3"/>
    <n v="2540"/>
    <n v="1950"/>
    <n v="590"/>
    <x v="0"/>
  </r>
  <r>
    <x v="0"/>
    <x v="4"/>
    <n v="2660"/>
    <n v="2956"/>
    <n v="-296"/>
    <x v="0"/>
  </r>
  <r>
    <x v="0"/>
    <x v="5"/>
    <n v="2780"/>
    <n v="2690"/>
    <n v="90"/>
    <x v="0"/>
  </r>
  <r>
    <x v="0"/>
    <x v="6"/>
    <n v="2900"/>
    <n v="2910"/>
    <n v="-10"/>
    <x v="0"/>
  </r>
  <r>
    <x v="0"/>
    <x v="7"/>
    <n v="3020"/>
    <n v="3020"/>
    <n v="0"/>
    <x v="0"/>
  </r>
  <r>
    <x v="0"/>
    <x v="8"/>
    <n v="3140"/>
    <n v="3140"/>
    <n v="0"/>
    <x v="0"/>
  </r>
  <r>
    <x v="0"/>
    <x v="9"/>
    <n v="3260"/>
    <n v="3560"/>
    <n v="-300"/>
    <x v="0"/>
  </r>
  <r>
    <x v="0"/>
    <x v="10"/>
    <n v="3380"/>
    <n v="3450"/>
    <n v="-70"/>
    <x v="0"/>
  </r>
  <r>
    <x v="0"/>
    <x v="11"/>
    <n v="3500"/>
    <n v="3650"/>
    <n v="-150"/>
    <x v="0"/>
  </r>
  <r>
    <x v="0"/>
    <x v="12"/>
    <n v="3620"/>
    <n v="3700"/>
    <n v="-80"/>
    <x v="0"/>
  </r>
  <r>
    <x v="0"/>
    <x v="13"/>
    <n v="3740"/>
    <n v="3950"/>
    <n v="-210"/>
    <x v="0"/>
  </r>
  <r>
    <x v="1"/>
    <x v="0"/>
    <n v="12500"/>
    <n v="12000"/>
    <n v="500"/>
    <x v="0"/>
  </r>
  <r>
    <x v="1"/>
    <x v="1"/>
    <n v="15484"/>
    <n v="16980"/>
    <n v="-1496"/>
    <x v="0"/>
  </r>
  <r>
    <x v="1"/>
    <x v="2"/>
    <n v="16593"/>
    <n v="12000"/>
    <n v="4593"/>
    <x v="0"/>
  </r>
  <r>
    <x v="1"/>
    <x v="3"/>
    <n v="12552"/>
    <n v="10000"/>
    <n v="2552"/>
    <x v="0"/>
  </r>
  <r>
    <x v="1"/>
    <x v="4"/>
    <n v="19896"/>
    <n v="21500"/>
    <n v="-1604"/>
    <x v="0"/>
  </r>
  <r>
    <x v="1"/>
    <x v="5"/>
    <n v="9890"/>
    <n v="11265"/>
    <n v="-1375"/>
    <x v="0"/>
  </r>
  <r>
    <x v="1"/>
    <x v="6"/>
    <n v="14520"/>
    <n v="132650"/>
    <n v="-118130"/>
    <x v="0"/>
  </r>
  <r>
    <x v="1"/>
    <x v="7"/>
    <n v="8795"/>
    <n v="5650"/>
    <n v="3145"/>
    <x v="0"/>
  </r>
  <r>
    <x v="1"/>
    <x v="8"/>
    <n v="9589"/>
    <n v="11250"/>
    <n v="-1661"/>
    <x v="0"/>
  </r>
  <r>
    <x v="1"/>
    <x v="9"/>
    <n v="14520"/>
    <n v="16950"/>
    <n v="-2430"/>
    <x v="0"/>
  </r>
  <r>
    <x v="1"/>
    <x v="10"/>
    <n v="9856"/>
    <n v="8540"/>
    <n v="1316"/>
    <x v="0"/>
  </r>
  <r>
    <x v="1"/>
    <x v="11"/>
    <n v="15450"/>
    <n v="11450"/>
    <n v="4000"/>
    <x v="0"/>
  </r>
  <r>
    <x v="1"/>
    <x v="12"/>
    <n v="14950"/>
    <n v="17500"/>
    <n v="-2550"/>
    <x v="0"/>
  </r>
  <r>
    <x v="1"/>
    <x v="13"/>
    <n v="7800"/>
    <n v="8569"/>
    <n v="-769"/>
    <x v="0"/>
  </r>
  <r>
    <x v="0"/>
    <x v="14"/>
    <n v="8000"/>
    <n v="7000"/>
    <n v="1000"/>
    <x v="1"/>
  </r>
  <r>
    <x v="1"/>
    <x v="15"/>
    <n v="2000"/>
    <n v="2500"/>
    <n v="-50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3:E10" firstHeaderRow="0" firstDataRow="1" firstDataCol="1"/>
  <pivotFields count="6">
    <pivotField axis="axisRow" showAll="0">
      <items count="3">
        <item x="1"/>
        <item x="0"/>
        <item t="default"/>
      </items>
    </pivotField>
    <pivotField numFmtId="14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dataField="1" numFmtId="164" showAll="0"/>
    <pivotField dataField="1" numFmtId="164" showAll="0"/>
    <pivotField dataField="1" numFmtId="164" showAll="0"/>
    <pivotField axis="axisRow" showAll="0" defaultSubtotal="0">
      <items count="2">
        <item x="0"/>
        <item x="1"/>
      </items>
    </pivotField>
  </pivotFields>
  <rowFields count="2">
    <field x="0"/>
    <field x="5"/>
  </rowFields>
  <rowItems count="7">
    <i>
      <x/>
    </i>
    <i r="1">
      <x/>
    </i>
    <i r="1">
      <x v="1"/>
    </i>
    <i>
      <x v="1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Recette" fld="2" baseField="0" baseItem="0"/>
    <dataField name="Somme de Dépense" fld="3" baseField="0" baseItem="0"/>
    <dataField name="Somme de Solde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8" name="Tableau croisé dynamique1"/>
  </pivotTables>
  <data>
    <tabular pivotCacheId="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</slicers>
</file>

<file path=xl/tables/table1.xml><?xml version="1.0" encoding="utf-8"?>
<table xmlns="http://schemas.openxmlformats.org/spreadsheetml/2006/main" id="1" name="Tableau1" displayName="Tableau1" ref="A1:F31" totalsRowShown="0" headerRowDxfId="1">
  <autoFilter ref="A1:F31"/>
  <tableColumns count="6">
    <tableColumn id="1" name="Ville"/>
    <tableColumn id="2" name="Date" dataDxfId="5"/>
    <tableColumn id="3" name="Recette" dataDxfId="4"/>
    <tableColumn id="4" name="Dépense" dataDxfId="3"/>
    <tableColumn id="5" name="Solde" dataDxfId="2">
      <calculatedColumnFormula>C2-D2</calculatedColumnFormula>
    </tableColumn>
    <tableColumn id="6" name="Mois" dataDxfId="0">
      <calculatedColumnFormula>YEAR(Tableau1[[#This Row],[Date]])&amp;" - "&amp;MONTH(Tableau1[[#This Row],[Date]])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workbookViewId="0">
      <selection activeCell="H4" sqref="H4"/>
    </sheetView>
  </sheetViews>
  <sheetFormatPr baseColWidth="10" defaultRowHeight="15" x14ac:dyDescent="0.25"/>
  <cols>
    <col min="2" max="2" width="15" customWidth="1"/>
    <col min="3" max="3" width="13.7109375" bestFit="1" customWidth="1"/>
  </cols>
  <sheetData>
    <row r="1" spans="1:4" x14ac:dyDescent="0.25">
      <c r="A1" s="6" t="s">
        <v>13</v>
      </c>
      <c r="B1" s="7"/>
      <c r="C1" s="7"/>
      <c r="D1" s="8"/>
    </row>
    <row r="2" spans="1:4" ht="15.75" thickBot="1" x14ac:dyDescent="0.3">
      <c r="A2" s="9"/>
      <c r="B2" s="10"/>
      <c r="C2" s="10"/>
      <c r="D2" s="11"/>
    </row>
    <row r="3" spans="1:4" x14ac:dyDescent="0.25">
      <c r="A3" s="5" t="s">
        <v>11</v>
      </c>
      <c r="B3" s="5" t="s">
        <v>10</v>
      </c>
      <c r="C3" s="5" t="s">
        <v>8</v>
      </c>
      <c r="D3" s="5" t="s">
        <v>9</v>
      </c>
    </row>
    <row r="4" spans="1:4" x14ac:dyDescent="0.25">
      <c r="A4" s="1" t="s">
        <v>2</v>
      </c>
      <c r="B4" s="1"/>
      <c r="C4" s="1"/>
      <c r="D4" s="1"/>
    </row>
    <row r="5" spans="1:4" x14ac:dyDescent="0.25">
      <c r="A5" s="1" t="s">
        <v>3</v>
      </c>
      <c r="B5" s="1"/>
      <c r="C5" s="1"/>
      <c r="D5" s="1"/>
    </row>
    <row r="6" spans="1:4" x14ac:dyDescent="0.25">
      <c r="A6" s="1" t="s">
        <v>4</v>
      </c>
      <c r="B6" s="1"/>
      <c r="C6" s="1"/>
      <c r="D6" s="1"/>
    </row>
    <row r="7" spans="1:4" x14ac:dyDescent="0.25">
      <c r="A7" s="1" t="s">
        <v>5</v>
      </c>
      <c r="B7" s="1"/>
      <c r="C7" s="1"/>
      <c r="D7" s="1"/>
    </row>
    <row r="8" spans="1:4" x14ac:dyDescent="0.25">
      <c r="A8" s="1" t="s">
        <v>6</v>
      </c>
      <c r="B8" s="1"/>
      <c r="C8" s="1"/>
      <c r="D8" s="1"/>
    </row>
    <row r="9" spans="1:4" x14ac:dyDescent="0.25">
      <c r="A9" s="1" t="s">
        <v>7</v>
      </c>
      <c r="B9" s="1"/>
      <c r="C9" s="1"/>
      <c r="D9" s="1"/>
    </row>
  </sheetData>
  <mergeCells count="1">
    <mergeCell ref="A1:D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F31"/>
  <sheetViews>
    <sheetView topLeftCell="A13" workbookViewId="0">
      <selection activeCell="F3" sqref="F3"/>
    </sheetView>
  </sheetViews>
  <sheetFormatPr baseColWidth="10" defaultRowHeight="15" x14ac:dyDescent="0.25"/>
  <cols>
    <col min="5" max="5" width="12.7109375" customWidth="1"/>
  </cols>
  <sheetData>
    <row r="1" spans="1:6" x14ac:dyDescent="0.25">
      <c r="A1" t="s">
        <v>14</v>
      </c>
      <c r="B1" s="3" t="s">
        <v>15</v>
      </c>
      <c r="C1" s="3" t="s">
        <v>0</v>
      </c>
      <c r="D1" s="3" t="s">
        <v>1</v>
      </c>
      <c r="E1" s="14" t="s">
        <v>9</v>
      </c>
      <c r="F1" s="19" t="s">
        <v>19</v>
      </c>
    </row>
    <row r="2" spans="1:6" x14ac:dyDescent="0.25">
      <c r="A2" t="s">
        <v>2</v>
      </c>
      <c r="B2" s="2">
        <v>42309</v>
      </c>
      <c r="C2" s="4">
        <v>2180</v>
      </c>
      <c r="D2" s="4">
        <v>1980</v>
      </c>
      <c r="E2" s="15">
        <f>C2-D2</f>
        <v>200</v>
      </c>
      <c r="F2" t="str">
        <f>YEAR(Tableau1[[#This Row],[Date]])&amp;" - "&amp;MONTH(Tableau1[[#This Row],[Date]])</f>
        <v>2015 - 11</v>
      </c>
    </row>
    <row r="3" spans="1:6" x14ac:dyDescent="0.25">
      <c r="A3" t="s">
        <v>2</v>
      </c>
      <c r="B3" s="2">
        <v>42310</v>
      </c>
      <c r="C3" s="4">
        <v>2300</v>
      </c>
      <c r="D3" s="4">
        <v>2356</v>
      </c>
      <c r="E3" s="15">
        <f t="shared" ref="E3:E31" si="0">C3-D3</f>
        <v>-56</v>
      </c>
      <c r="F3" t="str">
        <f>YEAR(Tableau1[[#This Row],[Date]])&amp;" - "&amp;MONTH(Tableau1[[#This Row],[Date]])</f>
        <v>2015 - 11</v>
      </c>
    </row>
    <row r="4" spans="1:6" x14ac:dyDescent="0.25">
      <c r="A4" t="s">
        <v>2</v>
      </c>
      <c r="B4" s="2">
        <v>42311</v>
      </c>
      <c r="C4" s="4">
        <v>2420</v>
      </c>
      <c r="D4" s="4">
        <v>2732</v>
      </c>
      <c r="E4" s="15">
        <f t="shared" si="0"/>
        <v>-312</v>
      </c>
      <c r="F4" t="str">
        <f>YEAR(Tableau1[[#This Row],[Date]])&amp;" - "&amp;MONTH(Tableau1[[#This Row],[Date]])</f>
        <v>2015 - 11</v>
      </c>
    </row>
    <row r="5" spans="1:6" x14ac:dyDescent="0.25">
      <c r="A5" t="s">
        <v>2</v>
      </c>
      <c r="B5" s="2">
        <v>42312</v>
      </c>
      <c r="C5" s="4">
        <v>2540</v>
      </c>
      <c r="D5" s="4">
        <v>1950</v>
      </c>
      <c r="E5" s="15">
        <f t="shared" si="0"/>
        <v>590</v>
      </c>
      <c r="F5" t="str">
        <f>YEAR(Tableau1[[#This Row],[Date]])&amp;" - "&amp;MONTH(Tableau1[[#This Row],[Date]])</f>
        <v>2015 - 11</v>
      </c>
    </row>
    <row r="6" spans="1:6" x14ac:dyDescent="0.25">
      <c r="A6" t="s">
        <v>2</v>
      </c>
      <c r="B6" s="2">
        <v>42313</v>
      </c>
      <c r="C6" s="4">
        <v>2660</v>
      </c>
      <c r="D6" s="4">
        <v>2956</v>
      </c>
      <c r="E6" s="15">
        <f t="shared" si="0"/>
        <v>-296</v>
      </c>
      <c r="F6" t="str">
        <f>YEAR(Tableau1[[#This Row],[Date]])&amp;" - "&amp;MONTH(Tableau1[[#This Row],[Date]])</f>
        <v>2015 - 11</v>
      </c>
    </row>
    <row r="7" spans="1:6" x14ac:dyDescent="0.25">
      <c r="A7" t="s">
        <v>2</v>
      </c>
      <c r="B7" s="2">
        <v>42314</v>
      </c>
      <c r="C7" s="4">
        <v>2780</v>
      </c>
      <c r="D7" s="4">
        <v>2690</v>
      </c>
      <c r="E7" s="15">
        <f t="shared" si="0"/>
        <v>90</v>
      </c>
      <c r="F7" t="str">
        <f>YEAR(Tableau1[[#This Row],[Date]])&amp;" - "&amp;MONTH(Tableau1[[#This Row],[Date]])</f>
        <v>2015 - 11</v>
      </c>
    </row>
    <row r="8" spans="1:6" x14ac:dyDescent="0.25">
      <c r="A8" t="s">
        <v>2</v>
      </c>
      <c r="B8" s="2">
        <v>42315</v>
      </c>
      <c r="C8" s="4">
        <v>2900</v>
      </c>
      <c r="D8" s="4">
        <v>2910</v>
      </c>
      <c r="E8" s="15">
        <f t="shared" si="0"/>
        <v>-10</v>
      </c>
      <c r="F8" t="str">
        <f>YEAR(Tableau1[[#This Row],[Date]])&amp;" - "&amp;MONTH(Tableau1[[#This Row],[Date]])</f>
        <v>2015 - 11</v>
      </c>
    </row>
    <row r="9" spans="1:6" x14ac:dyDescent="0.25">
      <c r="A9" t="s">
        <v>2</v>
      </c>
      <c r="B9" s="2">
        <v>42316</v>
      </c>
      <c r="C9" s="4">
        <v>3020</v>
      </c>
      <c r="D9" s="4">
        <v>3020</v>
      </c>
      <c r="E9" s="15">
        <f t="shared" si="0"/>
        <v>0</v>
      </c>
      <c r="F9" t="str">
        <f>YEAR(Tableau1[[#This Row],[Date]])&amp;" - "&amp;MONTH(Tableau1[[#This Row],[Date]])</f>
        <v>2015 - 11</v>
      </c>
    </row>
    <row r="10" spans="1:6" x14ac:dyDescent="0.25">
      <c r="A10" t="s">
        <v>2</v>
      </c>
      <c r="B10" s="2">
        <v>42317</v>
      </c>
      <c r="C10" s="4">
        <v>3140</v>
      </c>
      <c r="D10" s="4">
        <v>3140</v>
      </c>
      <c r="E10" s="15">
        <f t="shared" si="0"/>
        <v>0</v>
      </c>
      <c r="F10" t="str">
        <f>YEAR(Tableau1[[#This Row],[Date]])&amp;" - "&amp;MONTH(Tableau1[[#This Row],[Date]])</f>
        <v>2015 - 11</v>
      </c>
    </row>
    <row r="11" spans="1:6" x14ac:dyDescent="0.25">
      <c r="A11" t="s">
        <v>2</v>
      </c>
      <c r="B11" s="2">
        <v>42318</v>
      </c>
      <c r="C11" s="4">
        <v>3260</v>
      </c>
      <c r="D11" s="4">
        <v>3560</v>
      </c>
      <c r="E11" s="15">
        <f t="shared" si="0"/>
        <v>-300</v>
      </c>
      <c r="F11" t="str">
        <f>YEAR(Tableau1[[#This Row],[Date]])&amp;" - "&amp;MONTH(Tableau1[[#This Row],[Date]])</f>
        <v>2015 - 11</v>
      </c>
    </row>
    <row r="12" spans="1:6" x14ac:dyDescent="0.25">
      <c r="A12" t="s">
        <v>2</v>
      </c>
      <c r="B12" s="2">
        <v>42319</v>
      </c>
      <c r="C12" s="4">
        <v>3380</v>
      </c>
      <c r="D12" s="4">
        <v>3450</v>
      </c>
      <c r="E12" s="15">
        <f t="shared" si="0"/>
        <v>-70</v>
      </c>
      <c r="F12" t="str">
        <f>YEAR(Tableau1[[#This Row],[Date]])&amp;" - "&amp;MONTH(Tableau1[[#This Row],[Date]])</f>
        <v>2015 - 11</v>
      </c>
    </row>
    <row r="13" spans="1:6" x14ac:dyDescent="0.25">
      <c r="A13" t="s">
        <v>2</v>
      </c>
      <c r="B13" s="2">
        <v>42320</v>
      </c>
      <c r="C13" s="4">
        <v>3500</v>
      </c>
      <c r="D13" s="4">
        <v>3650</v>
      </c>
      <c r="E13" s="15">
        <f t="shared" si="0"/>
        <v>-150</v>
      </c>
      <c r="F13" t="str">
        <f>YEAR(Tableau1[[#This Row],[Date]])&amp;" - "&amp;MONTH(Tableau1[[#This Row],[Date]])</f>
        <v>2015 - 11</v>
      </c>
    </row>
    <row r="14" spans="1:6" x14ac:dyDescent="0.25">
      <c r="A14" t="s">
        <v>2</v>
      </c>
      <c r="B14" s="2">
        <v>42321</v>
      </c>
      <c r="C14" s="4">
        <v>3620</v>
      </c>
      <c r="D14" s="4">
        <v>3700</v>
      </c>
      <c r="E14" s="15">
        <f t="shared" si="0"/>
        <v>-80</v>
      </c>
      <c r="F14" t="str">
        <f>YEAR(Tableau1[[#This Row],[Date]])&amp;" - "&amp;MONTH(Tableau1[[#This Row],[Date]])</f>
        <v>2015 - 11</v>
      </c>
    </row>
    <row r="15" spans="1:6" x14ac:dyDescent="0.25">
      <c r="A15" t="s">
        <v>2</v>
      </c>
      <c r="B15" s="2">
        <v>42322</v>
      </c>
      <c r="C15" s="4">
        <v>3740</v>
      </c>
      <c r="D15" s="4">
        <v>3950</v>
      </c>
      <c r="E15" s="15">
        <f t="shared" si="0"/>
        <v>-210</v>
      </c>
      <c r="F15" t="str">
        <f>YEAR(Tableau1[[#This Row],[Date]])&amp;" - "&amp;MONTH(Tableau1[[#This Row],[Date]])</f>
        <v>2015 - 11</v>
      </c>
    </row>
    <row r="16" spans="1:6" x14ac:dyDescent="0.25">
      <c r="A16" t="s">
        <v>3</v>
      </c>
      <c r="B16" s="2">
        <v>42309</v>
      </c>
      <c r="C16" s="4">
        <v>12500</v>
      </c>
      <c r="D16" s="4">
        <v>12000</v>
      </c>
      <c r="E16" s="15">
        <f t="shared" si="0"/>
        <v>500</v>
      </c>
      <c r="F16" t="str">
        <f>YEAR(Tableau1[[#This Row],[Date]])&amp;" - "&amp;MONTH(Tableau1[[#This Row],[Date]])</f>
        <v>2015 - 11</v>
      </c>
    </row>
    <row r="17" spans="1:6" x14ac:dyDescent="0.25">
      <c r="A17" t="s">
        <v>3</v>
      </c>
      <c r="B17" s="2">
        <v>42310</v>
      </c>
      <c r="C17" s="4">
        <v>15484</v>
      </c>
      <c r="D17" s="4">
        <v>16980</v>
      </c>
      <c r="E17" s="15">
        <f t="shared" si="0"/>
        <v>-1496</v>
      </c>
      <c r="F17" t="str">
        <f>YEAR(Tableau1[[#This Row],[Date]])&amp;" - "&amp;MONTH(Tableau1[[#This Row],[Date]])</f>
        <v>2015 - 11</v>
      </c>
    </row>
    <row r="18" spans="1:6" x14ac:dyDescent="0.25">
      <c r="A18" t="s">
        <v>3</v>
      </c>
      <c r="B18" s="2">
        <v>42311</v>
      </c>
      <c r="C18" s="4">
        <v>16593</v>
      </c>
      <c r="D18" s="4">
        <v>12000</v>
      </c>
      <c r="E18" s="15">
        <f t="shared" si="0"/>
        <v>4593</v>
      </c>
      <c r="F18" t="str">
        <f>YEAR(Tableau1[[#This Row],[Date]])&amp;" - "&amp;MONTH(Tableau1[[#This Row],[Date]])</f>
        <v>2015 - 11</v>
      </c>
    </row>
    <row r="19" spans="1:6" x14ac:dyDescent="0.25">
      <c r="A19" t="s">
        <v>3</v>
      </c>
      <c r="B19" s="2">
        <v>42312</v>
      </c>
      <c r="C19" s="4">
        <v>12552</v>
      </c>
      <c r="D19" s="4">
        <v>10000</v>
      </c>
      <c r="E19" s="15">
        <f t="shared" si="0"/>
        <v>2552</v>
      </c>
      <c r="F19" t="str">
        <f>YEAR(Tableau1[[#This Row],[Date]])&amp;" - "&amp;MONTH(Tableau1[[#This Row],[Date]])</f>
        <v>2015 - 11</v>
      </c>
    </row>
    <row r="20" spans="1:6" x14ac:dyDescent="0.25">
      <c r="A20" t="s">
        <v>3</v>
      </c>
      <c r="B20" s="2">
        <v>42313</v>
      </c>
      <c r="C20" s="4">
        <v>19896</v>
      </c>
      <c r="D20" s="4">
        <v>21500</v>
      </c>
      <c r="E20" s="15">
        <f t="shared" si="0"/>
        <v>-1604</v>
      </c>
      <c r="F20" t="str">
        <f>YEAR(Tableau1[[#This Row],[Date]])&amp;" - "&amp;MONTH(Tableau1[[#This Row],[Date]])</f>
        <v>2015 - 11</v>
      </c>
    </row>
    <row r="21" spans="1:6" x14ac:dyDescent="0.25">
      <c r="A21" t="s">
        <v>3</v>
      </c>
      <c r="B21" s="2">
        <v>42314</v>
      </c>
      <c r="C21" s="4">
        <v>9890</v>
      </c>
      <c r="D21" s="4">
        <v>11265</v>
      </c>
      <c r="E21" s="15">
        <f t="shared" si="0"/>
        <v>-1375</v>
      </c>
      <c r="F21" t="str">
        <f>YEAR(Tableau1[[#This Row],[Date]])&amp;" - "&amp;MONTH(Tableau1[[#This Row],[Date]])</f>
        <v>2015 - 11</v>
      </c>
    </row>
    <row r="22" spans="1:6" x14ac:dyDescent="0.25">
      <c r="A22" t="s">
        <v>3</v>
      </c>
      <c r="B22" s="2">
        <v>42315</v>
      </c>
      <c r="C22" s="4">
        <v>14520</v>
      </c>
      <c r="D22" s="4">
        <v>132650</v>
      </c>
      <c r="E22" s="15">
        <f t="shared" si="0"/>
        <v>-118130</v>
      </c>
      <c r="F22" t="str">
        <f>YEAR(Tableau1[[#This Row],[Date]])&amp;" - "&amp;MONTH(Tableau1[[#This Row],[Date]])</f>
        <v>2015 - 11</v>
      </c>
    </row>
    <row r="23" spans="1:6" x14ac:dyDescent="0.25">
      <c r="A23" t="s">
        <v>3</v>
      </c>
      <c r="B23" s="2">
        <v>42316</v>
      </c>
      <c r="C23" s="4">
        <v>8795</v>
      </c>
      <c r="D23" s="4">
        <v>5650</v>
      </c>
      <c r="E23" s="15">
        <f t="shared" si="0"/>
        <v>3145</v>
      </c>
      <c r="F23" t="str">
        <f>YEAR(Tableau1[[#This Row],[Date]])&amp;" - "&amp;MONTH(Tableau1[[#This Row],[Date]])</f>
        <v>2015 - 11</v>
      </c>
    </row>
    <row r="24" spans="1:6" x14ac:dyDescent="0.25">
      <c r="A24" t="s">
        <v>3</v>
      </c>
      <c r="B24" s="2">
        <v>42317</v>
      </c>
      <c r="C24" s="4">
        <v>9589</v>
      </c>
      <c r="D24" s="4">
        <v>11250</v>
      </c>
      <c r="E24" s="15">
        <f t="shared" si="0"/>
        <v>-1661</v>
      </c>
      <c r="F24" t="str">
        <f>YEAR(Tableau1[[#This Row],[Date]])&amp;" - "&amp;MONTH(Tableau1[[#This Row],[Date]])</f>
        <v>2015 - 11</v>
      </c>
    </row>
    <row r="25" spans="1:6" x14ac:dyDescent="0.25">
      <c r="A25" t="s">
        <v>3</v>
      </c>
      <c r="B25" s="2">
        <v>42318</v>
      </c>
      <c r="C25" s="4">
        <v>14520</v>
      </c>
      <c r="D25" s="4">
        <v>16950</v>
      </c>
      <c r="E25" s="15">
        <f t="shared" si="0"/>
        <v>-2430</v>
      </c>
      <c r="F25" t="str">
        <f>YEAR(Tableau1[[#This Row],[Date]])&amp;" - "&amp;MONTH(Tableau1[[#This Row],[Date]])</f>
        <v>2015 - 11</v>
      </c>
    </row>
    <row r="26" spans="1:6" x14ac:dyDescent="0.25">
      <c r="A26" t="s">
        <v>3</v>
      </c>
      <c r="B26" s="2">
        <v>42319</v>
      </c>
      <c r="C26" s="4">
        <v>9856</v>
      </c>
      <c r="D26" s="4">
        <v>8540</v>
      </c>
      <c r="E26" s="15">
        <f t="shared" si="0"/>
        <v>1316</v>
      </c>
      <c r="F26" t="str">
        <f>YEAR(Tableau1[[#This Row],[Date]])&amp;" - "&amp;MONTH(Tableau1[[#This Row],[Date]])</f>
        <v>2015 - 11</v>
      </c>
    </row>
    <row r="27" spans="1:6" x14ac:dyDescent="0.25">
      <c r="A27" t="s">
        <v>3</v>
      </c>
      <c r="B27" s="2">
        <v>42320</v>
      </c>
      <c r="C27" s="4">
        <v>15450</v>
      </c>
      <c r="D27" s="4">
        <v>11450</v>
      </c>
      <c r="E27" s="15">
        <f t="shared" si="0"/>
        <v>4000</v>
      </c>
      <c r="F27" t="str">
        <f>YEAR(Tableau1[[#This Row],[Date]])&amp;" - "&amp;MONTH(Tableau1[[#This Row],[Date]])</f>
        <v>2015 - 11</v>
      </c>
    </row>
    <row r="28" spans="1:6" x14ac:dyDescent="0.25">
      <c r="A28" t="s">
        <v>3</v>
      </c>
      <c r="B28" s="2">
        <v>42321</v>
      </c>
      <c r="C28" s="4">
        <v>14950</v>
      </c>
      <c r="D28" s="4">
        <v>17500</v>
      </c>
      <c r="E28" s="15">
        <f t="shared" si="0"/>
        <v>-2550</v>
      </c>
      <c r="F28" t="str">
        <f>YEAR(Tableau1[[#This Row],[Date]])&amp;" - "&amp;MONTH(Tableau1[[#This Row],[Date]])</f>
        <v>2015 - 11</v>
      </c>
    </row>
    <row r="29" spans="1:6" x14ac:dyDescent="0.25">
      <c r="A29" t="s">
        <v>3</v>
      </c>
      <c r="B29" s="2">
        <v>42322</v>
      </c>
      <c r="C29" s="4">
        <v>7800</v>
      </c>
      <c r="D29" s="4">
        <v>8569</v>
      </c>
      <c r="E29" s="15">
        <f t="shared" si="0"/>
        <v>-769</v>
      </c>
      <c r="F29" t="str">
        <f>YEAR(Tableau1[[#This Row],[Date]])&amp;" - "&amp;MONTH(Tableau1[[#This Row],[Date]])</f>
        <v>2015 - 11</v>
      </c>
    </row>
    <row r="30" spans="1:6" x14ac:dyDescent="0.25">
      <c r="A30" t="s">
        <v>2</v>
      </c>
      <c r="B30" s="12">
        <v>42343</v>
      </c>
      <c r="C30" s="13">
        <v>8000</v>
      </c>
      <c r="D30" s="13">
        <v>7000</v>
      </c>
      <c r="E30" s="15">
        <f t="shared" si="0"/>
        <v>1000</v>
      </c>
      <c r="F30" t="str">
        <f>YEAR(Tableau1[[#This Row],[Date]])&amp;" - "&amp;MONTH(Tableau1[[#This Row],[Date]])</f>
        <v>2015 - 12</v>
      </c>
    </row>
    <row r="31" spans="1:6" x14ac:dyDescent="0.25">
      <c r="A31" t="s">
        <v>3</v>
      </c>
      <c r="B31" s="12">
        <v>42345</v>
      </c>
      <c r="C31" s="13">
        <v>2000</v>
      </c>
      <c r="D31" s="13">
        <v>2500</v>
      </c>
      <c r="E31" s="15">
        <f t="shared" si="0"/>
        <v>-500</v>
      </c>
      <c r="F31" t="str">
        <f>YEAR(Tableau1[[#This Row],[Date]])&amp;" - "&amp;MONTH(Tableau1[[#This Row],[Date]])</f>
        <v>2015 - 12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3:E10"/>
  <sheetViews>
    <sheetView tabSelected="1" workbookViewId="0">
      <selection activeCell="B3" sqref="B3"/>
    </sheetView>
  </sheetViews>
  <sheetFormatPr baseColWidth="10" defaultRowHeight="15" x14ac:dyDescent="0.25"/>
  <cols>
    <col min="2" max="2" width="21" bestFit="1" customWidth="1"/>
    <col min="3" max="3" width="17.85546875" bestFit="1" customWidth="1"/>
    <col min="4" max="4" width="18.85546875" bestFit="1" customWidth="1"/>
    <col min="5" max="5" width="15.85546875" bestFit="1" customWidth="1"/>
  </cols>
  <sheetData>
    <row r="3" spans="2:5" x14ac:dyDescent="0.25">
      <c r="B3" s="16" t="s">
        <v>16</v>
      </c>
      <c r="C3" t="s">
        <v>20</v>
      </c>
      <c r="D3" t="s">
        <v>23</v>
      </c>
      <c r="E3" t="s">
        <v>18</v>
      </c>
    </row>
    <row r="4" spans="2:5" x14ac:dyDescent="0.25">
      <c r="B4" s="17" t="s">
        <v>3</v>
      </c>
      <c r="C4" s="18">
        <v>184395</v>
      </c>
      <c r="D4" s="18">
        <v>298804</v>
      </c>
      <c r="E4" s="18">
        <v>-114409</v>
      </c>
    </row>
    <row r="5" spans="2:5" x14ac:dyDescent="0.25">
      <c r="B5" s="20" t="s">
        <v>21</v>
      </c>
      <c r="C5" s="18">
        <v>182395</v>
      </c>
      <c r="D5" s="18">
        <v>296304</v>
      </c>
      <c r="E5" s="18">
        <v>-113909</v>
      </c>
    </row>
    <row r="6" spans="2:5" x14ac:dyDescent="0.25">
      <c r="B6" s="20" t="s">
        <v>22</v>
      </c>
      <c r="C6" s="18">
        <v>2000</v>
      </c>
      <c r="D6" s="18">
        <v>2500</v>
      </c>
      <c r="E6" s="18">
        <v>-500</v>
      </c>
    </row>
    <row r="7" spans="2:5" x14ac:dyDescent="0.25">
      <c r="B7" s="17" t="s">
        <v>2</v>
      </c>
      <c r="C7" s="18">
        <v>49440</v>
      </c>
      <c r="D7" s="18">
        <v>49044</v>
      </c>
      <c r="E7" s="18">
        <v>396</v>
      </c>
    </row>
    <row r="8" spans="2:5" x14ac:dyDescent="0.25">
      <c r="B8" s="20" t="s">
        <v>21</v>
      </c>
      <c r="C8" s="18">
        <v>41440</v>
      </c>
      <c r="D8" s="18">
        <v>42044</v>
      </c>
      <c r="E8" s="18">
        <v>-604</v>
      </c>
    </row>
    <row r="9" spans="2:5" x14ac:dyDescent="0.25">
      <c r="B9" s="20" t="s">
        <v>22</v>
      </c>
      <c r="C9" s="18">
        <v>8000</v>
      </c>
      <c r="D9" s="18">
        <v>7000</v>
      </c>
      <c r="E9" s="18">
        <v>1000</v>
      </c>
    </row>
    <row r="10" spans="2:5" x14ac:dyDescent="0.25">
      <c r="B10" s="17" t="s">
        <v>17</v>
      </c>
      <c r="C10" s="18">
        <v>233835</v>
      </c>
      <c r="D10" s="18">
        <v>347848</v>
      </c>
      <c r="E10" s="18">
        <v>-114013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5"/>
  <sheetViews>
    <sheetView workbookViewId="0">
      <selection activeCell="D24" sqref="D24"/>
    </sheetView>
  </sheetViews>
  <sheetFormatPr baseColWidth="10" defaultRowHeight="15" x14ac:dyDescent="0.25"/>
  <cols>
    <col min="2" max="2" width="15.28515625" bestFit="1" customWidth="1"/>
  </cols>
  <sheetData>
    <row r="1" spans="2:4" x14ac:dyDescent="0.25">
      <c r="B1" s="3" t="s">
        <v>12</v>
      </c>
      <c r="C1" s="3" t="s">
        <v>0</v>
      </c>
      <c r="D1" s="3" t="s">
        <v>1</v>
      </c>
    </row>
    <row r="2" spans="2:4" x14ac:dyDescent="0.25">
      <c r="B2" s="2">
        <v>42309</v>
      </c>
      <c r="C2" s="4">
        <v>12500</v>
      </c>
      <c r="D2" s="4">
        <v>12000</v>
      </c>
    </row>
    <row r="3" spans="2:4" x14ac:dyDescent="0.25">
      <c r="B3" s="2">
        <v>42310</v>
      </c>
      <c r="C3" s="4">
        <v>15484</v>
      </c>
      <c r="D3" s="4">
        <v>16980</v>
      </c>
    </row>
    <row r="4" spans="2:4" x14ac:dyDescent="0.25">
      <c r="B4" s="2">
        <v>42311</v>
      </c>
      <c r="C4" s="4">
        <v>16593</v>
      </c>
      <c r="D4" s="4">
        <v>12000</v>
      </c>
    </row>
    <row r="5" spans="2:4" x14ac:dyDescent="0.25">
      <c r="B5" s="2">
        <v>42312</v>
      </c>
      <c r="C5" s="4">
        <v>12552</v>
      </c>
      <c r="D5" s="4">
        <v>10000</v>
      </c>
    </row>
    <row r="6" spans="2:4" x14ac:dyDescent="0.25">
      <c r="B6" s="2">
        <v>42313</v>
      </c>
      <c r="C6" s="4">
        <v>19896</v>
      </c>
      <c r="D6" s="4">
        <v>21500</v>
      </c>
    </row>
    <row r="7" spans="2:4" x14ac:dyDescent="0.25">
      <c r="B7" s="2">
        <v>42314</v>
      </c>
      <c r="C7" s="4">
        <v>9890</v>
      </c>
      <c r="D7" s="4">
        <v>11265</v>
      </c>
    </row>
    <row r="8" spans="2:4" x14ac:dyDescent="0.25">
      <c r="B8" s="2">
        <v>42315</v>
      </c>
      <c r="C8" s="4">
        <v>14520</v>
      </c>
      <c r="D8" s="4">
        <v>132650</v>
      </c>
    </row>
    <row r="9" spans="2:4" x14ac:dyDescent="0.25">
      <c r="B9" s="2">
        <v>42316</v>
      </c>
      <c r="C9" s="4">
        <v>8795</v>
      </c>
      <c r="D9" s="4">
        <v>5650</v>
      </c>
    </row>
    <row r="10" spans="2:4" x14ac:dyDescent="0.25">
      <c r="B10" s="2">
        <v>42317</v>
      </c>
      <c r="C10" s="4">
        <v>9589</v>
      </c>
      <c r="D10" s="4">
        <v>11250</v>
      </c>
    </row>
    <row r="11" spans="2:4" x14ac:dyDescent="0.25">
      <c r="B11" s="2">
        <v>42318</v>
      </c>
      <c r="C11" s="4">
        <v>14520</v>
      </c>
      <c r="D11" s="4">
        <v>16950</v>
      </c>
    </row>
    <row r="12" spans="2:4" x14ac:dyDescent="0.25">
      <c r="B12" s="2">
        <v>42319</v>
      </c>
      <c r="C12" s="4">
        <v>9856</v>
      </c>
      <c r="D12" s="4">
        <v>8540</v>
      </c>
    </row>
    <row r="13" spans="2:4" x14ac:dyDescent="0.25">
      <c r="B13" s="2">
        <v>42320</v>
      </c>
      <c r="C13" s="4">
        <v>15450</v>
      </c>
      <c r="D13" s="4">
        <v>11450</v>
      </c>
    </row>
    <row r="14" spans="2:4" x14ac:dyDescent="0.25">
      <c r="B14" s="2">
        <v>42321</v>
      </c>
      <c r="C14" s="4">
        <v>14950</v>
      </c>
      <c r="D14" s="4">
        <v>17500</v>
      </c>
    </row>
    <row r="15" spans="2:4" x14ac:dyDescent="0.25">
      <c r="B15" s="2">
        <v>42322</v>
      </c>
      <c r="C15" s="4">
        <v>7800</v>
      </c>
      <c r="D15" s="4">
        <v>8569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5"/>
  <sheetViews>
    <sheetView workbookViewId="0"/>
  </sheetViews>
  <sheetFormatPr baseColWidth="10" defaultRowHeight="15" x14ac:dyDescent="0.25"/>
  <cols>
    <col min="1" max="1" width="15.28515625" bestFit="1" customWidth="1"/>
  </cols>
  <sheetData>
    <row r="1" spans="1:3" x14ac:dyDescent="0.25">
      <c r="A1" s="3" t="s">
        <v>12</v>
      </c>
      <c r="B1" s="3" t="s">
        <v>0</v>
      </c>
      <c r="C1" s="3" t="s">
        <v>1</v>
      </c>
    </row>
    <row r="2" spans="1:3" x14ac:dyDescent="0.25">
      <c r="A2" s="2">
        <v>42309</v>
      </c>
      <c r="B2" s="4">
        <v>7890</v>
      </c>
      <c r="C2" s="4">
        <v>8150</v>
      </c>
    </row>
    <row r="3" spans="1:3" x14ac:dyDescent="0.25">
      <c r="A3" s="2">
        <v>42310</v>
      </c>
      <c r="B3" s="4">
        <v>8125</v>
      </c>
      <c r="C3" s="4">
        <v>7980</v>
      </c>
    </row>
    <row r="4" spans="1:3" x14ac:dyDescent="0.25">
      <c r="A4" s="2">
        <v>42311</v>
      </c>
      <c r="B4" s="4">
        <v>8360</v>
      </c>
      <c r="C4" s="4">
        <v>9010</v>
      </c>
    </row>
    <row r="5" spans="1:3" x14ac:dyDescent="0.25">
      <c r="A5" s="2">
        <v>42312</v>
      </c>
      <c r="B5" s="4">
        <v>8595</v>
      </c>
      <c r="C5" s="4">
        <v>8750</v>
      </c>
    </row>
    <row r="6" spans="1:3" x14ac:dyDescent="0.25">
      <c r="A6" s="2">
        <v>42313</v>
      </c>
      <c r="B6" s="4">
        <v>8830</v>
      </c>
      <c r="C6" s="4">
        <v>9850</v>
      </c>
    </row>
    <row r="7" spans="1:3" x14ac:dyDescent="0.25">
      <c r="A7" s="2">
        <v>42314</v>
      </c>
      <c r="B7" s="4">
        <v>9065</v>
      </c>
      <c r="C7" s="4">
        <v>8500</v>
      </c>
    </row>
    <row r="8" spans="1:3" x14ac:dyDescent="0.25">
      <c r="A8" s="2">
        <v>42315</v>
      </c>
      <c r="B8" s="4">
        <v>9300</v>
      </c>
      <c r="C8" s="4">
        <v>9120</v>
      </c>
    </row>
    <row r="9" spans="1:3" x14ac:dyDescent="0.25">
      <c r="A9" s="2">
        <v>42316</v>
      </c>
      <c r="B9" s="4">
        <v>9535</v>
      </c>
      <c r="C9" s="4">
        <v>9650</v>
      </c>
    </row>
    <row r="10" spans="1:3" x14ac:dyDescent="0.25">
      <c r="A10" s="2">
        <v>42317</v>
      </c>
      <c r="B10" s="4">
        <v>9770</v>
      </c>
      <c r="C10" s="4">
        <v>9000</v>
      </c>
    </row>
    <row r="11" spans="1:3" x14ac:dyDescent="0.25">
      <c r="A11" s="2">
        <v>42318</v>
      </c>
      <c r="B11" s="4">
        <v>10005</v>
      </c>
      <c r="C11" s="4">
        <v>9550</v>
      </c>
    </row>
    <row r="12" spans="1:3" x14ac:dyDescent="0.25">
      <c r="A12" s="2">
        <v>42319</v>
      </c>
      <c r="B12" s="4">
        <v>10240</v>
      </c>
      <c r="C12" s="4">
        <v>10000</v>
      </c>
    </row>
    <row r="13" spans="1:3" x14ac:dyDescent="0.25">
      <c r="A13" s="2">
        <v>42320</v>
      </c>
      <c r="B13" s="4">
        <v>10475</v>
      </c>
      <c r="C13" s="4">
        <v>10475</v>
      </c>
    </row>
    <row r="14" spans="1:3" x14ac:dyDescent="0.25">
      <c r="A14" s="2">
        <v>42321</v>
      </c>
      <c r="B14" s="4">
        <v>10710</v>
      </c>
      <c r="C14" s="4">
        <v>9950</v>
      </c>
    </row>
    <row r="15" spans="1:3" x14ac:dyDescent="0.25">
      <c r="A15" s="2">
        <v>42322</v>
      </c>
      <c r="B15" s="4">
        <v>10945</v>
      </c>
      <c r="C15" s="4">
        <v>10100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5"/>
  <sheetViews>
    <sheetView workbookViewId="0">
      <selection activeCell="G9" sqref="G9"/>
    </sheetView>
  </sheetViews>
  <sheetFormatPr baseColWidth="10" defaultRowHeight="15" x14ac:dyDescent="0.25"/>
  <cols>
    <col min="1" max="1" width="15.28515625" bestFit="1" customWidth="1"/>
  </cols>
  <sheetData>
    <row r="1" spans="1:3" x14ac:dyDescent="0.25">
      <c r="A1" s="3" t="s">
        <v>12</v>
      </c>
      <c r="B1" s="3" t="s">
        <v>0</v>
      </c>
      <c r="C1" s="3" t="s">
        <v>1</v>
      </c>
    </row>
    <row r="2" spans="1:3" x14ac:dyDescent="0.25">
      <c r="A2" s="2">
        <v>42309</v>
      </c>
      <c r="B2" s="4">
        <v>7890.9</v>
      </c>
      <c r="C2" s="4">
        <v>8120</v>
      </c>
    </row>
    <row r="3" spans="1:3" x14ac:dyDescent="0.25">
      <c r="A3" s="2">
        <v>42310</v>
      </c>
      <c r="B3" s="4">
        <v>8520.9</v>
      </c>
      <c r="C3" s="4">
        <v>8250</v>
      </c>
    </row>
    <row r="4" spans="1:3" x14ac:dyDescent="0.25">
      <c r="A4" s="2">
        <v>42311</v>
      </c>
      <c r="B4" s="4">
        <v>9150.9</v>
      </c>
      <c r="C4" s="4">
        <v>9250</v>
      </c>
    </row>
    <row r="5" spans="1:3" x14ac:dyDescent="0.25">
      <c r="A5" s="2">
        <v>42312</v>
      </c>
      <c r="B5" s="4">
        <v>9780.9</v>
      </c>
      <c r="C5" s="4">
        <v>10000</v>
      </c>
    </row>
    <row r="6" spans="1:3" x14ac:dyDescent="0.25">
      <c r="A6" s="2">
        <v>42313</v>
      </c>
      <c r="B6" s="4">
        <v>10410.9</v>
      </c>
      <c r="C6" s="4">
        <v>9985</v>
      </c>
    </row>
    <row r="7" spans="1:3" x14ac:dyDescent="0.25">
      <c r="A7" s="2">
        <v>42314</v>
      </c>
      <c r="B7" s="4">
        <v>11040.9</v>
      </c>
      <c r="C7" s="4">
        <v>11265</v>
      </c>
    </row>
    <row r="8" spans="1:3" x14ac:dyDescent="0.25">
      <c r="A8" s="2">
        <v>42315</v>
      </c>
      <c r="B8" s="4">
        <v>11670.9</v>
      </c>
      <c r="C8" s="4">
        <v>13520</v>
      </c>
    </row>
    <row r="9" spans="1:3" x14ac:dyDescent="0.25">
      <c r="A9" s="2">
        <v>42316</v>
      </c>
      <c r="B9" s="4">
        <v>12300.9</v>
      </c>
      <c r="C9" s="4">
        <v>14500</v>
      </c>
    </row>
    <row r="10" spans="1:3" x14ac:dyDescent="0.25">
      <c r="A10" s="2">
        <v>42317</v>
      </c>
      <c r="B10" s="4">
        <v>12930.9</v>
      </c>
      <c r="C10" s="4">
        <v>11250</v>
      </c>
    </row>
    <row r="11" spans="1:3" x14ac:dyDescent="0.25">
      <c r="A11" s="2">
        <v>42318</v>
      </c>
      <c r="B11" s="4">
        <v>13560.9</v>
      </c>
      <c r="C11" s="4">
        <v>16950</v>
      </c>
    </row>
    <row r="12" spans="1:3" x14ac:dyDescent="0.25">
      <c r="A12" s="2">
        <v>42319</v>
      </c>
      <c r="B12" s="4">
        <v>14190.9</v>
      </c>
      <c r="C12" s="4">
        <v>13450</v>
      </c>
    </row>
    <row r="13" spans="1:3" x14ac:dyDescent="0.25">
      <c r="A13" s="2">
        <v>42320</v>
      </c>
      <c r="B13" s="4">
        <v>14820.9</v>
      </c>
      <c r="C13" s="4">
        <v>11450</v>
      </c>
    </row>
    <row r="14" spans="1:3" x14ac:dyDescent="0.25">
      <c r="A14" s="2">
        <v>42321</v>
      </c>
      <c r="B14" s="4">
        <v>15450.9</v>
      </c>
      <c r="C14" s="4">
        <v>17500</v>
      </c>
    </row>
    <row r="15" spans="1:3" x14ac:dyDescent="0.25">
      <c r="A15" s="2">
        <v>42322</v>
      </c>
      <c r="B15" s="4">
        <v>16080.9</v>
      </c>
      <c r="C15" s="4">
        <v>18569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5"/>
  <sheetViews>
    <sheetView workbookViewId="0">
      <selection activeCell="H11" sqref="H11"/>
    </sheetView>
  </sheetViews>
  <sheetFormatPr baseColWidth="10" defaultRowHeight="15" x14ac:dyDescent="0.25"/>
  <cols>
    <col min="1" max="1" width="15.28515625" bestFit="1" customWidth="1"/>
  </cols>
  <sheetData>
    <row r="1" spans="1:3" x14ac:dyDescent="0.25">
      <c r="A1" s="3" t="s">
        <v>12</v>
      </c>
      <c r="B1" s="3" t="s">
        <v>0</v>
      </c>
      <c r="C1" s="3" t="s">
        <v>1</v>
      </c>
    </row>
    <row r="2" spans="1:3" x14ac:dyDescent="0.25">
      <c r="A2" s="2">
        <v>42309</v>
      </c>
      <c r="B2" s="4">
        <v>7890</v>
      </c>
      <c r="C2" s="4">
        <v>8965</v>
      </c>
    </row>
    <row r="3" spans="1:3" x14ac:dyDescent="0.25">
      <c r="A3" s="2">
        <v>42310</v>
      </c>
      <c r="B3" s="4">
        <v>8145</v>
      </c>
      <c r="C3" s="4">
        <v>9458</v>
      </c>
    </row>
    <row r="4" spans="1:3" x14ac:dyDescent="0.25">
      <c r="A4" s="2">
        <v>42311</v>
      </c>
      <c r="B4" s="4">
        <v>8400</v>
      </c>
      <c r="C4" s="4">
        <v>8695</v>
      </c>
    </row>
    <row r="5" spans="1:3" x14ac:dyDescent="0.25">
      <c r="A5" s="2">
        <v>42312</v>
      </c>
      <c r="B5" s="4">
        <v>8655</v>
      </c>
      <c r="C5" s="4">
        <v>9120</v>
      </c>
    </row>
    <row r="6" spans="1:3" x14ac:dyDescent="0.25">
      <c r="A6" s="2">
        <v>42313</v>
      </c>
      <c r="B6" s="4">
        <v>8910</v>
      </c>
      <c r="C6" s="4">
        <v>7546</v>
      </c>
    </row>
    <row r="7" spans="1:3" x14ac:dyDescent="0.25">
      <c r="A7" s="2">
        <v>42314</v>
      </c>
      <c r="B7" s="4">
        <v>9165</v>
      </c>
      <c r="C7" s="4">
        <v>9165</v>
      </c>
    </row>
    <row r="8" spans="1:3" x14ac:dyDescent="0.25">
      <c r="A8" s="2">
        <v>42315</v>
      </c>
      <c r="B8" s="4">
        <v>9420</v>
      </c>
      <c r="C8" s="4">
        <v>9420</v>
      </c>
    </row>
    <row r="9" spans="1:3" x14ac:dyDescent="0.25">
      <c r="A9" s="2">
        <v>42316</v>
      </c>
      <c r="B9" s="4">
        <v>9675</v>
      </c>
      <c r="C9" s="4">
        <v>9620</v>
      </c>
    </row>
    <row r="10" spans="1:3" x14ac:dyDescent="0.25">
      <c r="A10" s="2">
        <v>42317</v>
      </c>
      <c r="B10" s="4">
        <v>9930</v>
      </c>
      <c r="C10" s="4">
        <v>11250</v>
      </c>
    </row>
    <row r="11" spans="1:3" x14ac:dyDescent="0.25">
      <c r="A11" s="2">
        <v>42318</v>
      </c>
      <c r="B11" s="4">
        <v>10185</v>
      </c>
      <c r="C11" s="4">
        <v>12530</v>
      </c>
    </row>
    <row r="12" spans="1:3" x14ac:dyDescent="0.25">
      <c r="A12" s="2">
        <v>42319</v>
      </c>
      <c r="B12" s="4">
        <v>10440</v>
      </c>
      <c r="C12" s="4">
        <v>11000</v>
      </c>
    </row>
    <row r="13" spans="1:3" x14ac:dyDescent="0.25">
      <c r="A13" s="2">
        <v>42320</v>
      </c>
      <c r="B13" s="4">
        <v>10695</v>
      </c>
      <c r="C13" s="4">
        <v>12000</v>
      </c>
    </row>
    <row r="14" spans="1:3" x14ac:dyDescent="0.25">
      <c r="A14" s="2">
        <v>42321</v>
      </c>
      <c r="B14" s="4">
        <v>10950</v>
      </c>
      <c r="C14" s="4">
        <v>17500</v>
      </c>
    </row>
    <row r="15" spans="1:3" x14ac:dyDescent="0.25">
      <c r="A15" s="2">
        <v>42322</v>
      </c>
      <c r="B15" s="4">
        <v>11205</v>
      </c>
      <c r="C15" s="4">
        <v>13120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5"/>
  <sheetViews>
    <sheetView workbookViewId="0">
      <selection activeCell="E22" sqref="E22"/>
    </sheetView>
  </sheetViews>
  <sheetFormatPr baseColWidth="10" defaultRowHeight="15" x14ac:dyDescent="0.25"/>
  <cols>
    <col min="1" max="1" width="15.28515625" bestFit="1" customWidth="1"/>
  </cols>
  <sheetData>
    <row r="1" spans="1:3" x14ac:dyDescent="0.25">
      <c r="A1" s="3" t="s">
        <v>12</v>
      </c>
      <c r="B1" s="3" t="s">
        <v>0</v>
      </c>
      <c r="C1" s="3" t="s">
        <v>1</v>
      </c>
    </row>
    <row r="2" spans="1:3" x14ac:dyDescent="0.25">
      <c r="A2" s="2">
        <v>42309</v>
      </c>
      <c r="B2" s="4">
        <v>7990</v>
      </c>
      <c r="C2" s="4">
        <v>12000</v>
      </c>
    </row>
    <row r="3" spans="1:3" x14ac:dyDescent="0.25">
      <c r="A3" s="2">
        <v>42310</v>
      </c>
      <c r="B3" s="4">
        <v>8815</v>
      </c>
      <c r="C3" s="4">
        <v>7800</v>
      </c>
    </row>
    <row r="4" spans="1:3" x14ac:dyDescent="0.25">
      <c r="A4" s="2">
        <v>42311</v>
      </c>
      <c r="B4" s="4">
        <v>9640</v>
      </c>
      <c r="C4" s="4">
        <v>9000</v>
      </c>
    </row>
    <row r="5" spans="1:3" x14ac:dyDescent="0.25">
      <c r="A5" s="2">
        <v>42312</v>
      </c>
      <c r="B5" s="4">
        <v>10465</v>
      </c>
      <c r="C5" s="4">
        <v>10465</v>
      </c>
    </row>
    <row r="6" spans="1:3" x14ac:dyDescent="0.25">
      <c r="A6" s="2">
        <v>42313</v>
      </c>
      <c r="B6" s="4">
        <v>11290</v>
      </c>
      <c r="C6" s="4">
        <v>11200</v>
      </c>
    </row>
    <row r="7" spans="1:3" x14ac:dyDescent="0.25">
      <c r="A7" s="2">
        <v>42314</v>
      </c>
      <c r="B7" s="4">
        <v>12115</v>
      </c>
      <c r="C7" s="4">
        <v>13190</v>
      </c>
    </row>
    <row r="8" spans="1:3" x14ac:dyDescent="0.25">
      <c r="A8" s="2">
        <v>42315</v>
      </c>
      <c r="B8" s="4">
        <v>12940</v>
      </c>
      <c r="C8" s="4">
        <v>13020</v>
      </c>
    </row>
    <row r="9" spans="1:3" x14ac:dyDescent="0.25">
      <c r="A9" s="2">
        <v>42316</v>
      </c>
      <c r="B9" s="4">
        <v>13765</v>
      </c>
      <c r="C9" s="4">
        <v>14000</v>
      </c>
    </row>
    <row r="10" spans="1:3" x14ac:dyDescent="0.25">
      <c r="A10" s="2">
        <v>42317</v>
      </c>
      <c r="B10" s="4">
        <v>14590</v>
      </c>
      <c r="C10" s="4">
        <v>13299</v>
      </c>
    </row>
    <row r="11" spans="1:3" x14ac:dyDescent="0.25">
      <c r="A11" s="2">
        <v>42318</v>
      </c>
      <c r="B11" s="4">
        <v>15415</v>
      </c>
      <c r="C11" s="4">
        <v>16150</v>
      </c>
    </row>
    <row r="12" spans="1:3" x14ac:dyDescent="0.25">
      <c r="A12" s="2">
        <v>42319</v>
      </c>
      <c r="B12" s="4">
        <v>16240</v>
      </c>
      <c r="C12" s="4">
        <v>17985</v>
      </c>
    </row>
    <row r="13" spans="1:3" x14ac:dyDescent="0.25">
      <c r="A13" s="2">
        <v>42320</v>
      </c>
      <c r="B13" s="4">
        <v>17065</v>
      </c>
      <c r="C13" s="4">
        <v>16546</v>
      </c>
    </row>
    <row r="14" spans="1:3" x14ac:dyDescent="0.25">
      <c r="A14" s="2">
        <v>42321</v>
      </c>
      <c r="B14" s="4">
        <v>17890</v>
      </c>
      <c r="C14" s="4">
        <v>17500</v>
      </c>
    </row>
    <row r="15" spans="1:3" x14ac:dyDescent="0.25">
      <c r="A15" s="2">
        <v>42322</v>
      </c>
      <c r="B15" s="4">
        <v>18715</v>
      </c>
      <c r="C15" s="4">
        <v>19965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Synthese</vt:lpstr>
      <vt:lpstr>BASE</vt:lpstr>
      <vt:lpstr>TCD</vt:lpstr>
      <vt:lpstr>Lyon</vt:lpstr>
      <vt:lpstr>Lille</vt:lpstr>
      <vt:lpstr>Brest</vt:lpstr>
      <vt:lpstr>Toulouse</vt:lpstr>
      <vt:lpstr>Grenoble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rtyui</cp:lastModifiedBy>
  <dcterms:created xsi:type="dcterms:W3CDTF">2015-04-13T05:18:14Z</dcterms:created>
  <dcterms:modified xsi:type="dcterms:W3CDTF">2015-12-10T17:07:35Z</dcterms:modified>
</cp:coreProperties>
</file>