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6615" activeTab="2"/>
  </bookViews>
  <sheets>
    <sheet name="clients" sheetId="1" r:id="rId1"/>
    <sheet name="listefactures" sheetId="2" r:id="rId2"/>
    <sheet name="factureaimprimer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3" l="1"/>
  <c r="C13" i="3"/>
  <c r="E13" i="3" s="1"/>
  <c r="E5" i="3"/>
  <c r="E6" i="3" s="1"/>
</calcChain>
</file>

<file path=xl/sharedStrings.xml><?xml version="1.0" encoding="utf-8"?>
<sst xmlns="http://schemas.openxmlformats.org/spreadsheetml/2006/main" count="19" uniqueCount="16">
  <si>
    <t>Nom</t>
  </si>
  <si>
    <t>Ville</t>
  </si>
  <si>
    <t>Durand</t>
  </si>
  <si>
    <t>TOTO</t>
  </si>
  <si>
    <t>Paris</t>
  </si>
  <si>
    <t>Lyon</t>
  </si>
  <si>
    <t>Numero</t>
  </si>
  <si>
    <t>Client</t>
  </si>
  <si>
    <t>qté</t>
  </si>
  <si>
    <t>PU</t>
  </si>
  <si>
    <t>numéro</t>
  </si>
  <si>
    <t>facture</t>
  </si>
  <si>
    <t>Qté</t>
  </si>
  <si>
    <t>total</t>
  </si>
  <si>
    <t>il suffit de saisir un numéro de facture dans case jaune.</t>
  </si>
  <si>
    <t>les cases bleues sont automatiques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</si>
</sst>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theme="8" tint="-0.249977111117893"/>
      </patternFill>
    </fill>
    <fill>
      <patternFill patternType="solid">
        <fgColor theme="8"/>
        <bgColor theme="8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0" fillId="4" borderId="0" xfId="0" applyFill="1"/>
    <xf numFmtId="0" fontId="1" fillId="2" borderId="0" xfId="0" applyFont="1" applyFill="1" applyBorder="1"/>
    <xf numFmtId="0" fontId="0" fillId="5" borderId="1" xfId="0" applyFill="1" applyBorder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 tint="-0.249977111117893"/>
          <bgColor theme="8" tint="-0.249977111117893"/>
        </patternFill>
      </fill>
    </dxf>
    <dxf>
      <border outline="0">
        <top style="medium">
          <color theme="0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1:B3" totalsRowShown="0" headerRowDxfId="0" tableBorderDxfId="1">
  <autoFilter ref="A1:B3"/>
  <tableColumns count="2">
    <tableColumn id="1" name="Nom"/>
    <tableColumn id="2" name="Ville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3" totalsRowShown="0">
  <autoFilter ref="A1:D3"/>
  <tableColumns count="4">
    <tableColumn id="1" name="Numero"/>
    <tableColumn id="2" name="Client"/>
    <tableColumn id="3" name="qté"/>
    <tableColumn id="4" name="PU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sqref="A1:B3"/>
    </sheetView>
  </sheetViews>
  <sheetFormatPr baseColWidth="10" defaultRowHeight="15" x14ac:dyDescent="0.25"/>
  <cols>
    <col min="1" max="2" width="11.5703125" customWidth="1"/>
  </cols>
  <sheetData>
    <row r="1" spans="1:2" x14ac:dyDescent="0.25">
      <c r="A1" s="4" t="s">
        <v>0</v>
      </c>
      <c r="B1" s="4" t="s">
        <v>1</v>
      </c>
    </row>
    <row r="2" spans="1:2" x14ac:dyDescent="0.25">
      <c r="A2" s="2" t="s">
        <v>2</v>
      </c>
      <c r="B2" s="2" t="s">
        <v>4</v>
      </c>
    </row>
    <row r="3" spans="1:2" x14ac:dyDescent="0.25">
      <c r="A3" s="1" t="s">
        <v>3</v>
      </c>
      <c r="B3" s="1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3" sqref="D3"/>
    </sheetView>
  </sheetViews>
  <sheetFormatPr baseColWidth="10" defaultRowHeight="15" x14ac:dyDescent="0.25"/>
  <sheetData>
    <row r="1" spans="1:4" x14ac:dyDescent="0.25">
      <c r="A1" t="s">
        <v>6</v>
      </c>
      <c r="B1" t="s">
        <v>7</v>
      </c>
      <c r="C1" t="s">
        <v>8</v>
      </c>
      <c r="D1" t="s">
        <v>9</v>
      </c>
    </row>
    <row r="2" spans="1:4" x14ac:dyDescent="0.25">
      <c r="A2">
        <v>120</v>
      </c>
      <c r="B2" t="s">
        <v>3</v>
      </c>
      <c r="C2">
        <v>12</v>
      </c>
      <c r="D2">
        <v>55</v>
      </c>
    </row>
    <row r="3" spans="1:4" x14ac:dyDescent="0.25">
      <c r="A3">
        <v>167</v>
      </c>
      <c r="B3" t="s">
        <v>2</v>
      </c>
      <c r="C3">
        <v>100</v>
      </c>
      <c r="D3">
        <v>99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3"/>
  <sheetViews>
    <sheetView tabSelected="1" workbookViewId="0">
      <selection activeCell="B10" sqref="B10"/>
    </sheetView>
  </sheetViews>
  <sheetFormatPr baseColWidth="10" defaultRowHeight="15" x14ac:dyDescent="0.25"/>
  <sheetData>
    <row r="5" spans="1:7" x14ac:dyDescent="0.25">
      <c r="E5" s="3" t="str">
        <f>VLOOKUP(factureaimprimer!B9,Tableau2[],2,1)</f>
        <v>Durand</v>
      </c>
      <c r="G5" t="s">
        <v>14</v>
      </c>
    </row>
    <row r="6" spans="1:7" x14ac:dyDescent="0.25">
      <c r="E6" s="3" t="str">
        <f>VLOOKUP(E5,Tableau3[],2,1)</f>
        <v>Paris</v>
      </c>
      <c r="G6" t="s">
        <v>15</v>
      </c>
    </row>
    <row r="8" spans="1:7" x14ac:dyDescent="0.25">
      <c r="A8" t="s">
        <v>11</v>
      </c>
    </row>
    <row r="9" spans="1:7" x14ac:dyDescent="0.25">
      <c r="A9" t="s">
        <v>10</v>
      </c>
      <c r="B9" s="5">
        <v>167</v>
      </c>
    </row>
    <row r="12" spans="1:7" x14ac:dyDescent="0.25">
      <c r="C12" t="s">
        <v>12</v>
      </c>
      <c r="D12" t="s">
        <v>9</v>
      </c>
      <c r="E12" t="s">
        <v>13</v>
      </c>
    </row>
    <row r="13" spans="1:7" x14ac:dyDescent="0.25">
      <c r="C13" s="3">
        <f>VLOOKUP(factureaimprimer!B9,Tableau2[],3,1)</f>
        <v>100</v>
      </c>
      <c r="D13" s="3">
        <f>VLOOKUP(factureaimprimer!B9,Tableau2[],4,1)</f>
        <v>99</v>
      </c>
      <c r="E13" s="3">
        <f>C13*D13</f>
        <v>9900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listefactures</vt:lpstr>
      <vt:lpstr>factureaimprimer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2017-06-05T08:00:28Z</dcterms:created>
  <dcterms:modified xsi:type="dcterms:W3CDTF">2017-06-05T08:08:52Z</dcterms:modified>
</cp:coreProperties>
</file>