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B7FE6334-C1A2-E50D-BD3D-5F4D41BBC2E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B3844E10-7F51-4DC7-B437-039A12CB1297}" xr6:coauthVersionLast="31" xr6:coauthVersionMax="31" xr10:uidLastSave="{00000000-0000-0000-0000-000000000000}"/>
  <bookViews>
    <workbookView xWindow="1176" yWindow="0" windowWidth="21864" windowHeight="966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Arial">Feuil1!#REF!</definedName>
  </definedNames>
  <calcPr calcId="179017"/>
  <pivotCaches>
    <pivotCache cacheId="8" r:id="rId4"/>
  </pivotCaches>
</workbook>
</file>

<file path=xl/calcChain.xml><?xml version="1.0" encoding="utf-8"?>
<calcChain xmlns="http://schemas.openxmlformats.org/spreadsheetml/2006/main">
  <c r="F198" i="1" l="1"/>
  <c r="F195" i="1"/>
  <c r="F193" i="1"/>
  <c r="F199" i="1"/>
  <c r="F208" i="1"/>
  <c r="F192" i="1"/>
  <c r="F196" i="1"/>
  <c r="F213" i="1"/>
  <c r="F212" i="1"/>
  <c r="F211" i="1"/>
  <c r="F210" i="1"/>
  <c r="F209" i="1"/>
  <c r="F207" i="1"/>
  <c r="F206" i="1"/>
  <c r="F205" i="1"/>
  <c r="F204" i="1"/>
  <c r="F203" i="1"/>
  <c r="F202" i="1"/>
  <c r="F201" i="1"/>
  <c r="F200" i="1"/>
  <c r="F197" i="1"/>
  <c r="F194" i="1"/>
  <c r="F220" i="1"/>
  <c r="F219" i="1"/>
  <c r="F218" i="1"/>
  <c r="F217" i="1"/>
  <c r="F216" i="1"/>
  <c r="F215" i="1"/>
  <c r="F214" i="1"/>
  <c r="F190" i="1"/>
  <c r="F191" i="1"/>
  <c r="F187" i="1"/>
  <c r="F14" i="1"/>
  <c r="F9" i="1"/>
  <c r="F10" i="1"/>
  <c r="F8" i="1"/>
  <c r="F12" i="1"/>
  <c r="F185" i="1"/>
  <c r="F183" i="1"/>
  <c r="F7" i="1"/>
  <c r="F4" i="1"/>
  <c r="F3" i="1"/>
  <c r="F5" i="1"/>
  <c r="F13" i="1"/>
  <c r="F15" i="1"/>
  <c r="F16" i="1"/>
  <c r="F11" i="1"/>
  <c r="F2" i="1"/>
  <c r="F6" i="1"/>
  <c r="E2" i="1" l="1"/>
  <c r="E3" i="1" s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F189" i="1"/>
  <c r="F184" i="1"/>
  <c r="F188" i="1"/>
  <c r="F186" i="1"/>
</calcChain>
</file>

<file path=xl/sharedStrings.xml><?xml version="1.0" encoding="utf-8"?>
<sst xmlns="http://schemas.openxmlformats.org/spreadsheetml/2006/main" count="48" uniqueCount="30">
  <si>
    <t>https://www.bricodepot.fr/rouen/#https://www.bricodepot.fr/rouen/</t>
  </si>
  <si>
    <t>Dâte du jour</t>
  </si>
  <si>
    <t>Commentaires</t>
  </si>
  <si>
    <t>Dépenses</t>
  </si>
  <si>
    <t>Magasin</t>
  </si>
  <si>
    <t>Jour</t>
  </si>
  <si>
    <t>Lien Internet</t>
  </si>
  <si>
    <t>Achat briques</t>
  </si>
  <si>
    <t>Brico dépôt</t>
  </si>
  <si>
    <t>Achat ciment et platre</t>
  </si>
  <si>
    <t>Achat verrou</t>
  </si>
  <si>
    <t>Achat peinture</t>
  </si>
  <si>
    <t>Achat papier peint</t>
  </si>
  <si>
    <t>Leroy merlin</t>
  </si>
  <si>
    <t>Achat colle a papier</t>
  </si>
  <si>
    <t>Achat pinceaux</t>
  </si>
  <si>
    <t>Achat vis et clous</t>
  </si>
  <si>
    <t>Bricorama</t>
  </si>
  <si>
    <t>Achat marteau</t>
  </si>
  <si>
    <t>Achat white spirit</t>
  </si>
  <si>
    <t>Achat échelle</t>
  </si>
  <si>
    <t>Achat</t>
  </si>
  <si>
    <t>brico</t>
  </si>
  <si>
    <t>Castorama</t>
  </si>
  <si>
    <t>castorama</t>
  </si>
  <si>
    <t>8 400,00 €</t>
  </si>
  <si>
    <t>Étiquettes de colonnes</t>
  </si>
  <si>
    <t>Total général</t>
  </si>
  <si>
    <t>Somme de Dépenses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</si>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</sst>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\ &quot;€&quot;;;"/>
    <numFmt numFmtId="165" formatCode="#,##0.00\ &quot;€&quot;;[Red]\-#,##0.00\ &quot;€&quot;;"/>
  </numFmts>
  <fonts count="6" x14ac:knownFonts="1">
    <font>
      <sz val="12"/>
      <color theme="1"/>
      <name val="Arial"/>
      <family val="2"/>
    </font>
    <font>
      <u/>
      <sz val="12"/>
      <color theme="10"/>
      <name val="Arial"/>
      <family val="2"/>
    </font>
    <font>
      <sz val="11"/>
      <color theme="1"/>
      <name val="Arial"/>
      <family val="2"/>
    </font>
    <font>
      <u/>
      <sz val="11"/>
      <color theme="1"/>
      <name val="Arial"/>
      <family val="2"/>
    </font>
    <font>
      <u/>
      <sz val="12"/>
      <color theme="1"/>
      <name val="Arial"/>
      <family val="2"/>
    </font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rgb="FF00B050"/>
      </left>
      <right style="double">
        <color rgb="FF00B050"/>
      </right>
      <top/>
      <bottom style="double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0" fillId="0" borderId="0" xfId="0" applyFont="1" applyFill="1"/>
    <xf numFmtId="0" fontId="2" fillId="0" borderId="3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0" fillId="0" borderId="2" xfId="0" applyFont="1" applyFill="1" applyBorder="1"/>
    <xf numFmtId="0" fontId="2" fillId="0" borderId="1" xfId="0" applyFont="1" applyFill="1" applyBorder="1" applyAlignment="1">
      <alignment horizontal="left" vertical="center"/>
    </xf>
    <xf numFmtId="0" fontId="4" fillId="0" borderId="0" xfId="1" applyFont="1" applyFill="1" applyAlignment="1" applyProtection="1">
      <alignment horizontal="left"/>
    </xf>
    <xf numFmtId="0" fontId="4" fillId="0" borderId="0" xfId="1" applyFont="1" applyFill="1" applyAlignment="1" applyProtection="1">
      <alignment horizontal="left" vertical="center"/>
    </xf>
    <xf numFmtId="14" fontId="0" fillId="0" borderId="3" xfId="0" applyNumberFormat="1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left" vertical="center"/>
    </xf>
    <xf numFmtId="8" fontId="0" fillId="0" borderId="3" xfId="0" applyNumberFormat="1" applyFont="1" applyFill="1" applyBorder="1" applyAlignment="1">
      <alignment horizontal="right" vertical="center"/>
    </xf>
    <xf numFmtId="165" fontId="0" fillId="0" borderId="3" xfId="0" applyNumberFormat="1" applyFont="1" applyFill="1" applyBorder="1" applyAlignment="1">
      <alignment horizontal="right" vertical="center"/>
    </xf>
    <xf numFmtId="0" fontId="0" fillId="0" borderId="1" xfId="0" applyFont="1" applyFill="1" applyBorder="1" applyAlignment="1">
      <alignment horizontal="left" vertical="center"/>
    </xf>
    <xf numFmtId="8" fontId="0" fillId="0" borderId="1" xfId="0" applyNumberFormat="1" applyFont="1" applyFill="1" applyBorder="1" applyAlignment="1">
      <alignment horizontal="right" vertical="center"/>
    </xf>
    <xf numFmtId="165" fontId="0" fillId="0" borderId="1" xfId="0" applyNumberFormat="1" applyFont="1" applyFill="1" applyBorder="1" applyAlignment="1">
      <alignment horizontal="right" vertical="center"/>
    </xf>
    <xf numFmtId="14" fontId="0" fillId="0" borderId="1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/>
    <xf numFmtId="165" fontId="0" fillId="0" borderId="0" xfId="0" applyNumberFormat="1" applyFont="1" applyFill="1"/>
    <xf numFmtId="0" fontId="5" fillId="0" borderId="4" xfId="0" applyFont="1" applyFill="1" applyBorder="1" applyAlignment="1">
      <alignment horizontal="center" vertical="center"/>
    </xf>
    <xf numFmtId="165" fontId="5" fillId="0" borderId="4" xfId="0" applyNumberFormat="1" applyFont="1" applyFill="1" applyBorder="1" applyAlignment="1">
      <alignment horizontal="right" vertical="center"/>
    </xf>
    <xf numFmtId="14" fontId="0" fillId="0" borderId="5" xfId="0" applyNumberFormat="1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left" vertical="center"/>
    </xf>
    <xf numFmtId="8" fontId="0" fillId="0" borderId="5" xfId="0" applyNumberFormat="1" applyFont="1" applyFill="1" applyBorder="1" applyAlignment="1">
      <alignment horizontal="right" vertical="center"/>
    </xf>
    <xf numFmtId="165" fontId="0" fillId="0" borderId="6" xfId="0" applyNumberFormat="1" applyFont="1" applyFill="1" applyBorder="1" applyAlignment="1">
      <alignment horizontal="right" vertical="center"/>
    </xf>
    <xf numFmtId="165" fontId="0" fillId="0" borderId="5" xfId="0" applyNumberFormat="1" applyFont="1" applyFill="1" applyBorder="1" applyAlignment="1">
      <alignment horizontal="right" vertical="center"/>
    </xf>
    <xf numFmtId="0" fontId="2" fillId="0" borderId="5" xfId="0" applyFont="1" applyFill="1" applyBorder="1" applyAlignment="1">
      <alignment horizontal="left" vertical="center"/>
    </xf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rgb="FF00B050"/>
        </left>
        <right style="double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5" formatCode="#,##0.00\ &quot;€&quot;;[Red]\-#,##0.00\ &quot;€&quot;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5" formatCode="#,##0.00\ &quot;€&quot;;[Red]\-#,##0.00\ &quot;€&quot;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double">
          <color rgb="FF00B050"/>
        </bottom>
      </border>
    </dxf>
    <dxf>
      <border outline="0">
        <top style="double">
          <color rgb="FF00B050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66FF33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27.775560185182" createdVersion="6" refreshedVersion="6" minRefreshableVersion="3" recordCount="15" xr:uid="{6388BCE5-61D6-49BF-9B58-01304DA0986E}">
  <cacheSource type="worksheet">
    <worksheetSource name="Tableau1"/>
  </cacheSource>
  <cacheFields count="7">
    <cacheField name="Dâte du jour" numFmtId="14">
      <sharedItems containsSemiMixedTypes="0" containsNonDate="0" containsDate="1" containsString="0" minDate="2018-08-14T00:00:00" maxDate="2018-08-16T00:00:00" count="2">
        <d v="2018-08-14T00:00:00"/>
        <d v="2018-08-15T00:00:00"/>
      </sharedItems>
    </cacheField>
    <cacheField name="Commentaires" numFmtId="0">
      <sharedItems/>
    </cacheField>
    <cacheField name="Dépenses" numFmtId="8">
      <sharedItems containsSemiMixedTypes="0" containsString="0" containsNumber="1" minValue="5" maxValue="120"/>
    </cacheField>
    <cacheField name="Magasin" numFmtId="0">
      <sharedItems count="5">
        <s v="Brico dépôt"/>
        <s v="Leroy merlin"/>
        <s v="Bricorama"/>
        <s v="brico"/>
        <s v="Castorama"/>
      </sharedItems>
    </cacheField>
    <cacheField name="8 400,00 €" numFmtId="165">
      <sharedItems containsSemiMixedTypes="0" containsString="0" containsNumber="1" minValue="7937.2" maxValue="8305"/>
    </cacheField>
    <cacheField name="Jour" numFmtId="165">
      <sharedItems/>
    </cacheField>
    <cacheField name="Lien Interne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s v="Achat briques"/>
    <n v="95"/>
    <x v="0"/>
    <n v="8305"/>
    <e v="#NAME?"/>
    <m/>
  </r>
  <r>
    <x v="0"/>
    <s v="Achat ciment et platre"/>
    <n v="35"/>
    <x v="0"/>
    <n v="8270"/>
    <e v="#NAME?"/>
    <m/>
  </r>
  <r>
    <x v="0"/>
    <s v="Achat verrou"/>
    <n v="23"/>
    <x v="0"/>
    <n v="8247"/>
    <e v="#NAME?"/>
    <m/>
  </r>
  <r>
    <x v="0"/>
    <s v="Achat peinture"/>
    <n v="45"/>
    <x v="0"/>
    <n v="8202"/>
    <e v="#NAME?"/>
    <m/>
  </r>
  <r>
    <x v="0"/>
    <s v="Achat papier peint"/>
    <n v="120"/>
    <x v="1"/>
    <n v="8082"/>
    <e v="#NAME?"/>
    <m/>
  </r>
  <r>
    <x v="0"/>
    <s v="Achat colle a papier"/>
    <n v="10"/>
    <x v="1"/>
    <n v="8072"/>
    <e v="#NAME?"/>
    <m/>
  </r>
  <r>
    <x v="0"/>
    <s v="Achat pinceaux"/>
    <n v="18"/>
    <x v="1"/>
    <n v="8054"/>
    <e v="#NAME?"/>
    <m/>
  </r>
  <r>
    <x v="0"/>
    <s v="Achat vis et clous"/>
    <n v="12"/>
    <x v="2"/>
    <n v="8042"/>
    <e v="#NAME?"/>
    <m/>
  </r>
  <r>
    <x v="0"/>
    <s v="Achat marteau"/>
    <n v="13"/>
    <x v="2"/>
    <n v="8029"/>
    <e v="#NAME?"/>
    <m/>
  </r>
  <r>
    <x v="0"/>
    <s v="Achat white spirit"/>
    <n v="5"/>
    <x v="0"/>
    <n v="8024"/>
    <e v="#NAME?"/>
    <s v="https://www.bricodepot.fr/rouen/#https://www.bricodepot.fr/rouen/"/>
  </r>
  <r>
    <x v="0"/>
    <s v="Achat échelle"/>
    <n v="35"/>
    <x v="0"/>
    <n v="7989"/>
    <e v="#NAME?"/>
    <m/>
  </r>
  <r>
    <x v="1"/>
    <s v="Achat"/>
    <n v="22.3"/>
    <x v="3"/>
    <n v="7966.7"/>
    <e v="#NAME?"/>
    <m/>
  </r>
  <r>
    <x v="1"/>
    <s v="Achat"/>
    <n v="12"/>
    <x v="4"/>
    <n v="7954.7"/>
    <e v="#NAME?"/>
    <m/>
  </r>
  <r>
    <x v="1"/>
    <s v="Achat"/>
    <n v="5.5"/>
    <x v="4"/>
    <n v="7949.2"/>
    <e v="#NAME?"/>
    <m/>
  </r>
  <r>
    <x v="1"/>
    <s v="Achat"/>
    <n v="12"/>
    <x v="4"/>
    <n v="7937.2"/>
    <e v="#NAME?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66D766F-6B1D-4315-BC31-C20904A18215}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18:L25" firstHeaderRow="1" firstDataRow="2" firstDataCol="1"/>
  <pivotFields count="7">
    <pivotField axis="axisCol" numFmtId="14" showAll="0">
      <items count="3">
        <item x="0"/>
        <item x="1"/>
        <item t="default"/>
      </items>
    </pivotField>
    <pivotField showAll="0"/>
    <pivotField dataField="1" numFmtId="8" showAll="0"/>
    <pivotField axis="axisRow" showAll="0">
      <items count="6">
        <item x="3"/>
        <item x="0"/>
        <item x="2"/>
        <item x="4"/>
        <item x="1"/>
        <item t="default"/>
      </items>
    </pivotField>
    <pivotField numFmtId="165" showAll="0"/>
    <pivotField showAll="0"/>
    <pivotField showAll="0"/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Dépense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6CB659-1C0D-4656-8EC5-89DB0FDF6994}" name="Tableau1" displayName="Tableau1" ref="A1:G16" totalsRowShown="0" headerRowDxfId="0" headerRowBorderDxfId="8" tableBorderDxfId="9">
  <autoFilter ref="A1:G16" xr:uid="{2E7EB530-E202-4490-B392-F9A65248AF5C}"/>
  <tableColumns count="7">
    <tableColumn id="1" xr3:uid="{2FA5D332-1630-4408-AE03-060D15FC663E}" name="Dâte du jour" dataDxfId="7"/>
    <tableColumn id="2" xr3:uid="{D251FB86-08CD-4E5D-B4A5-3388D6C570A6}" name="Commentaires" dataDxfId="6"/>
    <tableColumn id="3" xr3:uid="{C5E95999-DD1A-4188-BEF2-895DFABB58F1}" name="Dépenses" dataDxfId="5"/>
    <tableColumn id="4" xr3:uid="{F30DE67A-1623-41BA-867C-0E6C83D7BC14}" name="Magasin" dataDxfId="4"/>
    <tableColumn id="5" xr3:uid="{69E602FE-0521-455F-B705-0FD3A169FC6E}" name="8 400,00 €" dataDxfId="3">
      <calculatedColumnFormula>IF(C2&gt;1,E1-C2,"")</calculatedColumnFormula>
    </tableColumn>
    <tableColumn id="6" xr3:uid="{C93B83D4-799D-4064-90EA-0F77DCD75B6C}" name="Jour" dataDxfId="2">
      <calculatedColumnFormula>IF(A2&lt;&gt;"",fctTotaux(ROW()),"")</calculatedColumnFormula>
    </tableColumn>
    <tableColumn id="7" xr3:uid="{39E22B85-8E7F-4BCC-AFF6-48F224639545}" name="Lien Internet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bricodepot.fr/rouen/" TargetMode="Externa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20"/>
  <sheetViews>
    <sheetView showZeros="0" tabSelected="1" topLeftCell="B1" zoomScale="70" zoomScaleNormal="70" workbookViewId="0">
      <pane ySplit="1" topLeftCell="A2" activePane="bottomLeft" state="frozen"/>
      <selection pane="bottomLeft" activeCell="G28" sqref="G28"/>
    </sheetView>
  </sheetViews>
  <sheetFormatPr baseColWidth="10" defaultRowHeight="15" x14ac:dyDescent="0.25"/>
  <cols>
    <col min="1" max="1" width="13.453125" style="1" bestFit="1" customWidth="1"/>
    <col min="2" max="2" width="19.7265625" style="1" bestFit="1" customWidth="1"/>
    <col min="3" max="3" width="11.81640625" style="1" customWidth="1"/>
    <col min="4" max="4" width="13.6328125" style="1" bestFit="1" customWidth="1"/>
    <col min="5" max="5" width="12.1796875" style="1" customWidth="1"/>
    <col min="6" max="6" width="7.90625" style="1" bestFit="1" customWidth="1"/>
    <col min="7" max="7" width="29.1796875" style="1" customWidth="1"/>
    <col min="8" max="8" width="10.90625" style="1"/>
    <col min="9" max="9" width="21.90625" style="1" bestFit="1" customWidth="1"/>
    <col min="10" max="10" width="24.90625" style="1" bestFit="1" customWidth="1"/>
    <col min="11" max="11" width="10.1796875" style="1" bestFit="1" customWidth="1"/>
    <col min="12" max="12" width="12.54296875" style="1" bestFit="1" customWidth="1"/>
    <col min="13" max="16384" width="10.90625" style="1"/>
  </cols>
  <sheetData>
    <row r="1" spans="1:8" ht="18" thickBot="1" x14ac:dyDescent="0.3">
      <c r="A1" s="18" t="s">
        <v>1</v>
      </c>
      <c r="B1" s="18" t="s">
        <v>2</v>
      </c>
      <c r="C1" s="18" t="s">
        <v>3</v>
      </c>
      <c r="D1" s="18" t="s">
        <v>4</v>
      </c>
      <c r="E1" s="19" t="s">
        <v>25</v>
      </c>
      <c r="F1" s="18" t="s">
        <v>5</v>
      </c>
      <c r="G1" s="18" t="s">
        <v>6</v>
      </c>
    </row>
    <row r="2" spans="1:8" ht="15.6" thickTop="1" x14ac:dyDescent="0.25">
      <c r="A2" s="8">
        <v>43326</v>
      </c>
      <c r="B2" s="9" t="s">
        <v>7</v>
      </c>
      <c r="C2" s="10">
        <v>95</v>
      </c>
      <c r="D2" s="9" t="s">
        <v>8</v>
      </c>
      <c r="E2" s="11">
        <f t="shared" ref="E2:E16" si="0">IF(C2&gt;1,E1-C2,"")</f>
        <v>8305</v>
      </c>
      <c r="F2" s="11" t="e">
        <f ca="1">IF(A2&lt;&gt;"",fctTotaux(ROW()),"")</f>
        <v>#NAME?</v>
      </c>
      <c r="G2" s="2"/>
    </row>
    <row r="3" spans="1:8" x14ac:dyDescent="0.25">
      <c r="A3" s="8">
        <v>43326</v>
      </c>
      <c r="B3" s="12" t="s">
        <v>9</v>
      </c>
      <c r="C3" s="13">
        <v>35</v>
      </c>
      <c r="D3" s="12" t="s">
        <v>8</v>
      </c>
      <c r="E3" s="11">
        <f t="shared" si="0"/>
        <v>8270</v>
      </c>
      <c r="F3" s="14" t="e">
        <f ca="1">IF(A3&lt;&gt;"",fctTotaux(ROW()),"")</f>
        <v>#NAME?</v>
      </c>
      <c r="G3" s="3"/>
    </row>
    <row r="4" spans="1:8" x14ac:dyDescent="0.25">
      <c r="A4" s="8">
        <v>43326</v>
      </c>
      <c r="B4" s="12" t="s">
        <v>10</v>
      </c>
      <c r="C4" s="13">
        <v>23</v>
      </c>
      <c r="D4" s="12" t="s">
        <v>8</v>
      </c>
      <c r="E4" s="11">
        <f t="shared" si="0"/>
        <v>8247</v>
      </c>
      <c r="F4" s="14" t="e">
        <f ca="1">IF(A4&lt;&gt;"",fctTotaux(ROW()),"")</f>
        <v>#NAME?</v>
      </c>
      <c r="G4" s="3"/>
    </row>
    <row r="5" spans="1:8" x14ac:dyDescent="0.25">
      <c r="A5" s="8">
        <v>43326</v>
      </c>
      <c r="B5" s="12" t="s">
        <v>11</v>
      </c>
      <c r="C5" s="13">
        <v>45</v>
      </c>
      <c r="D5" s="12" t="s">
        <v>8</v>
      </c>
      <c r="E5" s="11">
        <f t="shared" si="0"/>
        <v>8202</v>
      </c>
      <c r="F5" s="14" t="e">
        <f ca="1">IF(A5&lt;&gt;"",fctTotaux(ROW()),"")</f>
        <v>#NAME?</v>
      </c>
      <c r="G5" s="3"/>
    </row>
    <row r="6" spans="1:8" x14ac:dyDescent="0.25">
      <c r="A6" s="8">
        <v>43326</v>
      </c>
      <c r="B6" s="12" t="s">
        <v>12</v>
      </c>
      <c r="C6" s="13">
        <v>120</v>
      </c>
      <c r="D6" s="12" t="s">
        <v>13</v>
      </c>
      <c r="E6" s="11">
        <f t="shared" si="0"/>
        <v>8082</v>
      </c>
      <c r="F6" s="14" t="e">
        <f ca="1">IF(A6&lt;&gt;"",fctTotaux(ROW()),"")</f>
        <v>#NAME?</v>
      </c>
      <c r="G6" s="3"/>
    </row>
    <row r="7" spans="1:8" x14ac:dyDescent="0.25">
      <c r="A7" s="8">
        <v>43326</v>
      </c>
      <c r="B7" s="12" t="s">
        <v>14</v>
      </c>
      <c r="C7" s="13">
        <v>10</v>
      </c>
      <c r="D7" s="12" t="s">
        <v>13</v>
      </c>
      <c r="E7" s="11">
        <f t="shared" si="0"/>
        <v>8072</v>
      </c>
      <c r="F7" s="14" t="e">
        <f ca="1">IF(A7&lt;&gt;"",fctTotaux(ROW()),"")</f>
        <v>#NAME?</v>
      </c>
      <c r="H7" s="4"/>
    </row>
    <row r="8" spans="1:8" x14ac:dyDescent="0.25">
      <c r="A8" s="8">
        <v>43326</v>
      </c>
      <c r="B8" s="12" t="s">
        <v>15</v>
      </c>
      <c r="C8" s="13">
        <v>18</v>
      </c>
      <c r="D8" s="12" t="s">
        <v>13</v>
      </c>
      <c r="E8" s="11">
        <f t="shared" si="0"/>
        <v>8054</v>
      </c>
      <c r="F8" s="14" t="e">
        <f ca="1">IF(A8&lt;&gt;"",fctTotaux(ROW()),"")</f>
        <v>#NAME?</v>
      </c>
      <c r="G8" s="3"/>
    </row>
    <row r="9" spans="1:8" x14ac:dyDescent="0.25">
      <c r="A9" s="8">
        <v>43326</v>
      </c>
      <c r="B9" s="12" t="s">
        <v>16</v>
      </c>
      <c r="C9" s="13">
        <v>12</v>
      </c>
      <c r="D9" s="12" t="s">
        <v>17</v>
      </c>
      <c r="E9" s="11">
        <f t="shared" si="0"/>
        <v>8042</v>
      </c>
      <c r="F9" s="14" t="e">
        <f ca="1">IF(A9&lt;&gt;"",fctTotaux(ROW()),"")</f>
        <v>#NAME?</v>
      </c>
      <c r="G9" s="5"/>
    </row>
    <row r="10" spans="1:8" x14ac:dyDescent="0.25">
      <c r="A10" s="8">
        <v>43326</v>
      </c>
      <c r="B10" s="12" t="s">
        <v>18</v>
      </c>
      <c r="C10" s="13">
        <v>13</v>
      </c>
      <c r="D10" s="12" t="s">
        <v>17</v>
      </c>
      <c r="E10" s="11">
        <f t="shared" si="0"/>
        <v>8029</v>
      </c>
      <c r="F10" s="14" t="e">
        <f ca="1">IF(A10&lt;&gt;"",fctTotaux(ROW()),"")</f>
        <v>#NAME?</v>
      </c>
      <c r="G10" s="5"/>
    </row>
    <row r="11" spans="1:8" x14ac:dyDescent="0.25">
      <c r="A11" s="8">
        <v>43326</v>
      </c>
      <c r="B11" s="12" t="s">
        <v>19</v>
      </c>
      <c r="C11" s="13">
        <v>5</v>
      </c>
      <c r="D11" s="12" t="s">
        <v>8</v>
      </c>
      <c r="E11" s="11">
        <f t="shared" si="0"/>
        <v>8024</v>
      </c>
      <c r="F11" s="14" t="e">
        <f ca="1">IF(A11&lt;&gt;"",fctTotaux(ROW()),"")</f>
        <v>#NAME?</v>
      </c>
      <c r="G11" s="6" t="s">
        <v>0</v>
      </c>
      <c r="H11" s="4"/>
    </row>
    <row r="12" spans="1:8" x14ac:dyDescent="0.25">
      <c r="A12" s="8">
        <v>43326</v>
      </c>
      <c r="B12" s="12" t="s">
        <v>20</v>
      </c>
      <c r="C12" s="13">
        <v>35</v>
      </c>
      <c r="D12" s="12" t="s">
        <v>8</v>
      </c>
      <c r="E12" s="11">
        <f t="shared" si="0"/>
        <v>7989</v>
      </c>
      <c r="F12" s="14" t="e">
        <f ca="1">IF(A12&lt;&gt;"",fctTotaux(ROW()),"")</f>
        <v>#NAME?</v>
      </c>
      <c r="G12" s="5"/>
    </row>
    <row r="13" spans="1:8" x14ac:dyDescent="0.25">
      <c r="A13" s="15">
        <v>43327</v>
      </c>
      <c r="B13" s="12" t="s">
        <v>21</v>
      </c>
      <c r="C13" s="13">
        <v>22.3</v>
      </c>
      <c r="D13" s="12" t="s">
        <v>22</v>
      </c>
      <c r="E13" s="11">
        <f t="shared" si="0"/>
        <v>7966.7</v>
      </c>
      <c r="F13" s="14" t="e">
        <f ca="1">IF(A13&lt;&gt;"",fctTotaux(ROW()),"")</f>
        <v>#NAME?</v>
      </c>
      <c r="G13" s="7"/>
      <c r="H13" s="4"/>
    </row>
    <row r="14" spans="1:8" x14ac:dyDescent="0.25">
      <c r="A14" s="15">
        <v>43327</v>
      </c>
      <c r="B14" s="12" t="s">
        <v>21</v>
      </c>
      <c r="C14" s="13">
        <v>12</v>
      </c>
      <c r="D14" s="12" t="s">
        <v>23</v>
      </c>
      <c r="E14" s="11">
        <f t="shared" si="0"/>
        <v>7954.7</v>
      </c>
      <c r="F14" s="14" t="e">
        <f ca="1">IF(A14&lt;&gt;"",fctTotaux(ROW()),"")</f>
        <v>#NAME?</v>
      </c>
      <c r="G14" s="5"/>
    </row>
    <row r="15" spans="1:8" x14ac:dyDescent="0.25">
      <c r="A15" s="15">
        <v>43327</v>
      </c>
      <c r="B15" s="12" t="s">
        <v>21</v>
      </c>
      <c r="C15" s="13">
        <v>5.5</v>
      </c>
      <c r="D15" s="12" t="s">
        <v>24</v>
      </c>
      <c r="E15" s="11">
        <f t="shared" si="0"/>
        <v>7949.2</v>
      </c>
      <c r="F15" s="14" t="e">
        <f ca="1">IF(A15&lt;&gt;"",fctTotaux(ROW()),"")</f>
        <v>#NAME?</v>
      </c>
      <c r="G15" s="7"/>
      <c r="H15" s="4"/>
    </row>
    <row r="16" spans="1:8" x14ac:dyDescent="0.25">
      <c r="A16" s="20">
        <v>43327</v>
      </c>
      <c r="B16" s="21" t="s">
        <v>21</v>
      </c>
      <c r="C16" s="22">
        <v>12</v>
      </c>
      <c r="D16" s="21" t="s">
        <v>23</v>
      </c>
      <c r="E16" s="23">
        <f t="shared" si="0"/>
        <v>7937.2</v>
      </c>
      <c r="F16" s="24" t="e">
        <f ca="1">IF(A16&lt;&gt;"",fctTotaux(ROW()),"")</f>
        <v>#NAME?</v>
      </c>
      <c r="G16" s="25"/>
    </row>
    <row r="17" spans="3:12" x14ac:dyDescent="0.25">
      <c r="C17" s="16"/>
      <c r="E17" s="17"/>
    </row>
    <row r="18" spans="3:12" x14ac:dyDescent="0.25">
      <c r="I18" s="26" t="s">
        <v>28</v>
      </c>
      <c r="J18" s="26" t="s">
        <v>26</v>
      </c>
      <c r="K18"/>
      <c r="L18"/>
    </row>
    <row r="19" spans="3:12" x14ac:dyDescent="0.25">
      <c r="I19" s="26" t="s">
        <v>29</v>
      </c>
      <c r="J19" s="27">
        <v>43326</v>
      </c>
      <c r="K19" s="27">
        <v>43327</v>
      </c>
      <c r="L19" s="27" t="s">
        <v>27</v>
      </c>
    </row>
    <row r="20" spans="3:12" x14ac:dyDescent="0.25">
      <c r="I20" s="29" t="s">
        <v>22</v>
      </c>
      <c r="J20" s="28"/>
      <c r="K20" s="28">
        <v>22.3</v>
      </c>
      <c r="L20" s="28">
        <v>22.3</v>
      </c>
    </row>
    <row r="21" spans="3:12" x14ac:dyDescent="0.25">
      <c r="I21" s="29" t="s">
        <v>8</v>
      </c>
      <c r="J21" s="28">
        <v>238</v>
      </c>
      <c r="K21" s="28"/>
      <c r="L21" s="28">
        <v>238</v>
      </c>
    </row>
    <row r="22" spans="3:12" x14ac:dyDescent="0.25">
      <c r="I22" s="29" t="s">
        <v>17</v>
      </c>
      <c r="J22" s="28">
        <v>25</v>
      </c>
      <c r="K22" s="28"/>
      <c r="L22" s="28">
        <v>25</v>
      </c>
    </row>
    <row r="23" spans="3:12" x14ac:dyDescent="0.25">
      <c r="I23" s="29" t="s">
        <v>23</v>
      </c>
      <c r="J23" s="28"/>
      <c r="K23" s="28">
        <v>29.5</v>
      </c>
      <c r="L23" s="28">
        <v>29.5</v>
      </c>
    </row>
    <row r="24" spans="3:12" x14ac:dyDescent="0.25">
      <c r="I24" s="29" t="s">
        <v>13</v>
      </c>
      <c r="J24" s="28">
        <v>148</v>
      </c>
      <c r="K24" s="28"/>
      <c r="L24" s="28">
        <v>148</v>
      </c>
    </row>
    <row r="25" spans="3:12" x14ac:dyDescent="0.25">
      <c r="I25" s="29" t="s">
        <v>27</v>
      </c>
      <c r="J25" s="28">
        <v>411</v>
      </c>
      <c r="K25" s="28">
        <v>51.8</v>
      </c>
      <c r="L25" s="28">
        <v>462.8</v>
      </c>
    </row>
    <row r="26" spans="3:12" x14ac:dyDescent="0.25">
      <c r="I26"/>
      <c r="J26"/>
      <c r="K26"/>
    </row>
    <row r="27" spans="3:12" x14ac:dyDescent="0.25">
      <c r="I27"/>
      <c r="J27"/>
      <c r="K27"/>
    </row>
    <row r="28" spans="3:12" x14ac:dyDescent="0.25">
      <c r="I28"/>
      <c r="J28"/>
      <c r="K28"/>
    </row>
    <row r="29" spans="3:12" x14ac:dyDescent="0.25">
      <c r="I29"/>
      <c r="J29"/>
      <c r="K29"/>
    </row>
    <row r="30" spans="3:12" x14ac:dyDescent="0.25">
      <c r="I30"/>
      <c r="J30"/>
      <c r="K30"/>
    </row>
    <row r="31" spans="3:12" x14ac:dyDescent="0.25">
      <c r="I31"/>
      <c r="J31"/>
      <c r="K31"/>
    </row>
    <row r="32" spans="3:12" x14ac:dyDescent="0.25">
      <c r="I32"/>
      <c r="J32"/>
      <c r="K32"/>
    </row>
    <row r="33" spans="9:11" x14ac:dyDescent="0.25">
      <c r="I33"/>
      <c r="J33"/>
      <c r="K33"/>
    </row>
    <row r="34" spans="9:11" x14ac:dyDescent="0.25">
      <c r="I34"/>
      <c r="J34"/>
      <c r="K34"/>
    </row>
    <row r="35" spans="9:11" x14ac:dyDescent="0.25">
      <c r="I35"/>
      <c r="J35"/>
      <c r="K35"/>
    </row>
    <row r="183" spans="6:6" x14ac:dyDescent="0.25">
      <c r="F183" s="1" t="e">
        <f ca="1">IF(A10&lt;&gt;"",fctTotaux(ROW()),"")</f>
        <v>#NAME?</v>
      </c>
    </row>
    <row r="184" spans="6:6" x14ac:dyDescent="0.25">
      <c r="F184" s="1" t="e">
        <f ca="1">IF(A11&lt;&gt;"",fctTotaux(ROW()),"")</f>
        <v>#NAME?</v>
      </c>
    </row>
    <row r="185" spans="6:6" x14ac:dyDescent="0.25">
      <c r="F185" s="1" t="e">
        <f ca="1">IF(A12&lt;&gt;"",fctTotaux(ROW()),"")</f>
        <v>#NAME?</v>
      </c>
    </row>
    <row r="186" spans="6:6" x14ac:dyDescent="0.25">
      <c r="F186" s="1" t="e">
        <f ca="1">IF(A13&lt;&gt;"",fctTotaux(ROW()),"")</f>
        <v>#NAME?</v>
      </c>
    </row>
    <row r="187" spans="6:6" x14ac:dyDescent="0.25">
      <c r="F187" s="1" t="e">
        <f ca="1">IF(A14&lt;&gt;"",fctTotaux(ROW()),"")</f>
        <v>#NAME?</v>
      </c>
    </row>
    <row r="188" spans="6:6" x14ac:dyDescent="0.25">
      <c r="F188" s="1" t="e">
        <f ca="1">IF(A15&lt;&gt;"",fctTotaux(ROW()),"")</f>
        <v>#NAME?</v>
      </c>
    </row>
    <row r="189" spans="6:6" x14ac:dyDescent="0.25">
      <c r="F189" s="1" t="e">
        <f ca="1">IF(A16&lt;&gt;"",fctTotaux(ROW()),"")</f>
        <v>#NAME?</v>
      </c>
    </row>
    <row r="190" spans="6:6" x14ac:dyDescent="0.25">
      <c r="F190" s="1" t="e">
        <f>IF(#REF!&lt;&gt;"",fctTotaux(ROW()),"")</f>
        <v>#REF!</v>
      </c>
    </row>
    <row r="191" spans="6:6" x14ac:dyDescent="0.25">
      <c r="F191" s="1" t="e">
        <f>IF(#REF!&lt;&gt;"",fctTotaux(ROW()),"")</f>
        <v>#REF!</v>
      </c>
    </row>
    <row r="192" spans="6:6" x14ac:dyDescent="0.25">
      <c r="F192" s="1" t="e">
        <f>IF(#REF!&lt;&gt;"",fctTotaux(ROW()),"")</f>
        <v>#REF!</v>
      </c>
    </row>
    <row r="193" spans="6:6" x14ac:dyDescent="0.25">
      <c r="F193" s="1" t="e">
        <f>IF(#REF!&lt;&gt;"",fctTotaux(ROW()),"")</f>
        <v>#REF!</v>
      </c>
    </row>
    <row r="194" spans="6:6" x14ac:dyDescent="0.25">
      <c r="F194" s="1" t="e">
        <f>IF(#REF!&lt;&gt;"",fctTotaux(ROW()),"")</f>
        <v>#REF!</v>
      </c>
    </row>
    <row r="195" spans="6:6" x14ac:dyDescent="0.25">
      <c r="F195" s="1" t="e">
        <f>IF(#REF!&lt;&gt;"",fctTotaux(ROW()),"")</f>
        <v>#REF!</v>
      </c>
    </row>
    <row r="196" spans="6:6" x14ac:dyDescent="0.25">
      <c r="F196" s="1" t="e">
        <f>IF(#REF!&lt;&gt;"",fctTotaux(ROW()),"")</f>
        <v>#REF!</v>
      </c>
    </row>
    <row r="197" spans="6:6" x14ac:dyDescent="0.25">
      <c r="F197" s="1" t="e">
        <f>IF(#REF!&lt;&gt;"",fctTotaux(ROW()),"")</f>
        <v>#REF!</v>
      </c>
    </row>
    <row r="198" spans="6:6" x14ac:dyDescent="0.25">
      <c r="F198" s="1" t="e">
        <f>IF(#REF!&lt;&gt;"",fctTotaux(ROW()),"")</f>
        <v>#REF!</v>
      </c>
    </row>
    <row r="199" spans="6:6" x14ac:dyDescent="0.25">
      <c r="F199" s="1" t="e">
        <f>IF(#REF!&lt;&gt;"",fctTotaux(ROW()),"")</f>
        <v>#REF!</v>
      </c>
    </row>
    <row r="200" spans="6:6" x14ac:dyDescent="0.25">
      <c r="F200" s="1" t="e">
        <f>IF(#REF!&lt;&gt;"",fctTotaux(ROW()),"")</f>
        <v>#REF!</v>
      </c>
    </row>
    <row r="201" spans="6:6" x14ac:dyDescent="0.25">
      <c r="F201" s="1" t="e">
        <f>IF(#REF!&lt;&gt;"",fctTotaux(ROW()),"")</f>
        <v>#REF!</v>
      </c>
    </row>
    <row r="202" spans="6:6" x14ac:dyDescent="0.25">
      <c r="F202" s="1" t="e">
        <f>IF(#REF!&lt;&gt;"",fctTotaux(ROW()),"")</f>
        <v>#REF!</v>
      </c>
    </row>
    <row r="203" spans="6:6" x14ac:dyDescent="0.25">
      <c r="F203" s="1" t="e">
        <f>IF(#REF!&lt;&gt;"",fctTotaux(ROW()),"")</f>
        <v>#REF!</v>
      </c>
    </row>
    <row r="204" spans="6:6" x14ac:dyDescent="0.25">
      <c r="F204" s="1" t="e">
        <f>IF(#REF!&lt;&gt;"",fctTotaux(ROW()),"")</f>
        <v>#REF!</v>
      </c>
    </row>
    <row r="205" spans="6:6" x14ac:dyDescent="0.25">
      <c r="F205" s="1" t="e">
        <f>IF(#REF!&lt;&gt;"",fctTotaux(ROW()),"")</f>
        <v>#REF!</v>
      </c>
    </row>
    <row r="206" spans="6:6" x14ac:dyDescent="0.25">
      <c r="F206" s="1" t="e">
        <f>IF(#REF!&lt;&gt;"",fctTotaux(ROW()),"")</f>
        <v>#REF!</v>
      </c>
    </row>
    <row r="207" spans="6:6" x14ac:dyDescent="0.25">
      <c r="F207" s="1" t="e">
        <f>IF(#REF!&lt;&gt;"",fctTotaux(ROW()),"")</f>
        <v>#REF!</v>
      </c>
    </row>
    <row r="208" spans="6:6" x14ac:dyDescent="0.25">
      <c r="F208" s="1" t="e">
        <f>IF(#REF!&lt;&gt;"",fctTotaux(ROW()),"")</f>
        <v>#REF!</v>
      </c>
    </row>
    <row r="209" spans="6:6" x14ac:dyDescent="0.25">
      <c r="F209" s="1" t="e">
        <f>IF(#REF!&lt;&gt;"",fctTotaux(ROW()),"")</f>
        <v>#REF!</v>
      </c>
    </row>
    <row r="210" spans="6:6" x14ac:dyDescent="0.25">
      <c r="F210" s="1" t="e">
        <f>IF(#REF!&lt;&gt;"",fctTotaux(ROW()),"")</f>
        <v>#REF!</v>
      </c>
    </row>
    <row r="211" spans="6:6" x14ac:dyDescent="0.25">
      <c r="F211" s="1" t="e">
        <f>IF(#REF!&lt;&gt;"",fctTotaux(ROW()),"")</f>
        <v>#REF!</v>
      </c>
    </row>
    <row r="212" spans="6:6" x14ac:dyDescent="0.25">
      <c r="F212" s="1" t="e">
        <f>IF(#REF!&lt;&gt;"",fctTotaux(ROW()),"")</f>
        <v>#REF!</v>
      </c>
    </row>
    <row r="213" spans="6:6" x14ac:dyDescent="0.25">
      <c r="F213" s="1" t="e">
        <f>IF(#REF!&lt;&gt;"",fctTotaux(ROW()),"")</f>
        <v>#REF!</v>
      </c>
    </row>
    <row r="214" spans="6:6" x14ac:dyDescent="0.25">
      <c r="F214" s="1" t="e">
        <f>IF(#REF!&lt;&gt;"",fctTotaux(ROW()),"")</f>
        <v>#REF!</v>
      </c>
    </row>
    <row r="215" spans="6:6" x14ac:dyDescent="0.25">
      <c r="F215" s="1" t="e">
        <f>IF(#REF!&lt;&gt;"",fctTotaux(ROW()),"")</f>
        <v>#REF!</v>
      </c>
    </row>
    <row r="216" spans="6:6" x14ac:dyDescent="0.25">
      <c r="F216" s="1" t="e">
        <f>IF(#REF!&lt;&gt;"",fctTotaux(ROW()),"")</f>
        <v>#REF!</v>
      </c>
    </row>
    <row r="217" spans="6:6" x14ac:dyDescent="0.25">
      <c r="F217" s="1" t="str">
        <f>IF(A17&lt;&gt;"",fctTotaux(ROW()),"")</f>
        <v/>
      </c>
    </row>
    <row r="218" spans="6:6" x14ac:dyDescent="0.25">
      <c r="F218" s="1" t="str">
        <f>IF(A18&lt;&gt;"",fctTotaux(ROW()),"")</f>
        <v/>
      </c>
    </row>
    <row r="219" spans="6:6" x14ac:dyDescent="0.25">
      <c r="F219" s="1" t="str">
        <f>IF(A19&lt;&gt;"",fctTotaux(ROW()),"")</f>
        <v/>
      </c>
    </row>
    <row r="220" spans="6:6" x14ac:dyDescent="0.25">
      <c r="F220" s="1" t="str">
        <f>IF(A20&lt;&gt;"",fctTotaux(ROW()),"")</f>
        <v/>
      </c>
    </row>
  </sheetData>
  <hyperlinks>
    <hyperlink ref="G11" r:id="rId2" location="https://www.bricodepot.fr/rouen/" xr:uid="{00000000-0004-0000-0000-000000000000}"/>
  </hyperlinks>
  <pageMargins left="0.7" right="0.7" top="0.75" bottom="0.75" header="0.3" footer="0.3"/>
  <pageSetup paperSize="9" orientation="portrait" horizontalDpi="360" verticalDpi="360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trea</cp:lastModifiedBy>
  <dcterms:created xsi:type="dcterms:W3CDTF">2018-08-06T11:47:11Z</dcterms:created>
  <dcterms:modified xsi:type="dcterms:W3CDTF">2018-08-15T16:37:49Z</dcterms:modified>
</cp:coreProperties>
</file>