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75" yWindow="0" windowWidth="14370" windowHeight="8280"/>
  </bookViews>
  <sheets>
    <sheet name="Feuil1" sheetId="1" r:id="rId1"/>
    <sheet name="Feuil2" sheetId="2" r:id="rId2"/>
    <sheet name="Feuil3" sheetId="3" r:id="rId3"/>
  </sheets>
  <definedNames>
    <definedName name="Segment_SemMes1">#N/A</definedName>
  </definedNames>
  <calcPr calcId="152511"/>
  <pivotCaches>
    <pivotCache cacheId="13" r:id="rId4"/>
  </pivotCaches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E2" i="1" l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C2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</calcChain>
</file>

<file path=xl/sharedStrings.xml><?xml version="1.0" encoding="utf-8"?>
<sst xmlns="http://schemas.openxmlformats.org/spreadsheetml/2006/main" count="52" uniqueCount="50">
  <si>
    <t>Nom</t>
  </si>
  <si>
    <t>Prénom</t>
  </si>
  <si>
    <t>Messagé 1</t>
  </si>
  <si>
    <t>Méssagé 2</t>
  </si>
  <si>
    <t>Messagé 3</t>
  </si>
  <si>
    <t>Dupont</t>
  </si>
  <si>
    <t>Jean</t>
  </si>
  <si>
    <t>Des Bois</t>
  </si>
  <si>
    <t>Robin</t>
  </si>
  <si>
    <t>Adoc</t>
  </si>
  <si>
    <t>Capitaine</t>
  </si>
  <si>
    <t>Dugary</t>
  </si>
  <si>
    <t>Youri</t>
  </si>
  <si>
    <t>Roland</t>
  </si>
  <si>
    <t>Thierry</t>
  </si>
  <si>
    <t>Tuquer</t>
  </si>
  <si>
    <t>Julie</t>
  </si>
  <si>
    <t>Noel</t>
  </si>
  <si>
    <t>Aurelien</t>
  </si>
  <si>
    <t>Gato</t>
  </si>
  <si>
    <t>Richard</t>
  </si>
  <si>
    <t>La Fontaine</t>
  </si>
  <si>
    <t>Macimo</t>
  </si>
  <si>
    <t>Enzo</t>
  </si>
  <si>
    <t>Degorce</t>
  </si>
  <si>
    <t>Vincent</t>
  </si>
  <si>
    <t>Toyer</t>
  </si>
  <si>
    <t>Lionnel</t>
  </si>
  <si>
    <t>Béchere</t>
  </si>
  <si>
    <t>Magali</t>
  </si>
  <si>
    <t>Gueli</t>
  </si>
  <si>
    <t>Dominique</t>
  </si>
  <si>
    <t>Pinault</t>
  </si>
  <si>
    <t>Ludovic</t>
  </si>
  <si>
    <t>Neroil</t>
  </si>
  <si>
    <t>Rachel</t>
  </si>
  <si>
    <t>Porter</t>
  </si>
  <si>
    <t>Angelo</t>
  </si>
  <si>
    <t>Bride</t>
  </si>
  <si>
    <t>Justin</t>
  </si>
  <si>
    <t>Ramos</t>
  </si>
  <si>
    <t>Hernandez</t>
  </si>
  <si>
    <t>Date échange 1er contact</t>
  </si>
  <si>
    <t>Étiquettes de colonnes</t>
  </si>
  <si>
    <t>Total général</t>
  </si>
  <si>
    <t>Étiquettes de lignes</t>
  </si>
  <si>
    <t>Colonne1</t>
  </si>
  <si>
    <t>La FontaineJean</t>
  </si>
  <si>
    <t>Nombre de Messagé 1</t>
  </si>
  <si>
    <t>SemMes1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</si>
</sst>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666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0" borderId="2" xfId="0" applyBorder="1"/>
    <xf numFmtId="14" fontId="0" fillId="0" borderId="3" xfId="0" applyNumberFormat="1" applyBorder="1"/>
    <xf numFmtId="0" fontId="0" fillId="0" borderId="3" xfId="0" applyBorder="1"/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0" fillId="0" borderId="7" xfId="0" applyBorder="1"/>
    <xf numFmtId="0" fontId="0" fillId="0" borderId="8" xfId="0" applyBorder="1"/>
    <xf numFmtId="14" fontId="0" fillId="0" borderId="8" xfId="0" applyNumberFormat="1" applyBorder="1"/>
    <xf numFmtId="14" fontId="0" fillId="0" borderId="9" xfId="0" applyNumberFormat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" fontId="0" fillId="0" borderId="1" xfId="0" applyNumberFormat="1" applyBorder="1" applyAlignment="1">
      <alignment horizontal="center"/>
    </xf>
    <xf numFmtId="1" fontId="0" fillId="0" borderId="8" xfId="0" applyNumberFormat="1" applyBorder="1" applyAlignment="1">
      <alignment horizontal="center"/>
    </xf>
    <xf numFmtId="1" fontId="0" fillId="0" borderId="0" xfId="0" applyNumberFormat="1"/>
  </cellXfs>
  <cellStyles count="1">
    <cellStyle name="Normal" xfId="0" builtinId="0"/>
  </cellStyles>
  <dxfs count="12">
    <dxf>
      <numFmt numFmtId="1" formatCode="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6666FF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149224</xdr:colOff>
      <xdr:row>4</xdr:row>
      <xdr:rowOff>82550</xdr:rowOff>
    </xdr:from>
    <xdr:to>
      <xdr:col>10</xdr:col>
      <xdr:colOff>88899</xdr:colOff>
      <xdr:row>18</xdr:row>
      <xdr:rowOff>114299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SemMes1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mMes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188324" y="844550"/>
              <a:ext cx="1400175" cy="269874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tyui" refreshedDate="42292.345917824074" createdVersion="5" refreshedVersion="5" minRefreshableVersion="3" recordCount="19">
  <cacheSource type="worksheet">
    <worksheetSource name="Tableau1"/>
  </cacheSource>
  <cacheFields count="8">
    <cacheField name="Nom" numFmtId="0">
      <sharedItems/>
    </cacheField>
    <cacheField name="Prénom" numFmtId="0">
      <sharedItems/>
    </cacheField>
    <cacheField name="Colonne1" numFmtId="0">
      <sharedItems count="19">
        <s v="DupontJean"/>
        <s v="Des BoisRobin"/>
        <s v="AdocCapitaine"/>
        <s v="DugaryYouri"/>
        <s v="RolandThierry"/>
        <s v="TuquerJulie"/>
        <s v="NoelAurelien"/>
        <s v="GatoRichard"/>
        <s v="La FontaineJean"/>
        <s v="MacimoEnzo"/>
        <s v="DegorceVincent"/>
        <s v="ToyerLionnel"/>
        <s v="BéchereMagali"/>
        <s v="GueliDominique"/>
        <s v="PinaultLudovic"/>
        <s v="NeroilRachel"/>
        <s v="PorterAngelo"/>
        <s v="BrideJustin"/>
        <s v="RamosHernandez"/>
      </sharedItems>
    </cacheField>
    <cacheField name="Messagé 1" numFmtId="14">
      <sharedItems containsNonDate="0" containsDate="1" containsString="0" containsBlank="1" minDate="2015-09-09T00:00:00" maxDate="2015-10-15T00:00:00" count="13">
        <d v="2015-09-09T00:00:00"/>
        <d v="2015-09-11T00:00:00"/>
        <d v="2015-09-12T00:00:00"/>
        <m/>
        <d v="2015-09-18T00:00:00"/>
        <d v="2015-09-22T00:00:00"/>
        <d v="2015-09-23T00:00:00"/>
        <d v="2015-10-02T00:00:00"/>
        <d v="2015-10-07T00:00:00"/>
        <d v="2015-10-08T00:00:00"/>
        <d v="2015-10-12T00:00:00"/>
        <d v="2015-10-13T00:00:00"/>
        <d v="2015-10-14T00:00:00"/>
      </sharedItems>
    </cacheField>
    <cacheField name="SemMes1" numFmtId="1">
      <sharedItems containsSemiMixedTypes="0" containsString="0" containsNumber="1" containsInteger="1" minValue="37" maxValue="52" count="7">
        <n v="37"/>
        <n v="52"/>
        <n v="38"/>
        <n v="39"/>
        <n v="40"/>
        <n v="41"/>
        <n v="42"/>
      </sharedItems>
    </cacheField>
    <cacheField name="Méssagé 2" numFmtId="14">
      <sharedItems containsNonDate="0" containsDate="1" containsString="0" containsBlank="1" minDate="2015-09-10T00:00:00" maxDate="2015-10-10T00:00:00"/>
    </cacheField>
    <cacheField name="Messagé 3" numFmtId="14">
      <sharedItems containsNonDate="0" containsDate="1" containsString="0" containsBlank="1" minDate="2015-09-24T00:00:00" maxDate="2015-10-11T00:00:00"/>
    </cacheField>
    <cacheField name="Date échange 1er contact" numFmtId="0">
      <sharedItems containsNonDate="0" containsDate="1" containsString="0" containsBlank="1" minDate="2015-09-10T00:00:00" maxDate="2015-10-16T00:00:00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">
  <r>
    <s v="Dupont"/>
    <s v="Jean"/>
    <x v="0"/>
    <x v="0"/>
    <x v="0"/>
    <d v="2015-09-10T00:00:00"/>
    <m/>
    <d v="2015-09-10T00:00:00"/>
  </r>
  <r>
    <s v="Des Bois"/>
    <s v="Robin"/>
    <x v="1"/>
    <x v="1"/>
    <x v="0"/>
    <m/>
    <m/>
    <d v="2015-09-12T00:00:00"/>
  </r>
  <r>
    <s v="Adoc"/>
    <s v="Capitaine"/>
    <x v="2"/>
    <x v="2"/>
    <x v="0"/>
    <d v="2015-09-13T00:00:00"/>
    <d v="2015-10-10T00:00:00"/>
    <d v="2015-10-15T00:00:00"/>
  </r>
  <r>
    <s v="Dugary"/>
    <s v="Youri"/>
    <x v="3"/>
    <x v="3"/>
    <x v="1"/>
    <m/>
    <m/>
    <d v="2015-09-21T00:00:00"/>
  </r>
  <r>
    <s v="Roland"/>
    <s v="Thierry"/>
    <x v="4"/>
    <x v="4"/>
    <x v="2"/>
    <m/>
    <m/>
    <d v="2015-09-22T00:00:00"/>
  </r>
  <r>
    <s v="Tuquer"/>
    <s v="Julie"/>
    <x v="5"/>
    <x v="5"/>
    <x v="3"/>
    <m/>
    <m/>
    <m/>
  </r>
  <r>
    <s v="Noel"/>
    <s v="Aurelien"/>
    <x v="6"/>
    <x v="5"/>
    <x v="3"/>
    <d v="2015-09-23T00:00:00"/>
    <d v="2015-09-24T00:00:00"/>
    <m/>
  </r>
  <r>
    <s v="Gato"/>
    <s v="Richard"/>
    <x v="7"/>
    <x v="6"/>
    <x v="3"/>
    <m/>
    <m/>
    <d v="2015-10-01T00:00:00"/>
  </r>
  <r>
    <s v="La Fontaine"/>
    <s v="Jean"/>
    <x v="8"/>
    <x v="7"/>
    <x v="4"/>
    <d v="2015-10-06T00:00:00"/>
    <m/>
    <d v="2015-10-07T00:00:00"/>
  </r>
  <r>
    <s v="Macimo"/>
    <s v="Enzo"/>
    <x v="9"/>
    <x v="8"/>
    <x v="5"/>
    <m/>
    <m/>
    <m/>
  </r>
  <r>
    <s v="Degorce"/>
    <s v="Vincent"/>
    <x v="10"/>
    <x v="8"/>
    <x v="5"/>
    <m/>
    <m/>
    <m/>
  </r>
  <r>
    <s v="Toyer"/>
    <s v="Lionnel"/>
    <x v="11"/>
    <x v="9"/>
    <x v="5"/>
    <d v="2015-10-09T00:00:00"/>
    <m/>
    <d v="2015-10-09T00:00:00"/>
  </r>
  <r>
    <s v="Béchere"/>
    <s v="Magali"/>
    <x v="12"/>
    <x v="3"/>
    <x v="1"/>
    <m/>
    <m/>
    <d v="2015-10-09T00:00:00"/>
  </r>
  <r>
    <s v="Gueli"/>
    <s v="Dominique"/>
    <x v="13"/>
    <x v="3"/>
    <x v="1"/>
    <m/>
    <m/>
    <d v="2015-10-12T00:00:00"/>
  </r>
  <r>
    <s v="Pinault"/>
    <s v="Ludovic"/>
    <x v="14"/>
    <x v="10"/>
    <x v="6"/>
    <m/>
    <m/>
    <m/>
  </r>
  <r>
    <s v="Neroil"/>
    <s v="Rachel"/>
    <x v="15"/>
    <x v="11"/>
    <x v="6"/>
    <m/>
    <m/>
    <m/>
  </r>
  <r>
    <s v="Porter"/>
    <s v="Angelo"/>
    <x v="16"/>
    <x v="11"/>
    <x v="6"/>
    <m/>
    <m/>
    <d v="2015-10-13T00:00:00"/>
  </r>
  <r>
    <s v="Bride"/>
    <s v="Justin"/>
    <x v="17"/>
    <x v="12"/>
    <x v="6"/>
    <m/>
    <m/>
    <m/>
  </r>
  <r>
    <s v="Ramos"/>
    <s v="Hernandez"/>
    <x v="18"/>
    <x v="3"/>
    <x v="1"/>
    <m/>
    <m/>
    <d v="2015-10-14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J22:L25" firstHeaderRow="1" firstDataRow="2" firstDataCol="1"/>
  <pivotFields count="8">
    <pivotField showAll="0"/>
    <pivotField showAll="0"/>
    <pivotField axis="axisRow" showAll="0" defaultSubtotal="0">
      <items count="19">
        <item x="2"/>
        <item x="12"/>
        <item x="17"/>
        <item x="10"/>
        <item x="1"/>
        <item x="3"/>
        <item x="0"/>
        <item x="7"/>
        <item x="13"/>
        <item x="8"/>
        <item x="9"/>
        <item x="15"/>
        <item x="6"/>
        <item x="14"/>
        <item x="16"/>
        <item x="18"/>
        <item x="4"/>
        <item x="11"/>
        <item x="5"/>
      </items>
    </pivotField>
    <pivotField dataField="1" showAll="0">
      <items count="14">
        <item x="0"/>
        <item x="1"/>
        <item x="2"/>
        <item x="4"/>
        <item x="5"/>
        <item x="6"/>
        <item x="7"/>
        <item x="8"/>
        <item x="9"/>
        <item x="10"/>
        <item x="11"/>
        <item x="12"/>
        <item x="3"/>
        <item t="default"/>
      </items>
    </pivotField>
    <pivotField axis="axisCol" numFmtId="1" showAll="0" defaultSubtotal="0">
      <items count="7">
        <item h="1" x="0"/>
        <item h="1" x="2"/>
        <item h="1" x="3"/>
        <item x="4"/>
        <item h="1" x="5"/>
        <item h="1" x="6"/>
        <item h="1" x="1"/>
      </items>
    </pivotField>
    <pivotField showAll="0"/>
    <pivotField showAll="0"/>
    <pivotField showAll="0"/>
  </pivotFields>
  <rowFields count="1">
    <field x="2"/>
  </rowFields>
  <rowItems count="2">
    <i>
      <x v="9"/>
    </i>
    <i t="grand">
      <x/>
    </i>
  </rowItems>
  <colFields count="1">
    <field x="4"/>
  </colFields>
  <colItems count="2">
    <i>
      <x v="3"/>
    </i>
    <i t="grand">
      <x/>
    </i>
  </colItems>
  <dataFields count="1">
    <dataField name="Nombre de Messagé 1" fld="3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SemMes1" sourceName="SemMes1">
  <pivotTables>
    <pivotTable tabId="1" name="Tableau croisé dynamique1"/>
  </pivotTables>
  <data>
    <tabular pivotCacheId="1">
      <items count="7">
        <i x="0"/>
        <i x="2"/>
        <i x="3"/>
        <i x="4" s="1"/>
        <i x="5"/>
        <i x="6"/>
        <i x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SemMes1" cache="Segment_SemMes1" caption="SemMes1" rowHeight="241300"/>
</slicers>
</file>

<file path=xl/tables/table1.xml><?xml version="1.0" encoding="utf-8"?>
<table xmlns="http://schemas.openxmlformats.org/spreadsheetml/2006/main" id="1" name="Tableau1" displayName="Tableau1" ref="A1:H20" totalsRowShown="0" headerRowDxfId="4" headerRowBorderDxfId="10" tableBorderDxfId="11" totalsRowBorderDxfId="9">
  <autoFilter ref="A1:H20"/>
  <tableColumns count="8">
    <tableColumn id="1" name="Nom" dataDxfId="8"/>
    <tableColumn id="2" name="Prénom" dataDxfId="7"/>
    <tableColumn id="7" name="Colonne1" dataDxfId="3">
      <calculatedColumnFormula>Tableau1[[#This Row],[Nom]]&amp;Tableau1[[#This Row],[Prénom]]</calculatedColumnFormula>
    </tableColumn>
    <tableColumn id="3" name="Messagé 1" dataDxfId="2"/>
    <tableColumn id="8" name="SemMes1" dataDxfId="0">
      <calculatedColumnFormula>_xlfn.ISOWEEKNUM(Tableau1[[#This Row],[Messagé 1]])</calculatedColumnFormula>
    </tableColumn>
    <tableColumn id="4" name="Méssagé 2" dataDxfId="1"/>
    <tableColumn id="5" name="Messagé 3" dataDxfId="6"/>
    <tableColumn id="6" name="Date échange 1er contact" dataDxfId="5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tabSelected="1" topLeftCell="E1" zoomScale="75" zoomScaleNormal="75" workbookViewId="0">
      <selection activeCell="H25" sqref="H25"/>
    </sheetView>
  </sheetViews>
  <sheetFormatPr baseColWidth="10" defaultRowHeight="15" x14ac:dyDescent="0.25"/>
  <cols>
    <col min="4" max="7" width="12.42578125" customWidth="1"/>
    <col min="8" max="8" width="25.28515625" customWidth="1"/>
    <col min="10" max="10" width="21.85546875" customWidth="1"/>
    <col min="11" max="11" width="24.7109375" bestFit="1" customWidth="1"/>
    <col min="12" max="12" width="12.7109375" customWidth="1"/>
    <col min="13" max="17" width="3.5703125" customWidth="1"/>
    <col min="18" max="18" width="12.7109375" customWidth="1"/>
    <col min="19" max="19" width="13.85546875" customWidth="1"/>
    <col min="20" max="20" width="17.140625" customWidth="1"/>
    <col min="21" max="21" width="13.85546875" customWidth="1"/>
    <col min="22" max="22" width="17.140625" customWidth="1"/>
    <col min="23" max="23" width="13.85546875" customWidth="1"/>
    <col min="24" max="24" width="17.140625" bestFit="1" customWidth="1"/>
    <col min="25" max="25" width="13.85546875" bestFit="1" customWidth="1"/>
    <col min="26" max="26" width="17.140625" bestFit="1" customWidth="1"/>
    <col min="27" max="27" width="13.85546875" bestFit="1" customWidth="1"/>
    <col min="28" max="28" width="17.140625" bestFit="1" customWidth="1"/>
    <col min="29" max="29" width="13.85546875" bestFit="1" customWidth="1"/>
    <col min="30" max="30" width="17.140625" bestFit="1" customWidth="1"/>
    <col min="31" max="31" width="13.85546875" bestFit="1" customWidth="1"/>
    <col min="32" max="32" width="17.140625" bestFit="1" customWidth="1"/>
    <col min="33" max="33" width="13.85546875" bestFit="1" customWidth="1"/>
    <col min="34" max="34" width="17.140625" bestFit="1" customWidth="1"/>
    <col min="35" max="35" width="8.140625" customWidth="1"/>
    <col min="36" max="36" width="11.140625" customWidth="1"/>
    <col min="37" max="37" width="12.7109375" bestFit="1" customWidth="1"/>
  </cols>
  <sheetData>
    <row r="1" spans="1:8" x14ac:dyDescent="0.25">
      <c r="A1" s="6" t="s">
        <v>0</v>
      </c>
      <c r="B1" s="7" t="s">
        <v>1</v>
      </c>
      <c r="C1" s="7" t="s">
        <v>46</v>
      </c>
      <c r="D1" s="7" t="s">
        <v>2</v>
      </c>
      <c r="E1" s="7" t="s">
        <v>49</v>
      </c>
      <c r="F1" s="7" t="s">
        <v>3</v>
      </c>
      <c r="G1" s="7" t="s">
        <v>4</v>
      </c>
      <c r="H1" s="8" t="s">
        <v>42</v>
      </c>
    </row>
    <row r="2" spans="1:8" x14ac:dyDescent="0.25">
      <c r="A2" s="3" t="s">
        <v>5</v>
      </c>
      <c r="B2" s="1" t="s">
        <v>6</v>
      </c>
      <c r="C2" s="1" t="str">
        <f>Tableau1[[#This Row],[Nom]]&amp;Tableau1[[#This Row],[Prénom]]</f>
        <v>DupontJean</v>
      </c>
      <c r="D2" s="2">
        <v>42256</v>
      </c>
      <c r="E2" s="16">
        <f>_xlfn.ISOWEEKNUM(Tableau1[[#This Row],[Messagé 1]])</f>
        <v>37</v>
      </c>
      <c r="F2" s="2">
        <v>42257</v>
      </c>
      <c r="G2" s="2"/>
      <c r="H2" s="4">
        <v>42257</v>
      </c>
    </row>
    <row r="3" spans="1:8" x14ac:dyDescent="0.25">
      <c r="A3" s="3" t="s">
        <v>7</v>
      </c>
      <c r="B3" s="1" t="s">
        <v>8</v>
      </c>
      <c r="C3" s="1" t="str">
        <f>Tableau1[[#This Row],[Nom]]&amp;Tableau1[[#This Row],[Prénom]]</f>
        <v>Des BoisRobin</v>
      </c>
      <c r="D3" s="2">
        <v>42258</v>
      </c>
      <c r="E3" s="16">
        <f>_xlfn.ISOWEEKNUM(Tableau1[[#This Row],[Messagé 1]])</f>
        <v>37</v>
      </c>
      <c r="F3" s="2"/>
      <c r="G3" s="2"/>
      <c r="H3" s="4">
        <v>42259</v>
      </c>
    </row>
    <row r="4" spans="1:8" x14ac:dyDescent="0.25">
      <c r="A4" s="3" t="s">
        <v>9</v>
      </c>
      <c r="B4" s="1" t="s">
        <v>10</v>
      </c>
      <c r="C4" s="1" t="str">
        <f>Tableau1[[#This Row],[Nom]]&amp;Tableau1[[#This Row],[Prénom]]</f>
        <v>AdocCapitaine</v>
      </c>
      <c r="D4" s="2">
        <v>42259</v>
      </c>
      <c r="E4" s="16">
        <f>_xlfn.ISOWEEKNUM(Tableau1[[#This Row],[Messagé 1]])</f>
        <v>37</v>
      </c>
      <c r="F4" s="2">
        <v>42260</v>
      </c>
      <c r="G4" s="2">
        <v>42287</v>
      </c>
      <c r="H4" s="4">
        <v>42292</v>
      </c>
    </row>
    <row r="5" spans="1:8" x14ac:dyDescent="0.25">
      <c r="A5" s="3" t="s">
        <v>11</v>
      </c>
      <c r="B5" s="1" t="s">
        <v>12</v>
      </c>
      <c r="C5" s="1" t="str">
        <f>Tableau1[[#This Row],[Nom]]&amp;Tableau1[[#This Row],[Prénom]]</f>
        <v>DugaryYouri</v>
      </c>
      <c r="D5" s="2"/>
      <c r="E5" s="16">
        <f>_xlfn.ISOWEEKNUM(Tableau1[[#This Row],[Messagé 1]])</f>
        <v>52</v>
      </c>
      <c r="F5" s="2"/>
      <c r="G5" s="2"/>
      <c r="H5" s="4">
        <v>42268</v>
      </c>
    </row>
    <row r="6" spans="1:8" x14ac:dyDescent="0.25">
      <c r="A6" s="3" t="s">
        <v>13</v>
      </c>
      <c r="B6" s="1" t="s">
        <v>14</v>
      </c>
      <c r="C6" s="1" t="str">
        <f>Tableau1[[#This Row],[Nom]]&amp;Tableau1[[#This Row],[Prénom]]</f>
        <v>RolandThierry</v>
      </c>
      <c r="D6" s="2">
        <v>42265</v>
      </c>
      <c r="E6" s="16">
        <f>_xlfn.ISOWEEKNUM(Tableau1[[#This Row],[Messagé 1]])</f>
        <v>38</v>
      </c>
      <c r="F6" s="2"/>
      <c r="G6" s="2"/>
      <c r="H6" s="4">
        <v>42269</v>
      </c>
    </row>
    <row r="7" spans="1:8" x14ac:dyDescent="0.25">
      <c r="A7" s="3" t="s">
        <v>15</v>
      </c>
      <c r="B7" s="1" t="s">
        <v>16</v>
      </c>
      <c r="C7" s="1" t="str">
        <f>Tableau1[[#This Row],[Nom]]&amp;Tableau1[[#This Row],[Prénom]]</f>
        <v>TuquerJulie</v>
      </c>
      <c r="D7" s="2">
        <v>42269</v>
      </c>
      <c r="E7" s="16">
        <f>_xlfn.ISOWEEKNUM(Tableau1[[#This Row],[Messagé 1]])</f>
        <v>39</v>
      </c>
      <c r="F7" s="2"/>
      <c r="G7" s="2"/>
      <c r="H7" s="4"/>
    </row>
    <row r="8" spans="1:8" x14ac:dyDescent="0.25">
      <c r="A8" s="3" t="s">
        <v>17</v>
      </c>
      <c r="B8" s="1" t="s">
        <v>18</v>
      </c>
      <c r="C8" s="1" t="str">
        <f>Tableau1[[#This Row],[Nom]]&amp;Tableau1[[#This Row],[Prénom]]</f>
        <v>NoelAurelien</v>
      </c>
      <c r="D8" s="2">
        <v>42269</v>
      </c>
      <c r="E8" s="16">
        <f>_xlfn.ISOWEEKNUM(Tableau1[[#This Row],[Messagé 1]])</f>
        <v>39</v>
      </c>
      <c r="F8" s="2">
        <v>42270</v>
      </c>
      <c r="G8" s="2">
        <v>42271</v>
      </c>
      <c r="H8" s="4"/>
    </row>
    <row r="9" spans="1:8" x14ac:dyDescent="0.25">
      <c r="A9" s="3" t="s">
        <v>19</v>
      </c>
      <c r="B9" s="1" t="s">
        <v>20</v>
      </c>
      <c r="C9" s="1" t="str">
        <f>Tableau1[[#This Row],[Nom]]&amp;Tableau1[[#This Row],[Prénom]]</f>
        <v>GatoRichard</v>
      </c>
      <c r="D9" s="2">
        <v>42270</v>
      </c>
      <c r="E9" s="16">
        <f>_xlfn.ISOWEEKNUM(Tableau1[[#This Row],[Messagé 1]])</f>
        <v>39</v>
      </c>
      <c r="F9" s="2"/>
      <c r="G9" s="2"/>
      <c r="H9" s="4">
        <v>42278</v>
      </c>
    </row>
    <row r="10" spans="1:8" x14ac:dyDescent="0.25">
      <c r="A10" s="3" t="s">
        <v>21</v>
      </c>
      <c r="B10" s="1" t="s">
        <v>6</v>
      </c>
      <c r="C10" s="1" t="str">
        <f>Tableau1[[#This Row],[Nom]]&amp;Tableau1[[#This Row],[Prénom]]</f>
        <v>La FontaineJean</v>
      </c>
      <c r="D10" s="2">
        <v>42279</v>
      </c>
      <c r="E10" s="16">
        <f>_xlfn.ISOWEEKNUM(Tableau1[[#This Row],[Messagé 1]])</f>
        <v>40</v>
      </c>
      <c r="F10" s="2">
        <v>42283</v>
      </c>
      <c r="G10" s="2"/>
      <c r="H10" s="4">
        <v>42284</v>
      </c>
    </row>
    <row r="11" spans="1:8" x14ac:dyDescent="0.25">
      <c r="A11" s="3" t="s">
        <v>22</v>
      </c>
      <c r="B11" s="1" t="s">
        <v>23</v>
      </c>
      <c r="C11" s="1" t="str">
        <f>Tableau1[[#This Row],[Nom]]&amp;Tableau1[[#This Row],[Prénom]]</f>
        <v>MacimoEnzo</v>
      </c>
      <c r="D11" s="2">
        <v>42284</v>
      </c>
      <c r="E11" s="16">
        <f>_xlfn.ISOWEEKNUM(Tableau1[[#This Row],[Messagé 1]])</f>
        <v>41</v>
      </c>
      <c r="F11" s="2"/>
      <c r="G11" s="2"/>
      <c r="H11" s="5"/>
    </row>
    <row r="12" spans="1:8" x14ac:dyDescent="0.25">
      <c r="A12" s="3" t="s">
        <v>24</v>
      </c>
      <c r="B12" s="1" t="s">
        <v>25</v>
      </c>
      <c r="C12" s="1" t="str">
        <f>Tableau1[[#This Row],[Nom]]&amp;Tableau1[[#This Row],[Prénom]]</f>
        <v>DegorceVincent</v>
      </c>
      <c r="D12" s="2">
        <v>42284</v>
      </c>
      <c r="E12" s="16">
        <f>_xlfn.ISOWEEKNUM(Tableau1[[#This Row],[Messagé 1]])</f>
        <v>41</v>
      </c>
      <c r="F12" s="2"/>
      <c r="G12" s="2"/>
      <c r="H12" s="5"/>
    </row>
    <row r="13" spans="1:8" x14ac:dyDescent="0.25">
      <c r="A13" s="3" t="s">
        <v>26</v>
      </c>
      <c r="B13" s="1" t="s">
        <v>27</v>
      </c>
      <c r="C13" s="1" t="str">
        <f>Tableau1[[#This Row],[Nom]]&amp;Tableau1[[#This Row],[Prénom]]</f>
        <v>ToyerLionnel</v>
      </c>
      <c r="D13" s="2">
        <v>42285</v>
      </c>
      <c r="E13" s="16">
        <f>_xlfn.ISOWEEKNUM(Tableau1[[#This Row],[Messagé 1]])</f>
        <v>41</v>
      </c>
      <c r="F13" s="2">
        <v>42286</v>
      </c>
      <c r="G13" s="2"/>
      <c r="H13" s="4">
        <v>42286</v>
      </c>
    </row>
    <row r="14" spans="1:8" x14ac:dyDescent="0.25">
      <c r="A14" s="3" t="s">
        <v>28</v>
      </c>
      <c r="B14" s="1" t="s">
        <v>29</v>
      </c>
      <c r="C14" s="1" t="str">
        <f>Tableau1[[#This Row],[Nom]]&amp;Tableau1[[#This Row],[Prénom]]</f>
        <v>BéchereMagali</v>
      </c>
      <c r="D14" s="2"/>
      <c r="E14" s="16">
        <f>_xlfn.ISOWEEKNUM(Tableau1[[#This Row],[Messagé 1]])</f>
        <v>52</v>
      </c>
      <c r="F14" s="2"/>
      <c r="G14" s="2"/>
      <c r="H14" s="4">
        <v>42286</v>
      </c>
    </row>
    <row r="15" spans="1:8" x14ac:dyDescent="0.25">
      <c r="A15" s="3" t="s">
        <v>30</v>
      </c>
      <c r="B15" s="1" t="s">
        <v>31</v>
      </c>
      <c r="C15" s="1" t="str">
        <f>Tableau1[[#This Row],[Nom]]&amp;Tableau1[[#This Row],[Prénom]]</f>
        <v>GueliDominique</v>
      </c>
      <c r="D15" s="2"/>
      <c r="E15" s="16">
        <f>_xlfn.ISOWEEKNUM(Tableau1[[#This Row],[Messagé 1]])</f>
        <v>52</v>
      </c>
      <c r="F15" s="2"/>
      <c r="G15" s="2"/>
      <c r="H15" s="4">
        <v>42289</v>
      </c>
    </row>
    <row r="16" spans="1:8" x14ac:dyDescent="0.25">
      <c r="A16" s="3" t="s">
        <v>32</v>
      </c>
      <c r="B16" s="1" t="s">
        <v>33</v>
      </c>
      <c r="C16" s="1" t="str">
        <f>Tableau1[[#This Row],[Nom]]&amp;Tableau1[[#This Row],[Prénom]]</f>
        <v>PinaultLudovic</v>
      </c>
      <c r="D16" s="2">
        <v>42289</v>
      </c>
      <c r="E16" s="16">
        <f>_xlfn.ISOWEEKNUM(Tableau1[[#This Row],[Messagé 1]])</f>
        <v>42</v>
      </c>
      <c r="F16" s="2"/>
      <c r="G16" s="2"/>
      <c r="H16" s="5"/>
    </row>
    <row r="17" spans="1:12" x14ac:dyDescent="0.25">
      <c r="A17" s="3" t="s">
        <v>34</v>
      </c>
      <c r="B17" s="1" t="s">
        <v>35</v>
      </c>
      <c r="C17" s="1" t="str">
        <f>Tableau1[[#This Row],[Nom]]&amp;Tableau1[[#This Row],[Prénom]]</f>
        <v>NeroilRachel</v>
      </c>
      <c r="D17" s="2">
        <v>42290</v>
      </c>
      <c r="E17" s="16">
        <f>_xlfn.ISOWEEKNUM(Tableau1[[#This Row],[Messagé 1]])</f>
        <v>42</v>
      </c>
      <c r="F17" s="2"/>
      <c r="G17" s="2"/>
      <c r="H17" s="5"/>
    </row>
    <row r="18" spans="1:12" x14ac:dyDescent="0.25">
      <c r="A18" s="3" t="s">
        <v>36</v>
      </c>
      <c r="B18" s="1" t="s">
        <v>37</v>
      </c>
      <c r="C18" s="1" t="str">
        <f>Tableau1[[#This Row],[Nom]]&amp;Tableau1[[#This Row],[Prénom]]</f>
        <v>PorterAngelo</v>
      </c>
      <c r="D18" s="2">
        <v>42290</v>
      </c>
      <c r="E18" s="16">
        <f>_xlfn.ISOWEEKNUM(Tableau1[[#This Row],[Messagé 1]])</f>
        <v>42</v>
      </c>
      <c r="F18" s="2"/>
      <c r="G18" s="2"/>
      <c r="H18" s="4">
        <v>42290</v>
      </c>
    </row>
    <row r="19" spans="1:12" x14ac:dyDescent="0.25">
      <c r="A19" s="3" t="s">
        <v>38</v>
      </c>
      <c r="B19" s="1" t="s">
        <v>39</v>
      </c>
      <c r="C19" s="1" t="str">
        <f>Tableau1[[#This Row],[Nom]]&amp;Tableau1[[#This Row],[Prénom]]</f>
        <v>BrideJustin</v>
      </c>
      <c r="D19" s="2">
        <v>42291</v>
      </c>
      <c r="E19" s="16">
        <f>_xlfn.ISOWEEKNUM(Tableau1[[#This Row],[Messagé 1]])</f>
        <v>42</v>
      </c>
      <c r="F19" s="2"/>
      <c r="G19" s="2"/>
      <c r="H19" s="5"/>
    </row>
    <row r="20" spans="1:12" x14ac:dyDescent="0.25">
      <c r="A20" s="9" t="s">
        <v>40</v>
      </c>
      <c r="B20" s="10" t="s">
        <v>41</v>
      </c>
      <c r="C20" s="10" t="str">
        <f>Tableau1[[#This Row],[Nom]]&amp;Tableau1[[#This Row],[Prénom]]</f>
        <v>RamosHernandez</v>
      </c>
      <c r="D20" s="11"/>
      <c r="E20" s="17">
        <f>_xlfn.ISOWEEKNUM(Tableau1[[#This Row],[Messagé 1]])</f>
        <v>52</v>
      </c>
      <c r="F20" s="11"/>
      <c r="G20" s="11"/>
      <c r="H20" s="12">
        <v>42291</v>
      </c>
    </row>
    <row r="22" spans="1:12" x14ac:dyDescent="0.25">
      <c r="J22" s="13" t="s">
        <v>48</v>
      </c>
      <c r="K22" s="13" t="s">
        <v>43</v>
      </c>
    </row>
    <row r="23" spans="1:12" x14ac:dyDescent="0.25">
      <c r="J23" s="13" t="s">
        <v>45</v>
      </c>
      <c r="K23" s="18">
        <v>40</v>
      </c>
      <c r="L23" s="18" t="s">
        <v>44</v>
      </c>
    </row>
    <row r="24" spans="1:12" x14ac:dyDescent="0.25">
      <c r="J24" s="14" t="s">
        <v>47</v>
      </c>
      <c r="K24" s="15">
        <v>1</v>
      </c>
      <c r="L24" s="15">
        <v>1</v>
      </c>
    </row>
    <row r="25" spans="1:12" x14ac:dyDescent="0.25">
      <c r="J25" s="14" t="s">
        <v>44</v>
      </c>
      <c r="K25" s="15">
        <v>1</v>
      </c>
      <c r="L25" s="15">
        <v>1</v>
      </c>
    </row>
  </sheetData>
  <dataValidations disablePrompts="1" count="2">
    <dataValidation type="date" errorStyle="information" allowBlank="1" showInputMessage="1" showErrorMessage="1" promptTitle="tentatives de contact" prompt="Renseigner au format suivant : xx/xx/xxxx" sqref="D2:D20 F2:G20 E3:E20">
      <formula1>42248</formula1>
      <formula2>55041</formula2>
    </dataValidation>
    <dataValidation errorStyle="information" allowBlank="1" showInputMessage="1" showErrorMessage="1" promptTitle="tentatives de contact" prompt="Renseigner au format suivant : xx/xx/xxxx" sqref="E2"/>
  </dataValidations>
  <pageMargins left="0.7" right="0.7" top="0.75" bottom="0.75" header="0.3" footer="0.3"/>
  <drawing r:id="rId2"/>
  <tableParts count="1">
    <tablePart r:id="rId3"/>
  </tableParts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Jordan</dc:creator>
  <cp:lastModifiedBy>rtyui</cp:lastModifiedBy>
  <dcterms:created xsi:type="dcterms:W3CDTF">2015-10-14T21:45:18Z</dcterms:created>
  <dcterms:modified xsi:type="dcterms:W3CDTF">2015-10-15T06:21:33Z</dcterms:modified>
</cp:coreProperties>
</file>