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F2" i="1" l="1"/>
  <c r="E24" i="1"/>
  <c r="J9" i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E22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5" i="1"/>
</calcChain>
</file>

<file path=xl/sharedStrings.xml><?xml version="1.0" encoding="utf-8"?>
<sst xmlns="http://schemas.openxmlformats.org/spreadsheetml/2006/main" count="52" uniqueCount="19">
  <si>
    <t>Projet 1</t>
  </si>
  <si>
    <t>Nom de projet :</t>
  </si>
  <si>
    <t>Retard :</t>
  </si>
  <si>
    <t xml:space="preserve">Semaine </t>
  </si>
  <si>
    <t>Cause</t>
  </si>
  <si>
    <t>Remarques</t>
  </si>
  <si>
    <t>Forecast Shipment</t>
  </si>
  <si>
    <t>Date de nouvelle expedition</t>
  </si>
  <si>
    <t>Nb de jour ouvrée entre date d'expedition</t>
  </si>
  <si>
    <t>Test</t>
  </si>
  <si>
    <t>Final Shipment</t>
  </si>
  <si>
    <t>Exemple tableau de suivi de projet :</t>
  </si>
  <si>
    <t>Semaine :</t>
  </si>
  <si>
    <t>Retard/avance par semaine</t>
  </si>
  <si>
    <t>Donc jours ouvrés entre le forecast et le final :</t>
  </si>
  <si>
    <t>Retard cumulé :</t>
  </si>
  <si>
    <t>Avance</t>
  </si>
  <si>
    <t>Retard</t>
  </si>
  <si>
    <t>Exemple de donnée que j'utilise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</si>
</sst>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B8CCE4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44">
    <xf numFmtId="0" fontId="0" fillId="0" borderId="0" xfId="0"/>
    <xf numFmtId="0" fontId="0" fillId="0" borderId="3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4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14" fontId="0" fillId="2" borderId="13" xfId="0" applyNumberFormat="1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1" fillId="0" borderId="0" xfId="3" applyNumberFormat="1" applyFont="1" applyFill="1" applyBorder="1"/>
    <xf numFmtId="0" fontId="1" fillId="0" borderId="0" xfId="3" applyFont="1" applyFill="1" applyBorder="1"/>
    <xf numFmtId="0" fontId="2" fillId="0" borderId="0" xfId="3" applyNumberFormat="1" applyFill="1" applyBorder="1"/>
    <xf numFmtId="0" fontId="0" fillId="0" borderId="21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Fill="1" applyBorder="1"/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2" fillId="0" borderId="0" xfId="3" applyNumberFormat="1" applyFill="1" applyBorder="1"/>
    <xf numFmtId="1" fontId="1" fillId="0" borderId="0" xfId="3" applyNumberFormat="1" applyFont="1" applyFill="1" applyBorder="1"/>
  </cellXfs>
  <cellStyles count="5">
    <cellStyle name="Normal" xfId="0" builtinId="0"/>
    <cellStyle name="Normal 2" xfId="1"/>
    <cellStyle name="Normal 3" xfId="3"/>
    <cellStyle name="Pourcentage 2" xfId="2"/>
    <cellStyle name="Pourcentage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Nb de jour ouvrée entre date d'expedition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Feuil1!$B$4:$D$22</c:f>
              <c:multiLvlStrCache>
                <c:ptCount val="19"/>
                <c:lvl>
                  <c:pt idx="0">
                    <c:v>Test</c:v>
                  </c:pt>
                  <c:pt idx="1">
                    <c:v>Avance</c:v>
                  </c:pt>
                  <c:pt idx="2">
                    <c:v>Retard</c:v>
                  </c:pt>
                  <c:pt idx="3">
                    <c:v>Avance</c:v>
                  </c:pt>
                  <c:pt idx="4">
                    <c:v>Avance</c:v>
                  </c:pt>
                  <c:pt idx="5">
                    <c:v>Retard</c:v>
                  </c:pt>
                  <c:pt idx="6">
                    <c:v>Retard</c:v>
                  </c:pt>
                  <c:pt idx="7">
                    <c:v>Retard</c:v>
                  </c:pt>
                  <c:pt idx="8">
                    <c:v>Retard</c:v>
                  </c:pt>
                  <c:pt idx="9">
                    <c:v>Retard</c:v>
                  </c:pt>
                  <c:pt idx="10">
                    <c:v>Retard</c:v>
                  </c:pt>
                  <c:pt idx="11">
                    <c:v>Retard</c:v>
                  </c:pt>
                  <c:pt idx="12">
                    <c:v>Retard</c:v>
                  </c:pt>
                  <c:pt idx="13">
                    <c:v>Retard</c:v>
                  </c:pt>
                  <c:pt idx="14">
                    <c:v>Retard</c:v>
                  </c:pt>
                  <c:pt idx="15">
                    <c:v>Retard</c:v>
                  </c:pt>
                  <c:pt idx="16">
                    <c:v>Retard</c:v>
                  </c:pt>
                  <c:pt idx="17">
                    <c:v>Retard</c:v>
                  </c:pt>
                  <c:pt idx="18">
                    <c:v>Retard</c:v>
                  </c:pt>
                </c:lvl>
                <c:lvl>
                  <c:pt idx="0">
                    <c:v>04/11/2013</c:v>
                  </c:pt>
                  <c:pt idx="1">
                    <c:v>28/10/2013</c:v>
                  </c:pt>
                  <c:pt idx="2">
                    <c:v>05/11/2013</c:v>
                  </c:pt>
                  <c:pt idx="3">
                    <c:v>28/10/2013</c:v>
                  </c:pt>
                  <c:pt idx="4">
                    <c:v>22/10/2013</c:v>
                  </c:pt>
                  <c:pt idx="5">
                    <c:v>28/10/2013</c:v>
                  </c:pt>
                  <c:pt idx="6">
                    <c:v>06/11/2013</c:v>
                  </c:pt>
                  <c:pt idx="7">
                    <c:v>07/11/2013</c:v>
                  </c:pt>
                  <c:pt idx="8">
                    <c:v>14/11/2013</c:v>
                  </c:pt>
                  <c:pt idx="9">
                    <c:v>27/11/2013</c:v>
                  </c:pt>
                  <c:pt idx="10">
                    <c:v>02/12/2013</c:v>
                  </c:pt>
                  <c:pt idx="11">
                    <c:v>06/12/2013</c:v>
                  </c:pt>
                  <c:pt idx="12">
                    <c:v>09/12/2013</c:v>
                  </c:pt>
                  <c:pt idx="13">
                    <c:v>10/12/2013</c:v>
                  </c:pt>
                  <c:pt idx="14">
                    <c:v>12/12/2013</c:v>
                  </c:pt>
                  <c:pt idx="15">
                    <c:v>18/12/2013</c:v>
                  </c:pt>
                  <c:pt idx="16">
                    <c:v>20/12/2013</c:v>
                  </c:pt>
                  <c:pt idx="17">
                    <c:v>20/12/2013</c:v>
                  </c:pt>
                  <c:pt idx="18">
                    <c:v>09/01/2014</c:v>
                  </c:pt>
                </c:lvl>
                <c:lvl>
                  <c:pt idx="0">
                    <c:v>29</c:v>
                  </c:pt>
                  <c:pt idx="1">
                    <c:v>30</c:v>
                  </c:pt>
                  <c:pt idx="2">
                    <c:v>34</c:v>
                  </c:pt>
                  <c:pt idx="3">
                    <c:v>35</c:v>
                  </c:pt>
                  <c:pt idx="4">
                    <c:v>36</c:v>
                  </c:pt>
                  <c:pt idx="5">
                    <c:v>38</c:v>
                  </c:pt>
                  <c:pt idx="6">
                    <c:v>39</c:v>
                  </c:pt>
                  <c:pt idx="7">
                    <c:v>40</c:v>
                  </c:pt>
                  <c:pt idx="8">
                    <c:v>42</c:v>
                  </c:pt>
                  <c:pt idx="9">
                    <c:v>43</c:v>
                  </c:pt>
                  <c:pt idx="10">
                    <c:v>44</c:v>
                  </c:pt>
                  <c:pt idx="11">
                    <c:v>45</c:v>
                  </c:pt>
                  <c:pt idx="12">
                    <c:v>46</c:v>
                  </c:pt>
                  <c:pt idx="13">
                    <c:v>47</c:v>
                  </c:pt>
                  <c:pt idx="14">
                    <c:v>49</c:v>
                  </c:pt>
                  <c:pt idx="15">
                    <c:v>50</c:v>
                  </c:pt>
                  <c:pt idx="16">
                    <c:v>51</c:v>
                  </c:pt>
                  <c:pt idx="17">
                    <c:v>2</c:v>
                  </c:pt>
                  <c:pt idx="18">
                    <c:v>4</c:v>
                  </c:pt>
                </c:lvl>
              </c:multiLvlStrCache>
            </c:multiLvlStrRef>
          </c:cat>
          <c:val>
            <c:numRef>
              <c:f>Feuil1!$E$4:$E$22</c:f>
              <c:numCache>
                <c:formatCode>General</c:formatCode>
                <c:ptCount val="19"/>
                <c:pt idx="0">
                  <c:v>0</c:v>
                </c:pt>
                <c:pt idx="1">
                  <c:v>-6</c:v>
                </c:pt>
                <c:pt idx="2">
                  <c:v>7</c:v>
                </c:pt>
                <c:pt idx="3">
                  <c:v>-7</c:v>
                </c:pt>
                <c:pt idx="4">
                  <c:v>-5</c:v>
                </c:pt>
                <c:pt idx="5">
                  <c:v>5</c:v>
                </c:pt>
                <c:pt idx="6">
                  <c:v>8</c:v>
                </c:pt>
                <c:pt idx="7">
                  <c:v>2</c:v>
                </c:pt>
                <c:pt idx="8">
                  <c:v>6</c:v>
                </c:pt>
                <c:pt idx="9">
                  <c:v>10</c:v>
                </c:pt>
                <c:pt idx="10">
                  <c:v>4</c:v>
                </c:pt>
                <c:pt idx="11">
                  <c:v>5</c:v>
                </c:pt>
                <c:pt idx="12">
                  <c:v>2</c:v>
                </c:pt>
                <c:pt idx="13">
                  <c:v>2</c:v>
                </c:pt>
                <c:pt idx="14">
                  <c:v>3</c:v>
                </c:pt>
                <c:pt idx="15">
                  <c:v>5</c:v>
                </c:pt>
                <c:pt idx="16">
                  <c:v>3</c:v>
                </c:pt>
                <c:pt idx="17">
                  <c:v>1</c:v>
                </c:pt>
                <c:pt idx="18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664-403B-81D7-C4C6106C01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9410128"/>
        <c:axId val="379404880"/>
      </c:lineChart>
      <c:catAx>
        <c:axId val="379410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9404880"/>
        <c:crosses val="autoZero"/>
        <c:auto val="1"/>
        <c:lblAlgn val="ctr"/>
        <c:lblOffset val="100"/>
        <c:noMultiLvlLbl val="0"/>
      </c:catAx>
      <c:valAx>
        <c:axId val="379404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9410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6802</xdr:colOff>
      <xdr:row>10</xdr:row>
      <xdr:rowOff>145595</xdr:rowOff>
    </xdr:from>
    <xdr:to>
      <xdr:col>12</xdr:col>
      <xdr:colOff>489856</xdr:colOff>
      <xdr:row>29</xdr:row>
      <xdr:rowOff>149678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DC64A93-627C-43C5-99F5-15777BD504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tabSelected="1" zoomScale="70" zoomScaleNormal="70" workbookViewId="0">
      <selection activeCell="E30" sqref="E30"/>
    </sheetView>
  </sheetViews>
  <sheetFormatPr baseColWidth="10" defaultRowHeight="15" x14ac:dyDescent="0.25"/>
  <cols>
    <col min="2" max="2" width="14.85546875" bestFit="1" customWidth="1"/>
    <col min="3" max="3" width="26.7109375" bestFit="1" customWidth="1"/>
    <col min="4" max="4" width="15.85546875" customWidth="1"/>
    <col min="5" max="5" width="27.28515625" customWidth="1"/>
    <col min="6" max="6" width="32.42578125" customWidth="1"/>
    <col min="9" max="9" width="26.85546875" bestFit="1" customWidth="1"/>
  </cols>
  <sheetData>
    <row r="1" spans="1:37" ht="15.75" thickBot="1" x14ac:dyDescent="0.3">
      <c r="A1" t="s">
        <v>11</v>
      </c>
    </row>
    <row r="2" spans="1:37" x14ac:dyDescent="0.25">
      <c r="B2" s="8" t="s">
        <v>1</v>
      </c>
      <c r="C2" s="9"/>
      <c r="D2" s="10" t="s">
        <v>0</v>
      </c>
      <c r="E2" s="10" t="s">
        <v>2</v>
      </c>
      <c r="F2" s="11">
        <f>NETWORKDAYS(C4,C22)</f>
        <v>49</v>
      </c>
    </row>
    <row r="3" spans="1:37" x14ac:dyDescent="0.25">
      <c r="B3" s="16" t="s">
        <v>3</v>
      </c>
      <c r="C3" s="17" t="s">
        <v>7</v>
      </c>
      <c r="D3" s="18" t="s">
        <v>4</v>
      </c>
      <c r="E3" s="18" t="s">
        <v>8</v>
      </c>
      <c r="F3" s="19" t="s">
        <v>5</v>
      </c>
    </row>
    <row r="4" spans="1:37" x14ac:dyDescent="0.25">
      <c r="B4" s="5">
        <v>29</v>
      </c>
      <c r="C4" s="6">
        <v>41582</v>
      </c>
      <c r="D4" s="20" t="s">
        <v>9</v>
      </c>
      <c r="E4" s="1">
        <v>0</v>
      </c>
      <c r="F4" s="7" t="s">
        <v>6</v>
      </c>
    </row>
    <row r="5" spans="1:37" x14ac:dyDescent="0.25">
      <c r="B5" s="21">
        <v>30</v>
      </c>
      <c r="C5" s="22">
        <v>41575</v>
      </c>
      <c r="D5" s="20" t="s">
        <v>16</v>
      </c>
      <c r="E5" s="1">
        <f>NETWORKDAYS(C4,C5)</f>
        <v>-6</v>
      </c>
      <c r="F5" s="4" t="s">
        <v>9</v>
      </c>
    </row>
    <row r="6" spans="1:37" ht="15.75" thickBot="1" x14ac:dyDescent="0.3">
      <c r="B6" s="2">
        <v>34</v>
      </c>
      <c r="C6" s="3">
        <v>41583</v>
      </c>
      <c r="D6" s="20" t="s">
        <v>17</v>
      </c>
      <c r="E6" s="1">
        <f t="shared" ref="E6:E21" si="0">NETWORKDAYS(C5,C6)</f>
        <v>7</v>
      </c>
      <c r="F6" s="4" t="s">
        <v>9</v>
      </c>
      <c r="H6" s="24" t="s">
        <v>18</v>
      </c>
    </row>
    <row r="7" spans="1:37" x14ac:dyDescent="0.25">
      <c r="B7" s="2">
        <v>35</v>
      </c>
      <c r="C7" s="3">
        <v>41575</v>
      </c>
      <c r="D7" s="28" t="s">
        <v>16</v>
      </c>
      <c r="E7" s="1">
        <f t="shared" si="0"/>
        <v>-7</v>
      </c>
      <c r="F7" s="4" t="s">
        <v>9</v>
      </c>
      <c r="I7" s="36" t="s">
        <v>12</v>
      </c>
      <c r="J7" s="33">
        <v>29</v>
      </c>
      <c r="K7" s="27">
        <v>30</v>
      </c>
      <c r="L7" s="27">
        <v>34</v>
      </c>
      <c r="M7" s="27">
        <v>35</v>
      </c>
      <c r="N7" s="27">
        <v>36</v>
      </c>
      <c r="O7" s="27">
        <v>38</v>
      </c>
      <c r="P7" s="27">
        <v>39</v>
      </c>
      <c r="Q7" s="27">
        <v>40</v>
      </c>
      <c r="R7" s="27">
        <v>42</v>
      </c>
      <c r="S7" s="27">
        <v>43</v>
      </c>
      <c r="T7" s="27">
        <v>44</v>
      </c>
      <c r="U7" s="27">
        <v>45</v>
      </c>
      <c r="V7" s="27">
        <v>46</v>
      </c>
      <c r="W7" s="27">
        <v>47</v>
      </c>
      <c r="X7" s="27">
        <v>49</v>
      </c>
      <c r="Y7" s="27">
        <v>50</v>
      </c>
      <c r="Z7" s="27">
        <v>51</v>
      </c>
      <c r="AA7" s="27">
        <v>2</v>
      </c>
      <c r="AB7" s="29">
        <v>4</v>
      </c>
    </row>
    <row r="8" spans="1:37" x14ac:dyDescent="0.25">
      <c r="B8" s="2">
        <v>36</v>
      </c>
      <c r="C8" s="3">
        <v>41569</v>
      </c>
      <c r="D8" s="28" t="s">
        <v>16</v>
      </c>
      <c r="E8" s="1">
        <f t="shared" si="0"/>
        <v>-5</v>
      </c>
      <c r="F8" s="4" t="s">
        <v>9</v>
      </c>
      <c r="I8" s="37" t="s">
        <v>13</v>
      </c>
      <c r="J8" s="34">
        <v>0</v>
      </c>
      <c r="K8" s="25">
        <v>-6</v>
      </c>
      <c r="L8" s="25">
        <v>7</v>
      </c>
      <c r="M8" s="25">
        <v>-7</v>
      </c>
      <c r="N8" s="25">
        <v>-5</v>
      </c>
      <c r="O8" s="25">
        <v>5</v>
      </c>
      <c r="P8" s="25">
        <v>8</v>
      </c>
      <c r="Q8" s="25">
        <v>2</v>
      </c>
      <c r="R8" s="25">
        <v>6</v>
      </c>
      <c r="S8" s="25">
        <v>10</v>
      </c>
      <c r="T8" s="25">
        <v>4</v>
      </c>
      <c r="U8" s="25">
        <v>5</v>
      </c>
      <c r="V8" s="25">
        <v>2</v>
      </c>
      <c r="W8" s="25">
        <v>2</v>
      </c>
      <c r="X8" s="25">
        <v>3</v>
      </c>
      <c r="Y8" s="25">
        <v>5</v>
      </c>
      <c r="Z8" s="25">
        <v>3</v>
      </c>
      <c r="AA8" s="25">
        <v>1</v>
      </c>
      <c r="AB8" s="26">
        <v>15</v>
      </c>
    </row>
    <row r="9" spans="1:37" ht="15.75" thickBot="1" x14ac:dyDescent="0.3">
      <c r="B9" s="2">
        <v>38</v>
      </c>
      <c r="C9" s="3">
        <v>41575</v>
      </c>
      <c r="D9" s="28" t="s">
        <v>17</v>
      </c>
      <c r="E9" s="1">
        <f t="shared" si="0"/>
        <v>5</v>
      </c>
      <c r="F9" s="4" t="s">
        <v>9</v>
      </c>
      <c r="I9" s="38" t="s">
        <v>15</v>
      </c>
      <c r="J9" s="39">
        <f>0</f>
        <v>0</v>
      </c>
      <c r="K9" s="40">
        <f>J9+K8</f>
        <v>-6</v>
      </c>
      <c r="L9" s="40">
        <f t="shared" ref="L9:AB9" si="1">K9+L8</f>
        <v>1</v>
      </c>
      <c r="M9" s="40">
        <f t="shared" si="1"/>
        <v>-6</v>
      </c>
      <c r="N9" s="40">
        <f t="shared" si="1"/>
        <v>-11</v>
      </c>
      <c r="O9" s="40">
        <f t="shared" si="1"/>
        <v>-6</v>
      </c>
      <c r="P9" s="40">
        <f t="shared" si="1"/>
        <v>2</v>
      </c>
      <c r="Q9" s="40">
        <f t="shared" si="1"/>
        <v>4</v>
      </c>
      <c r="R9" s="40">
        <f t="shared" si="1"/>
        <v>10</v>
      </c>
      <c r="S9" s="40">
        <f t="shared" si="1"/>
        <v>20</v>
      </c>
      <c r="T9" s="40">
        <f t="shared" si="1"/>
        <v>24</v>
      </c>
      <c r="U9" s="40">
        <f t="shared" si="1"/>
        <v>29</v>
      </c>
      <c r="V9" s="40">
        <f t="shared" si="1"/>
        <v>31</v>
      </c>
      <c r="W9" s="40">
        <f t="shared" si="1"/>
        <v>33</v>
      </c>
      <c r="X9" s="40">
        <f t="shared" si="1"/>
        <v>36</v>
      </c>
      <c r="Y9" s="40">
        <f t="shared" si="1"/>
        <v>41</v>
      </c>
      <c r="Z9" s="40">
        <f t="shared" si="1"/>
        <v>44</v>
      </c>
      <c r="AA9" s="40">
        <f t="shared" si="1"/>
        <v>45</v>
      </c>
      <c r="AB9" s="41">
        <f t="shared" si="1"/>
        <v>60</v>
      </c>
    </row>
    <row r="10" spans="1:37" ht="17.25" customHeight="1" x14ac:dyDescent="0.25">
      <c r="B10" s="2">
        <v>39</v>
      </c>
      <c r="C10" s="3">
        <v>41584</v>
      </c>
      <c r="D10" s="28" t="s">
        <v>17</v>
      </c>
      <c r="E10" s="1">
        <f t="shared" si="0"/>
        <v>8</v>
      </c>
      <c r="F10" s="4" t="s">
        <v>9</v>
      </c>
    </row>
    <row r="11" spans="1:37" x14ac:dyDescent="0.25">
      <c r="B11" s="2">
        <v>40</v>
      </c>
      <c r="C11" s="3">
        <v>41585</v>
      </c>
      <c r="D11" s="28" t="s">
        <v>17</v>
      </c>
      <c r="E11" s="1">
        <f t="shared" si="0"/>
        <v>2</v>
      </c>
      <c r="F11" s="4" t="s">
        <v>9</v>
      </c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</row>
    <row r="12" spans="1:37" x14ac:dyDescent="0.25">
      <c r="B12" s="2">
        <v>42</v>
      </c>
      <c r="C12" s="3">
        <v>41592</v>
      </c>
      <c r="D12" s="28" t="s">
        <v>17</v>
      </c>
      <c r="E12" s="1">
        <f t="shared" si="0"/>
        <v>6</v>
      </c>
      <c r="F12" s="4" t="s">
        <v>9</v>
      </c>
      <c r="H12" s="35"/>
      <c r="I12" s="35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</row>
    <row r="13" spans="1:37" x14ac:dyDescent="0.25">
      <c r="B13" s="2">
        <v>43</v>
      </c>
      <c r="C13" s="3">
        <v>41605</v>
      </c>
      <c r="D13" s="28" t="s">
        <v>17</v>
      </c>
      <c r="E13" s="1">
        <f t="shared" si="0"/>
        <v>10</v>
      </c>
      <c r="F13" s="4" t="s">
        <v>9</v>
      </c>
      <c r="H13" s="35"/>
      <c r="I13" s="35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</row>
    <row r="14" spans="1:37" x14ac:dyDescent="0.25">
      <c r="B14" s="2">
        <v>44</v>
      </c>
      <c r="C14" s="3">
        <v>41610</v>
      </c>
      <c r="D14" s="28" t="s">
        <v>17</v>
      </c>
      <c r="E14" s="1">
        <f t="shared" si="0"/>
        <v>4</v>
      </c>
      <c r="F14" s="4" t="s">
        <v>9</v>
      </c>
      <c r="H14" s="35"/>
      <c r="I14" s="35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</row>
    <row r="15" spans="1:37" x14ac:dyDescent="0.25">
      <c r="B15" s="2">
        <v>45</v>
      </c>
      <c r="C15" s="3">
        <v>41614</v>
      </c>
      <c r="D15" s="28" t="s">
        <v>17</v>
      </c>
      <c r="E15" s="1">
        <f t="shared" si="0"/>
        <v>5</v>
      </c>
      <c r="F15" s="4" t="s">
        <v>9</v>
      </c>
      <c r="H15" s="35"/>
      <c r="I15" s="35"/>
      <c r="J15" s="32"/>
      <c r="K15" s="42"/>
      <c r="L15" s="30"/>
      <c r="M15" s="30"/>
      <c r="N15" s="30"/>
      <c r="O15" s="42"/>
      <c r="P15" s="42"/>
      <c r="Q15" s="42"/>
      <c r="R15" s="30"/>
      <c r="S15" s="42"/>
      <c r="T15" s="42"/>
      <c r="U15" s="42"/>
      <c r="V15" s="43"/>
      <c r="W15" s="42"/>
      <c r="X15" s="42"/>
      <c r="Y15" s="42"/>
      <c r="Z15" s="42"/>
      <c r="AA15" s="32"/>
      <c r="AB15" s="42"/>
      <c r="AC15" s="30"/>
      <c r="AD15" s="42"/>
      <c r="AE15" s="42"/>
      <c r="AF15" s="42"/>
      <c r="AG15" s="42"/>
      <c r="AH15" s="31"/>
      <c r="AI15" s="42"/>
      <c r="AJ15" s="31"/>
      <c r="AK15" s="42"/>
    </row>
    <row r="16" spans="1:37" x14ac:dyDescent="0.25">
      <c r="B16" s="2">
        <v>46</v>
      </c>
      <c r="C16" s="3">
        <v>41617</v>
      </c>
      <c r="D16" s="28" t="s">
        <v>17</v>
      </c>
      <c r="E16" s="1">
        <f t="shared" si="0"/>
        <v>2</v>
      </c>
      <c r="F16" s="4" t="s">
        <v>9</v>
      </c>
    </row>
    <row r="17" spans="2:6" x14ac:dyDescent="0.25">
      <c r="B17" s="2">
        <v>47</v>
      </c>
      <c r="C17" s="3">
        <v>41618</v>
      </c>
      <c r="D17" s="28" t="s">
        <v>17</v>
      </c>
      <c r="E17" s="1">
        <f t="shared" si="0"/>
        <v>2</v>
      </c>
      <c r="F17" s="4" t="s">
        <v>9</v>
      </c>
    </row>
    <row r="18" spans="2:6" x14ac:dyDescent="0.25">
      <c r="B18" s="2">
        <v>49</v>
      </c>
      <c r="C18" s="3">
        <v>41620</v>
      </c>
      <c r="D18" s="28" t="s">
        <v>17</v>
      </c>
      <c r="E18" s="1">
        <f t="shared" si="0"/>
        <v>3</v>
      </c>
      <c r="F18" s="4" t="s">
        <v>9</v>
      </c>
    </row>
    <row r="19" spans="2:6" x14ac:dyDescent="0.25">
      <c r="B19" s="2">
        <v>50</v>
      </c>
      <c r="C19" s="3">
        <v>41626</v>
      </c>
      <c r="D19" s="28" t="s">
        <v>17</v>
      </c>
      <c r="E19" s="1">
        <f t="shared" si="0"/>
        <v>5</v>
      </c>
      <c r="F19" s="4" t="s">
        <v>9</v>
      </c>
    </row>
    <row r="20" spans="2:6" x14ac:dyDescent="0.25">
      <c r="B20" s="2">
        <v>51</v>
      </c>
      <c r="C20" s="3">
        <v>41628</v>
      </c>
      <c r="D20" s="28" t="s">
        <v>17</v>
      </c>
      <c r="E20" s="1">
        <f t="shared" si="0"/>
        <v>3</v>
      </c>
      <c r="F20" s="4" t="s">
        <v>9</v>
      </c>
    </row>
    <row r="21" spans="2:6" x14ac:dyDescent="0.25">
      <c r="B21" s="2">
        <v>2</v>
      </c>
      <c r="C21" s="3">
        <v>41628</v>
      </c>
      <c r="D21" s="28" t="s">
        <v>17</v>
      </c>
      <c r="E21" s="1">
        <f t="shared" si="0"/>
        <v>1</v>
      </c>
      <c r="F21" s="4" t="s">
        <v>9</v>
      </c>
    </row>
    <row r="22" spans="2:6" ht="15.75" thickBot="1" x14ac:dyDescent="0.3">
      <c r="B22" s="12">
        <v>4</v>
      </c>
      <c r="C22" s="13">
        <v>41648</v>
      </c>
      <c r="D22" s="14" t="s">
        <v>17</v>
      </c>
      <c r="E22" s="14">
        <f>NETWORKDAYS(C21,C22)</f>
        <v>15</v>
      </c>
      <c r="F22" s="15" t="s">
        <v>10</v>
      </c>
    </row>
    <row r="24" spans="2:6" x14ac:dyDescent="0.25">
      <c r="C24" t="s">
        <v>14</v>
      </c>
      <c r="E24" s="23">
        <f>NETWORKDAYS(C4,C22)</f>
        <v>49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MOURAVA Denis (HERAKLES CERAMICS)</dc:creator>
  <cp:lastModifiedBy>rtyui</cp:lastModifiedBy>
  <dcterms:created xsi:type="dcterms:W3CDTF">2017-03-22T09:28:58Z</dcterms:created>
  <dcterms:modified xsi:type="dcterms:W3CDTF">2017-03-22T13:56:49Z</dcterms:modified>
</cp:coreProperties>
</file>