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FF2D3E83-5D7A-416B-8A2E-3BFC177B68BD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Feuil1" sheetId="1" r:id="rId1"/>
    <sheet name="Feuil1 (2)" sheetId="4" r:id="rId2"/>
    <sheet name="Feuil2" sheetId="2" r:id="rId3"/>
    <sheet name="Feuil3" sheetId="3" r:id="rId4"/>
  </sheets>
  <definedNames>
    <definedName name="_xlnm._FilterDatabase" localSheetId="0" hidden="1">Feuil1!$A$2:$C$21</definedName>
  </definedNames>
  <calcPr calcId="179017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</calcChain>
</file>

<file path=xl/sharedStrings.xml><?xml version="1.0" encoding="utf-8"?>
<sst xmlns="http://schemas.openxmlformats.org/spreadsheetml/2006/main" count="59" uniqueCount="11">
  <si>
    <t>endives</t>
  </si>
  <si>
    <t>carottes</t>
  </si>
  <si>
    <t>tomates</t>
  </si>
  <si>
    <t>choux</t>
  </si>
  <si>
    <t>laitue</t>
  </si>
  <si>
    <t>betteraves</t>
  </si>
  <si>
    <t>pomme</t>
  </si>
  <si>
    <t>article</t>
  </si>
  <si>
    <t>quantité</t>
  </si>
  <si>
    <t>Pointage</t>
  </si>
  <si>
    <t>Pointage2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</si>
</sst>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10"/>
      <name val="Arial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color theme="1" tint="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2" fillId="2" borderId="1" xfId="0" applyFont="1" applyFill="1" applyBorder="1"/>
    <xf numFmtId="0" fontId="4" fillId="4" borderId="0" xfId="0" applyFont="1" applyFill="1"/>
    <xf numFmtId="0" fontId="4" fillId="4" borderId="1" xfId="0" applyFont="1" applyFill="1" applyBorder="1"/>
    <xf numFmtId="0" fontId="4" fillId="0" borderId="0" xfId="0" applyFont="1"/>
    <xf numFmtId="0" fontId="4" fillId="2" borderId="2" xfId="0" applyFont="1" applyFill="1" applyBorder="1"/>
    <xf numFmtId="0" fontId="4" fillId="2" borderId="1" xfId="0" applyFont="1" applyFill="1" applyBorder="1"/>
    <xf numFmtId="0" fontId="4" fillId="3" borderId="1" xfId="0" applyFont="1" applyFill="1" applyBorder="1"/>
    <xf numFmtId="0" fontId="3" fillId="0" borderId="0" xfId="0" applyFont="1"/>
  </cellXfs>
  <cellStyles count="2">
    <cellStyle name="Normal" xfId="0" builtinId="0"/>
    <cellStyle name="Normal 2" xfId="1" xr:uid="{00000000-0005-0000-0000-000001000000}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numFmt numFmtId="0" formatCode="General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F118A8-6701-4AEF-A99A-D696E5AADFFF}" name="Tableau1" displayName="Tableau1" ref="A1:D37" totalsRowShown="0" headerRowDxfId="9" dataDxfId="8">
  <autoFilter ref="A1:D37" xr:uid="{AC47F303-2567-4E3E-A1AB-8B0C544F5D67}"/>
  <tableColumns count="4">
    <tableColumn id="1" xr3:uid="{17CD1F5E-924B-4E6D-8775-36B707684242}" name="article" dataDxfId="11"/>
    <tableColumn id="2" xr3:uid="{B9DF2DF6-3F5F-4FD4-98FA-B3DC82737D55}" name="quantité" dataDxfId="10"/>
    <tableColumn id="3" xr3:uid="{63C14AE6-EE53-4755-A2D5-B6989C9E9467}" name="Pointage" dataDxfId="7">
      <calculatedColumnFormula>IF(Tableau1[[#This Row],[quantité]]&lt;0,Tableau1[[#This Row],[article]],"")</calculatedColumnFormula>
    </tableColumn>
    <tableColumn id="4" xr3:uid="{B4543385-F50A-474D-8EAC-BBDC5586A69C}" name="Pointage2" dataDxfId="3">
      <calculatedColumnFormula>IFERROR(VLOOKUP(Tableau1[[#This Row],[article]],Tableau1[Pointage],1,0),9999)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7"/>
  <sheetViews>
    <sheetView tabSelected="1" workbookViewId="0">
      <selection activeCell="F12" sqref="F12"/>
    </sheetView>
  </sheetViews>
  <sheetFormatPr baseColWidth="10" defaultRowHeight="12.75" x14ac:dyDescent="0.2"/>
  <cols>
    <col min="1" max="1" width="11.5703125" style="7" customWidth="1"/>
    <col min="2" max="3" width="11.42578125" style="7"/>
    <col min="4" max="4" width="17" style="7" customWidth="1"/>
    <col min="5" max="16384" width="11.42578125" style="7"/>
  </cols>
  <sheetData>
    <row r="1" spans="1:4" ht="23.25" customHeight="1" x14ac:dyDescent="0.2">
      <c r="A1" s="5" t="s">
        <v>7</v>
      </c>
      <c r="B1" s="6" t="s">
        <v>8</v>
      </c>
      <c r="C1" s="11" t="s">
        <v>9</v>
      </c>
      <c r="D1" s="11" t="s">
        <v>10</v>
      </c>
    </row>
    <row r="2" spans="1:4" x14ac:dyDescent="0.2">
      <c r="A2" s="8" t="s">
        <v>0</v>
      </c>
      <c r="B2" s="9">
        <v>0</v>
      </c>
      <c r="C2" s="7" t="str">
        <f>IF(Tableau1[[#This Row],[quantité]]&lt;0,Tableau1[[#This Row],[article]],"")</f>
        <v/>
      </c>
      <c r="D2" s="7" t="str">
        <f>IFERROR(VLOOKUP(Tableau1[[#This Row],[article]],Tableau1[Pointage],1,0),9999)</f>
        <v>endives</v>
      </c>
    </row>
    <row r="3" spans="1:4" x14ac:dyDescent="0.2">
      <c r="A3" s="9" t="s">
        <v>0</v>
      </c>
      <c r="B3" s="9">
        <v>31</v>
      </c>
      <c r="C3" s="7" t="str">
        <f>IF(Tableau1[[#This Row],[quantité]]&lt;0,Tableau1[[#This Row],[article]],"")</f>
        <v/>
      </c>
      <c r="D3" s="7" t="str">
        <f>IFERROR(VLOOKUP(Tableau1[[#This Row],[article]],Tableau1[Pointage],1,0),9999)</f>
        <v>endives</v>
      </c>
    </row>
    <row r="4" spans="1:4" x14ac:dyDescent="0.2">
      <c r="A4" s="9" t="s">
        <v>0</v>
      </c>
      <c r="B4" s="9">
        <v>26</v>
      </c>
      <c r="C4" s="7" t="str">
        <f>IF(Tableau1[[#This Row],[quantité]]&lt;0,Tableau1[[#This Row],[article]],"")</f>
        <v/>
      </c>
      <c r="D4" s="7" t="str">
        <f>IFERROR(VLOOKUP(Tableau1[[#This Row],[article]],Tableau1[Pointage],1,0),9999)</f>
        <v>endives</v>
      </c>
    </row>
    <row r="5" spans="1:4" x14ac:dyDescent="0.2">
      <c r="A5" s="9" t="s">
        <v>0</v>
      </c>
      <c r="B5" s="9">
        <v>4</v>
      </c>
      <c r="C5" s="7" t="str">
        <f>IF(Tableau1[[#This Row],[quantité]]&lt;0,Tableau1[[#This Row],[article]],"")</f>
        <v/>
      </c>
      <c r="D5" s="7" t="str">
        <f>IFERROR(VLOOKUP(Tableau1[[#This Row],[article]],Tableau1[Pointage],1,0),9999)</f>
        <v>endives</v>
      </c>
    </row>
    <row r="6" spans="1:4" x14ac:dyDescent="0.2">
      <c r="A6" s="9" t="s">
        <v>0</v>
      </c>
      <c r="B6" s="9">
        <v>21</v>
      </c>
      <c r="C6" s="7" t="str">
        <f>IF(Tableau1[[#This Row],[quantité]]&lt;0,Tableau1[[#This Row],[article]],"")</f>
        <v/>
      </c>
      <c r="D6" s="7" t="str">
        <f>IFERROR(VLOOKUP(Tableau1[[#This Row],[article]],Tableau1[Pointage],1,0),9999)</f>
        <v>endives</v>
      </c>
    </row>
    <row r="7" spans="1:4" x14ac:dyDescent="0.2">
      <c r="A7" s="9" t="s">
        <v>0</v>
      </c>
      <c r="B7" s="9">
        <v>-852</v>
      </c>
      <c r="C7" s="7" t="str">
        <f>IF(Tableau1[[#This Row],[quantité]]&lt;0,Tableau1[[#This Row],[article]],"")</f>
        <v>endives</v>
      </c>
      <c r="D7" s="7" t="str">
        <f>IFERROR(VLOOKUP(Tableau1[[#This Row],[article]],Tableau1[Pointage],1,0),9999)</f>
        <v>endives</v>
      </c>
    </row>
    <row r="8" spans="1:4" x14ac:dyDescent="0.2">
      <c r="A8" s="9" t="s">
        <v>0</v>
      </c>
      <c r="B8" s="9">
        <v>21</v>
      </c>
      <c r="C8" s="7" t="str">
        <f>IF(Tableau1[[#This Row],[quantité]]&lt;0,Tableau1[[#This Row],[article]],"")</f>
        <v/>
      </c>
      <c r="D8" s="7" t="str">
        <f>IFERROR(VLOOKUP(Tableau1[[#This Row],[article]],Tableau1[Pointage],1,0),9999)</f>
        <v>endives</v>
      </c>
    </row>
    <row r="9" spans="1:4" x14ac:dyDescent="0.2">
      <c r="A9" s="9" t="s">
        <v>1</v>
      </c>
      <c r="B9" s="9">
        <v>33</v>
      </c>
      <c r="C9" s="7" t="str">
        <f>IF(Tableau1[[#This Row],[quantité]]&lt;0,Tableau1[[#This Row],[article]],"")</f>
        <v/>
      </c>
      <c r="D9" s="7" t="str">
        <f>IFERROR(VLOOKUP(Tableau1[[#This Row],[article]],Tableau1[Pointage],1,0),9999)</f>
        <v>carottes</v>
      </c>
    </row>
    <row r="10" spans="1:4" x14ac:dyDescent="0.2">
      <c r="A10" s="9" t="s">
        <v>6</v>
      </c>
      <c r="B10" s="9">
        <v>-4</v>
      </c>
      <c r="C10" s="7" t="str">
        <f>IF(Tableau1[[#This Row],[quantité]]&lt;0,Tableau1[[#This Row],[article]],"")</f>
        <v>pomme</v>
      </c>
      <c r="D10" s="7" t="str">
        <f>IFERROR(VLOOKUP(Tableau1[[#This Row],[article]],Tableau1[Pointage],1,0),9999)</f>
        <v>pomme</v>
      </c>
    </row>
    <row r="11" spans="1:4" x14ac:dyDescent="0.2">
      <c r="A11" s="10" t="s">
        <v>2</v>
      </c>
      <c r="B11" s="10">
        <v>51</v>
      </c>
      <c r="C11" s="7" t="str">
        <f>IF(Tableau1[[#This Row],[quantité]]&lt;0,Tableau1[[#This Row],[article]],"")</f>
        <v/>
      </c>
      <c r="D11" s="7">
        <f>IFERROR(VLOOKUP(Tableau1[[#This Row],[article]],Tableau1[Pointage],1,0),9999)</f>
        <v>9999</v>
      </c>
    </row>
    <row r="12" spans="1:4" x14ac:dyDescent="0.2">
      <c r="A12" s="10" t="s">
        <v>2</v>
      </c>
      <c r="B12" s="10">
        <v>52</v>
      </c>
      <c r="C12" s="7" t="str">
        <f>IF(Tableau1[[#This Row],[quantité]]&lt;0,Tableau1[[#This Row],[article]],"")</f>
        <v/>
      </c>
      <c r="D12" s="7">
        <f>IFERROR(VLOOKUP(Tableau1[[#This Row],[article]],Tableau1[Pointage],1,0),9999)</f>
        <v>9999</v>
      </c>
    </row>
    <row r="13" spans="1:4" x14ac:dyDescent="0.2">
      <c r="A13" s="10" t="s">
        <v>2</v>
      </c>
      <c r="B13" s="10">
        <v>53</v>
      </c>
      <c r="C13" s="7" t="str">
        <f>IF(Tableau1[[#This Row],[quantité]]&lt;0,Tableau1[[#This Row],[article]],"")</f>
        <v/>
      </c>
      <c r="D13" s="7">
        <f>IFERROR(VLOOKUP(Tableau1[[#This Row],[article]],Tableau1[Pointage],1,0),9999)</f>
        <v>9999</v>
      </c>
    </row>
    <row r="14" spans="1:4" x14ac:dyDescent="0.2">
      <c r="A14" s="10" t="s">
        <v>2</v>
      </c>
      <c r="B14" s="10">
        <v>54</v>
      </c>
      <c r="C14" s="7" t="str">
        <f>IF(Tableau1[[#This Row],[quantité]]&lt;0,Tableau1[[#This Row],[article]],"")</f>
        <v/>
      </c>
      <c r="D14" s="7">
        <f>IFERROR(VLOOKUP(Tableau1[[#This Row],[article]],Tableau1[Pointage],1,0),9999)</f>
        <v>9999</v>
      </c>
    </row>
    <row r="15" spans="1:4" x14ac:dyDescent="0.2">
      <c r="A15" s="9" t="s">
        <v>1</v>
      </c>
      <c r="B15" s="9">
        <v>-2</v>
      </c>
      <c r="C15" s="7" t="str">
        <f>IF(Tableau1[[#This Row],[quantité]]&lt;0,Tableau1[[#This Row],[article]],"")</f>
        <v>carottes</v>
      </c>
      <c r="D15" s="7" t="str">
        <f>IFERROR(VLOOKUP(Tableau1[[#This Row],[article]],Tableau1[Pointage],1,0),9999)</f>
        <v>carottes</v>
      </c>
    </row>
    <row r="16" spans="1:4" x14ac:dyDescent="0.2">
      <c r="A16" s="10" t="s">
        <v>3</v>
      </c>
      <c r="B16" s="10">
        <v>8</v>
      </c>
      <c r="C16" s="7" t="str">
        <f>IF(Tableau1[[#This Row],[quantité]]&lt;0,Tableau1[[#This Row],[article]],"")</f>
        <v/>
      </c>
      <c r="D16" s="7">
        <f>IFERROR(VLOOKUP(Tableau1[[#This Row],[article]],Tableau1[Pointage],1,0),9999)</f>
        <v>9999</v>
      </c>
    </row>
    <row r="17" spans="1:4" x14ac:dyDescent="0.2">
      <c r="A17" s="9" t="s">
        <v>1</v>
      </c>
      <c r="B17" s="9">
        <v>4</v>
      </c>
      <c r="C17" s="7" t="str">
        <f>IF(Tableau1[[#This Row],[quantité]]&lt;0,Tableau1[[#This Row],[article]],"")</f>
        <v/>
      </c>
      <c r="D17" s="7" t="str">
        <f>IFERROR(VLOOKUP(Tableau1[[#This Row],[article]],Tableau1[Pointage],1,0),9999)</f>
        <v>carottes</v>
      </c>
    </row>
    <row r="18" spans="1:4" x14ac:dyDescent="0.2">
      <c r="A18" s="10" t="s">
        <v>4</v>
      </c>
      <c r="B18" s="10">
        <v>7</v>
      </c>
      <c r="C18" s="7" t="str">
        <f>IF(Tableau1[[#This Row],[quantité]]&lt;0,Tableau1[[#This Row],[article]],"")</f>
        <v/>
      </c>
      <c r="D18" s="7">
        <f>IFERROR(VLOOKUP(Tableau1[[#This Row],[article]],Tableau1[Pointage],1,0),9999)</f>
        <v>9999</v>
      </c>
    </row>
    <row r="19" spans="1:4" x14ac:dyDescent="0.2">
      <c r="A19" s="10" t="s">
        <v>5</v>
      </c>
      <c r="B19" s="10">
        <v>8</v>
      </c>
      <c r="C19" s="7" t="str">
        <f>IF(Tableau1[[#This Row],[quantité]]&lt;0,Tableau1[[#This Row],[article]],"")</f>
        <v/>
      </c>
      <c r="D19" s="7">
        <f>IFERROR(VLOOKUP(Tableau1[[#This Row],[article]],Tableau1[Pointage],1,0),9999)</f>
        <v>9999</v>
      </c>
    </row>
    <row r="20" spans="1:4" x14ac:dyDescent="0.2">
      <c r="A20" s="10" t="s">
        <v>4</v>
      </c>
      <c r="B20" s="10">
        <v>2</v>
      </c>
      <c r="C20" s="7" t="str">
        <f>IF(Tableau1[[#This Row],[quantité]]&lt;0,Tableau1[[#This Row],[article]],"")</f>
        <v/>
      </c>
      <c r="D20" s="7">
        <f>IFERROR(VLOOKUP(Tableau1[[#This Row],[article]],Tableau1[Pointage],1,0),9999)</f>
        <v>9999</v>
      </c>
    </row>
    <row r="21" spans="1:4" x14ac:dyDescent="0.2">
      <c r="A21" s="9" t="s">
        <v>0</v>
      </c>
      <c r="B21" s="9">
        <v>21</v>
      </c>
      <c r="C21" s="7" t="str">
        <f>IF(Tableau1[[#This Row],[quantité]]&lt;0,Tableau1[[#This Row],[article]],"")</f>
        <v/>
      </c>
      <c r="D21" s="7" t="str">
        <f>IFERROR(VLOOKUP(Tableau1[[#This Row],[article]],Tableau1[Pointage],1,0),9999)</f>
        <v>endives</v>
      </c>
    </row>
    <row r="22" spans="1:4" x14ac:dyDescent="0.2">
      <c r="A22" s="9" t="s">
        <v>0</v>
      </c>
      <c r="B22" s="9">
        <v>21</v>
      </c>
      <c r="C22" s="7" t="str">
        <f>IF(Tableau1[[#This Row],[quantité]]&lt;0,Tableau1[[#This Row],[article]],"")</f>
        <v/>
      </c>
      <c r="D22" s="7" t="str">
        <f>IFERROR(VLOOKUP(Tableau1[[#This Row],[article]],Tableau1[Pointage],1,0),9999)</f>
        <v>endives</v>
      </c>
    </row>
    <row r="23" spans="1:4" x14ac:dyDescent="0.2">
      <c r="A23" s="9" t="s">
        <v>0</v>
      </c>
      <c r="B23" s="9">
        <v>-852</v>
      </c>
      <c r="C23" s="7" t="str">
        <f>IF(Tableau1[[#This Row],[quantité]]&lt;0,Tableau1[[#This Row],[article]],"")</f>
        <v>endives</v>
      </c>
      <c r="D23" s="7" t="str">
        <f>IFERROR(VLOOKUP(Tableau1[[#This Row],[article]],Tableau1[Pointage],1,0),9999)</f>
        <v>endives</v>
      </c>
    </row>
    <row r="24" spans="1:4" x14ac:dyDescent="0.2">
      <c r="A24" s="9" t="s">
        <v>0</v>
      </c>
      <c r="B24" s="9">
        <v>21</v>
      </c>
      <c r="C24" s="7" t="str">
        <f>IF(Tableau1[[#This Row],[quantité]]&lt;0,Tableau1[[#This Row],[article]],"")</f>
        <v/>
      </c>
      <c r="D24" s="7" t="str">
        <f>IFERROR(VLOOKUP(Tableau1[[#This Row],[article]],Tableau1[Pointage],1,0),9999)</f>
        <v>endives</v>
      </c>
    </row>
    <row r="25" spans="1:4" x14ac:dyDescent="0.2">
      <c r="A25" s="9" t="s">
        <v>1</v>
      </c>
      <c r="B25" s="9">
        <v>33</v>
      </c>
      <c r="C25" s="7" t="str">
        <f>IF(Tableau1[[#This Row],[quantité]]&lt;0,Tableau1[[#This Row],[article]],"")</f>
        <v/>
      </c>
      <c r="D25" s="7" t="str">
        <f>IFERROR(VLOOKUP(Tableau1[[#This Row],[article]],Tableau1[Pointage],1,0),9999)</f>
        <v>carottes</v>
      </c>
    </row>
    <row r="26" spans="1:4" x14ac:dyDescent="0.2">
      <c r="A26" s="9" t="s">
        <v>6</v>
      </c>
      <c r="B26" s="9">
        <v>-4</v>
      </c>
      <c r="C26" s="7" t="str">
        <f>IF(Tableau1[[#This Row],[quantité]]&lt;0,Tableau1[[#This Row],[article]],"")</f>
        <v>pomme</v>
      </c>
      <c r="D26" s="7" t="str">
        <f>IFERROR(VLOOKUP(Tableau1[[#This Row],[article]],Tableau1[Pointage],1,0),9999)</f>
        <v>pomme</v>
      </c>
    </row>
    <row r="27" spans="1:4" x14ac:dyDescent="0.2">
      <c r="A27" s="10" t="s">
        <v>2</v>
      </c>
      <c r="B27" s="10">
        <v>51</v>
      </c>
      <c r="C27" s="7" t="str">
        <f>IF(Tableau1[[#This Row],[quantité]]&lt;0,Tableau1[[#This Row],[article]],"")</f>
        <v/>
      </c>
      <c r="D27" s="7">
        <f>IFERROR(VLOOKUP(Tableau1[[#This Row],[article]],Tableau1[Pointage],1,0),9999)</f>
        <v>9999</v>
      </c>
    </row>
    <row r="28" spans="1:4" x14ac:dyDescent="0.2">
      <c r="A28" s="10" t="s">
        <v>2</v>
      </c>
      <c r="B28" s="10">
        <v>52</v>
      </c>
      <c r="C28" s="7" t="str">
        <f>IF(Tableau1[[#This Row],[quantité]]&lt;0,Tableau1[[#This Row],[article]],"")</f>
        <v/>
      </c>
      <c r="D28" s="7">
        <f>IFERROR(VLOOKUP(Tableau1[[#This Row],[article]],Tableau1[Pointage],1,0),9999)</f>
        <v>9999</v>
      </c>
    </row>
    <row r="29" spans="1:4" x14ac:dyDescent="0.2">
      <c r="A29" s="10" t="s">
        <v>2</v>
      </c>
      <c r="B29" s="10">
        <v>53</v>
      </c>
      <c r="C29" s="7" t="str">
        <f>IF(Tableau1[[#This Row],[quantité]]&lt;0,Tableau1[[#This Row],[article]],"")</f>
        <v/>
      </c>
      <c r="D29" s="7">
        <f>IFERROR(VLOOKUP(Tableau1[[#This Row],[article]],Tableau1[Pointage],1,0),9999)</f>
        <v>9999</v>
      </c>
    </row>
    <row r="30" spans="1:4" x14ac:dyDescent="0.2">
      <c r="A30" s="10" t="s">
        <v>2</v>
      </c>
      <c r="B30" s="10">
        <v>54</v>
      </c>
      <c r="C30" s="7" t="str">
        <f>IF(Tableau1[[#This Row],[quantité]]&lt;0,Tableau1[[#This Row],[article]],"")</f>
        <v/>
      </c>
      <c r="D30" s="7">
        <f>IFERROR(VLOOKUP(Tableau1[[#This Row],[article]],Tableau1[Pointage],1,0),9999)</f>
        <v>9999</v>
      </c>
    </row>
    <row r="31" spans="1:4" x14ac:dyDescent="0.2">
      <c r="A31" s="9" t="s">
        <v>1</v>
      </c>
      <c r="B31" s="9">
        <v>-2</v>
      </c>
      <c r="C31" s="7" t="str">
        <f>IF(Tableau1[[#This Row],[quantité]]&lt;0,Tableau1[[#This Row],[article]],"")</f>
        <v>carottes</v>
      </c>
      <c r="D31" s="7" t="str">
        <f>IFERROR(VLOOKUP(Tableau1[[#This Row],[article]],Tableau1[Pointage],1,0),9999)</f>
        <v>carottes</v>
      </c>
    </row>
    <row r="32" spans="1:4" x14ac:dyDescent="0.2">
      <c r="A32" s="10" t="s">
        <v>3</v>
      </c>
      <c r="B32" s="10">
        <v>8</v>
      </c>
      <c r="C32" s="7" t="str">
        <f>IF(Tableau1[[#This Row],[quantité]]&lt;0,Tableau1[[#This Row],[article]],"")</f>
        <v/>
      </c>
      <c r="D32" s="7">
        <f>IFERROR(VLOOKUP(Tableau1[[#This Row],[article]],Tableau1[Pointage],1,0),9999)</f>
        <v>9999</v>
      </c>
    </row>
    <row r="33" spans="1:4" x14ac:dyDescent="0.2">
      <c r="A33" s="9" t="s">
        <v>1</v>
      </c>
      <c r="B33" s="9">
        <v>4</v>
      </c>
      <c r="C33" s="7" t="str">
        <f>IF(Tableau1[[#This Row],[quantité]]&lt;0,Tableau1[[#This Row],[article]],"")</f>
        <v/>
      </c>
      <c r="D33" s="7" t="str">
        <f>IFERROR(VLOOKUP(Tableau1[[#This Row],[article]],Tableau1[Pointage],1,0),9999)</f>
        <v>carottes</v>
      </c>
    </row>
    <row r="34" spans="1:4" x14ac:dyDescent="0.2">
      <c r="A34" s="10" t="s">
        <v>4</v>
      </c>
      <c r="B34" s="10">
        <v>7</v>
      </c>
      <c r="C34" s="7" t="str">
        <f>IF(Tableau1[[#This Row],[quantité]]&lt;0,Tableau1[[#This Row],[article]],"")</f>
        <v/>
      </c>
      <c r="D34" s="7">
        <f>IFERROR(VLOOKUP(Tableau1[[#This Row],[article]],Tableau1[Pointage],1,0),9999)</f>
        <v>9999</v>
      </c>
    </row>
    <row r="35" spans="1:4" x14ac:dyDescent="0.2">
      <c r="A35" s="10" t="s">
        <v>5</v>
      </c>
      <c r="B35" s="10">
        <v>8</v>
      </c>
      <c r="C35" s="7" t="str">
        <f>IF(Tableau1[[#This Row],[quantité]]&lt;0,Tableau1[[#This Row],[article]],"")</f>
        <v/>
      </c>
      <c r="D35" s="7">
        <f>IFERROR(VLOOKUP(Tableau1[[#This Row],[article]],Tableau1[Pointage],1,0),9999)</f>
        <v>9999</v>
      </c>
    </row>
    <row r="36" spans="1:4" x14ac:dyDescent="0.2">
      <c r="A36" s="10" t="s">
        <v>4</v>
      </c>
      <c r="B36" s="10">
        <v>2</v>
      </c>
      <c r="C36" s="7" t="str">
        <f>IF(Tableau1[[#This Row],[quantité]]&lt;0,Tableau1[[#This Row],[article]],"")</f>
        <v/>
      </c>
      <c r="D36" s="7">
        <f>IFERROR(VLOOKUP(Tableau1[[#This Row],[article]],Tableau1[Pointage],1,0),9999)</f>
        <v>9999</v>
      </c>
    </row>
    <row r="37" spans="1:4" x14ac:dyDescent="0.2">
      <c r="A37" s="9" t="s">
        <v>0</v>
      </c>
      <c r="B37" s="9">
        <v>21</v>
      </c>
      <c r="C37" s="7" t="str">
        <f>IF(Tableau1[[#This Row],[quantité]]&lt;0,Tableau1[[#This Row],[article]],"")</f>
        <v/>
      </c>
      <c r="D37" s="7" t="str">
        <f>IFERROR(VLOOKUP(Tableau1[[#This Row],[article]],Tableau1[Pointage],1,0),9999)</f>
        <v>endives</v>
      </c>
    </row>
  </sheetData>
  <conditionalFormatting sqref="A2:A38">
    <cfRule type="expression" dxfId="1" priority="1">
      <formula>$D2&lt;&gt;9999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G34"/>
  <sheetViews>
    <sheetView workbookViewId="0">
      <selection sqref="A1:G19"/>
    </sheetView>
  </sheetViews>
  <sheetFormatPr baseColWidth="10" defaultRowHeight="12.75" x14ac:dyDescent="0.2"/>
  <cols>
    <col min="1" max="1" width="11.5703125" customWidth="1"/>
  </cols>
  <sheetData>
    <row r="1" spans="1:7" x14ac:dyDescent="0.2">
      <c r="A1" s="2" t="s">
        <v>0</v>
      </c>
      <c r="B1" s="2"/>
      <c r="C1" s="2"/>
      <c r="D1" s="2"/>
      <c r="E1" s="2"/>
      <c r="F1" s="2"/>
      <c r="G1" s="2">
        <v>0</v>
      </c>
    </row>
    <row r="2" spans="1:7" x14ac:dyDescent="0.2">
      <c r="A2" s="2" t="s">
        <v>0</v>
      </c>
      <c r="B2" s="2"/>
      <c r="C2" s="2"/>
      <c r="D2" s="2"/>
      <c r="E2" s="2"/>
      <c r="F2" s="2"/>
      <c r="G2" s="2">
        <v>31</v>
      </c>
    </row>
    <row r="3" spans="1:7" x14ac:dyDescent="0.2">
      <c r="A3" s="2" t="s">
        <v>0</v>
      </c>
      <c r="B3" s="2"/>
      <c r="C3" s="2"/>
      <c r="D3" s="2"/>
      <c r="E3" s="2"/>
      <c r="F3" s="2"/>
      <c r="G3" s="2">
        <v>26</v>
      </c>
    </row>
    <row r="4" spans="1:7" x14ac:dyDescent="0.2">
      <c r="A4" s="2" t="s">
        <v>0</v>
      </c>
      <c r="B4" s="2"/>
      <c r="C4" s="2"/>
      <c r="D4" s="2"/>
      <c r="E4" s="2"/>
      <c r="F4" s="2"/>
      <c r="G4" s="2">
        <v>4</v>
      </c>
    </row>
    <row r="5" spans="1:7" x14ac:dyDescent="0.2">
      <c r="A5" s="2" t="s">
        <v>0</v>
      </c>
      <c r="B5" s="2"/>
      <c r="C5" s="2"/>
      <c r="D5" s="2"/>
      <c r="E5" s="2"/>
      <c r="F5" s="2"/>
      <c r="G5" s="2">
        <v>21</v>
      </c>
    </row>
    <row r="6" spans="1:7" x14ac:dyDescent="0.2">
      <c r="A6" s="2" t="s">
        <v>0</v>
      </c>
      <c r="B6" s="2"/>
      <c r="C6" s="2"/>
      <c r="D6" s="2"/>
      <c r="E6" s="2"/>
      <c r="F6" s="2"/>
      <c r="G6" s="4">
        <v>-852</v>
      </c>
    </row>
    <row r="7" spans="1:7" x14ac:dyDescent="0.2">
      <c r="A7" s="2" t="s">
        <v>0</v>
      </c>
      <c r="B7" s="2"/>
      <c r="C7" s="2"/>
      <c r="D7" s="2"/>
      <c r="E7" s="2"/>
      <c r="F7" s="2"/>
      <c r="G7" s="2">
        <v>21</v>
      </c>
    </row>
    <row r="8" spans="1:7" x14ac:dyDescent="0.2">
      <c r="A8" s="2" t="s">
        <v>1</v>
      </c>
      <c r="B8" s="2"/>
      <c r="C8" s="2"/>
      <c r="D8" s="2"/>
      <c r="E8" s="2"/>
      <c r="F8" s="2"/>
      <c r="G8" s="2">
        <v>33</v>
      </c>
    </row>
    <row r="9" spans="1:7" x14ac:dyDescent="0.2">
      <c r="A9" s="2" t="s">
        <v>6</v>
      </c>
      <c r="B9" s="2"/>
      <c r="C9" s="2"/>
      <c r="D9" s="2"/>
      <c r="E9" s="2"/>
      <c r="F9" s="2"/>
      <c r="G9" s="4">
        <v>-4</v>
      </c>
    </row>
    <row r="10" spans="1:7" x14ac:dyDescent="0.2">
      <c r="A10" s="3" t="s">
        <v>2</v>
      </c>
      <c r="B10" s="3"/>
      <c r="C10" s="3"/>
      <c r="D10" s="3"/>
      <c r="E10" s="3"/>
      <c r="F10" s="3"/>
      <c r="G10" s="3">
        <v>51</v>
      </c>
    </row>
    <row r="11" spans="1:7" x14ac:dyDescent="0.2">
      <c r="A11" s="3" t="s">
        <v>2</v>
      </c>
      <c r="B11" s="3"/>
      <c r="C11" s="3"/>
      <c r="D11" s="3"/>
      <c r="E11" s="3"/>
      <c r="F11" s="3"/>
      <c r="G11" s="3">
        <v>52</v>
      </c>
    </row>
    <row r="12" spans="1:7" x14ac:dyDescent="0.2">
      <c r="A12" s="3" t="s">
        <v>2</v>
      </c>
      <c r="B12" s="3"/>
      <c r="C12" s="3"/>
      <c r="D12" s="3"/>
      <c r="E12" s="3"/>
      <c r="F12" s="3"/>
      <c r="G12" s="3">
        <v>53</v>
      </c>
    </row>
    <row r="13" spans="1:7" x14ac:dyDescent="0.2">
      <c r="A13" s="3" t="s">
        <v>2</v>
      </c>
      <c r="B13" s="3"/>
      <c r="C13" s="3"/>
      <c r="D13" s="3"/>
      <c r="E13" s="3"/>
      <c r="F13" s="3"/>
      <c r="G13" s="3">
        <v>54</v>
      </c>
    </row>
    <row r="14" spans="1:7" x14ac:dyDescent="0.2">
      <c r="A14" s="2" t="s">
        <v>1</v>
      </c>
      <c r="B14" s="2"/>
      <c r="C14" s="2"/>
      <c r="D14" s="2"/>
      <c r="E14" s="2"/>
      <c r="F14" s="2"/>
      <c r="G14" s="4">
        <v>-2</v>
      </c>
    </row>
    <row r="15" spans="1:7" x14ac:dyDescent="0.2">
      <c r="A15" s="3" t="s">
        <v>3</v>
      </c>
      <c r="B15" s="3"/>
      <c r="C15" s="3"/>
      <c r="D15" s="3"/>
      <c r="E15" s="3"/>
      <c r="F15" s="3"/>
      <c r="G15" s="3">
        <v>8</v>
      </c>
    </row>
    <row r="16" spans="1:7" x14ac:dyDescent="0.2">
      <c r="A16" s="2" t="s">
        <v>1</v>
      </c>
      <c r="B16" s="2"/>
      <c r="C16" s="2"/>
      <c r="D16" s="2"/>
      <c r="E16" s="2"/>
      <c r="F16" s="2"/>
      <c r="G16" s="2">
        <v>4</v>
      </c>
    </row>
    <row r="17" spans="1:7" x14ac:dyDescent="0.2">
      <c r="A17" s="3" t="s">
        <v>4</v>
      </c>
      <c r="B17" s="3"/>
      <c r="C17" s="3"/>
      <c r="D17" s="3"/>
      <c r="E17" s="3"/>
      <c r="F17" s="3"/>
      <c r="G17" s="3">
        <v>7</v>
      </c>
    </row>
    <row r="18" spans="1:7" x14ac:dyDescent="0.2">
      <c r="A18" s="3" t="s">
        <v>5</v>
      </c>
      <c r="B18" s="3"/>
      <c r="C18" s="3"/>
      <c r="D18" s="3"/>
      <c r="E18" s="3"/>
      <c r="F18" s="3"/>
      <c r="G18" s="3">
        <v>8</v>
      </c>
    </row>
    <row r="19" spans="1:7" x14ac:dyDescent="0.2">
      <c r="A19" s="3" t="s">
        <v>4</v>
      </c>
      <c r="B19" s="3"/>
      <c r="C19" s="3"/>
      <c r="D19" s="3"/>
      <c r="E19" s="3"/>
      <c r="F19" s="3"/>
      <c r="G19" s="3">
        <v>2</v>
      </c>
    </row>
    <row r="20" spans="1:7" x14ac:dyDescent="0.2">
      <c r="A20" s="1"/>
    </row>
    <row r="21" spans="1:7" x14ac:dyDescent="0.2">
      <c r="A21" s="1"/>
    </row>
    <row r="22" spans="1:7" x14ac:dyDescent="0.2">
      <c r="A22" s="1"/>
    </row>
    <row r="23" spans="1:7" x14ac:dyDescent="0.2">
      <c r="A23" s="1"/>
    </row>
    <row r="24" spans="1:7" x14ac:dyDescent="0.2">
      <c r="A24" s="1"/>
    </row>
    <row r="25" spans="1:7" x14ac:dyDescent="0.2">
      <c r="A25" s="1"/>
    </row>
    <row r="26" spans="1:7" x14ac:dyDescent="0.2">
      <c r="A26" s="1"/>
    </row>
    <row r="27" spans="1:7" x14ac:dyDescent="0.2">
      <c r="A27" s="1"/>
    </row>
    <row r="28" spans="1:7" x14ac:dyDescent="0.2">
      <c r="A28" s="1"/>
    </row>
    <row r="29" spans="1:7" x14ac:dyDescent="0.2">
      <c r="A29" s="1"/>
    </row>
    <row r="30" spans="1:7" x14ac:dyDescent="0.2">
      <c r="A30" s="1"/>
    </row>
    <row r="31" spans="1:7" x14ac:dyDescent="0.2">
      <c r="A31" s="1"/>
    </row>
    <row r="32" spans="1:7" x14ac:dyDescent="0.2">
      <c r="A32" s="1"/>
    </row>
    <row r="33" spans="1:1" x14ac:dyDescent="0.2">
      <c r="A33" s="1"/>
    </row>
    <row r="34" spans="1:1" x14ac:dyDescent="0.2">
      <c r="A34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trea</cp:lastModifiedBy>
  <dcterms:created xsi:type="dcterms:W3CDTF">2013-01-22T09:45:01Z</dcterms:created>
  <dcterms:modified xsi:type="dcterms:W3CDTF">2018-10-06T06:51:27Z</dcterms:modified>
</cp:coreProperties>
</file>