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49A1771-0FA0-46A2-BCF1-2F124357071F}" xr6:coauthVersionLast="31" xr6:coauthVersionMax="31" xr10:uidLastSave="{00000000-0000-0000-0000-000000000000}"/>
  <bookViews>
    <workbookView xWindow="945" yWindow="0" windowWidth="27180" windowHeight="4740" activeTab="2" xr2:uid="{00000000-000D-0000-FFFF-FFFF00000000}"/>
  </bookViews>
  <sheets>
    <sheet name="PREV 1" sheetId="1" r:id="rId1"/>
    <sheet name="PREV 2" sheetId="2" r:id="rId2"/>
    <sheet name="RESULTAT" sheetId="3" r:id="rId3"/>
  </sheets>
  <calcPr calcId="179017" concurrentCalc="0"/>
</workbook>
</file>

<file path=xl/calcChain.xml><?xml version="1.0" encoding="utf-8"?>
<calcChain xmlns="http://schemas.openxmlformats.org/spreadsheetml/2006/main">
  <c r="C14" i="3" l="1"/>
  <c r="C15" i="3"/>
  <c r="C16" i="3"/>
  <c r="C17" i="3"/>
  <c r="C18" i="3"/>
  <c r="C19" i="3"/>
  <c r="C20" i="3"/>
  <c r="B14" i="3"/>
  <c r="B15" i="3"/>
  <c r="B16" i="3"/>
  <c r="B17" i="3"/>
  <c r="B18" i="3"/>
  <c r="B19" i="3"/>
  <c r="B20" i="3"/>
</calcChain>
</file>

<file path=xl/sharedStrings.xml><?xml version="1.0" encoding="utf-8"?>
<sst xmlns="http://schemas.openxmlformats.org/spreadsheetml/2006/main" count="36" uniqueCount="15">
  <si>
    <t>Type de cables</t>
  </si>
  <si>
    <t>NE48</t>
  </si>
  <si>
    <t>NE6</t>
  </si>
  <si>
    <t>RJ45</t>
  </si>
  <si>
    <t>TF205</t>
  </si>
  <si>
    <t>PR2</t>
  </si>
  <si>
    <t>Nombre de câbles prévision 1</t>
  </si>
  <si>
    <t>Nombre de câbles prévision 2</t>
  </si>
  <si>
    <t>XXT</t>
  </si>
  <si>
    <t>TR60</t>
  </si>
  <si>
    <t>Type de câbles</t>
  </si>
  <si>
    <t>nombre de cable prévision 1</t>
  </si>
  <si>
    <t xml:space="preserve">Nombre de cable prévision 2 </t>
  </si>
  <si>
    <t>prev1</t>
  </si>
  <si>
    <t>prev2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</si>
</sst>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16">
    <dxf>
      <numFmt numFmtId="0" formatCode="General"/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A5BFD1-3890-4472-B624-263AC5A33FBA}" name="Tableau1" displayName="Tableau1" ref="A1:B6" totalsRowShown="0" headerRowDxfId="10" headerRowBorderDxfId="14" tableBorderDxfId="15" totalsRowBorderDxfId="13">
  <autoFilter ref="A1:B6" xr:uid="{33A16D13-40D6-4C85-8247-7ABF744E51D1}"/>
  <tableColumns count="2">
    <tableColumn id="1" xr3:uid="{8FC58C9C-1747-464E-80A3-FE321FDE57AC}" name="Type de cables" dataDxfId="12"/>
    <tableColumn id="2" xr3:uid="{FC1B675F-DDA4-4E6B-A675-6C2503B3A73E}" name="Nombre de câbles prévision 1" dataDxfId="11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6099A0-F936-4E94-948A-82A738CCBC0E}" name="Tableau2" displayName="Tableau2" ref="A1:B8" totalsRowShown="0" headerRowDxfId="4" headerRowBorderDxfId="8" tableBorderDxfId="9" totalsRowBorderDxfId="7">
  <autoFilter ref="A1:B8" xr:uid="{E48C110D-899A-4EEE-8EE7-EFD5E24BA1DC}"/>
  <tableColumns count="2">
    <tableColumn id="1" xr3:uid="{7CDF488B-F5F5-4CEA-93B1-F18BBE7B84BE}" name="Type de cables" dataDxfId="6"/>
    <tableColumn id="2" xr3:uid="{7AE9A453-4496-4362-B2C1-96F0AE1CBF2F}" name="Nombre de câbles prévision 2" dataDxfId="5"/>
  </tableColumns>
  <tableStyleInfo name="TableStyleDark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F91BAD-81BE-43A4-9B9E-74DEFAB6EAC5}" name="Tableau3" displayName="Tableau3" ref="A13:C20" totalsRowShown="0" tableBorderDxfId="3">
  <autoFilter ref="A13:C20" xr:uid="{2A650E62-2174-40FA-B616-30D17CED12E0}"/>
  <tableColumns count="3">
    <tableColumn id="1" xr3:uid="{753B88B1-A759-4E37-AF32-58A8132B39F0}" name="Type de câbles" dataDxfId="2"/>
    <tableColumn id="2" xr3:uid="{E512EBC0-F70A-4F32-B263-C6AE1419BBE0}" name="prev1" dataDxfId="1">
      <calculatedColumnFormula>VLOOKUP(Tableau3[[#This Row],[Type de câbles]],Tableau1[],2,0)</calculatedColumnFormula>
    </tableColumn>
    <tableColumn id="3" xr3:uid="{A993FC96-B1BB-4BEF-821E-42C89D43068B}" name="prev2" dataDxfId="0">
      <calculatedColumnFormula>VLOOKUP(Tableau3[[#This Row],[Type de câbles]],Tableau2[],2,0)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>
      <selection sqref="A1:B6"/>
    </sheetView>
  </sheetViews>
  <sheetFormatPr baseColWidth="10" defaultRowHeight="15" x14ac:dyDescent="0.25"/>
  <cols>
    <col min="1" max="1" width="16.140625" customWidth="1"/>
    <col min="2" max="2" width="30.7109375" customWidth="1"/>
  </cols>
  <sheetData>
    <row r="1" spans="1:2" x14ac:dyDescent="0.25">
      <c r="A1" s="10" t="s">
        <v>0</v>
      </c>
      <c r="B1" s="11" t="s">
        <v>6</v>
      </c>
    </row>
    <row r="2" spans="1:2" x14ac:dyDescent="0.25">
      <c r="A2" s="8" t="s">
        <v>1</v>
      </c>
      <c r="B2" s="9">
        <v>25</v>
      </c>
    </row>
    <row r="3" spans="1:2" x14ac:dyDescent="0.25">
      <c r="A3" s="8" t="s">
        <v>2</v>
      </c>
      <c r="B3" s="9">
        <v>45</v>
      </c>
    </row>
    <row r="4" spans="1:2" x14ac:dyDescent="0.25">
      <c r="A4" s="8" t="s">
        <v>3</v>
      </c>
      <c r="B4" s="9">
        <v>522</v>
      </c>
    </row>
    <row r="5" spans="1:2" x14ac:dyDescent="0.25">
      <c r="A5" s="8" t="s">
        <v>4</v>
      </c>
      <c r="B5" s="9">
        <v>48</v>
      </c>
    </row>
    <row r="6" spans="1:2" x14ac:dyDescent="0.25">
      <c r="A6" s="12" t="s">
        <v>5</v>
      </c>
      <c r="B6" s="13">
        <v>249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sqref="A1:B8"/>
    </sheetView>
  </sheetViews>
  <sheetFormatPr baseColWidth="10" defaultRowHeight="15" x14ac:dyDescent="0.25"/>
  <cols>
    <col min="1" max="1" width="16.140625" customWidth="1"/>
    <col min="2" max="2" width="29.28515625" customWidth="1"/>
  </cols>
  <sheetData>
    <row r="1" spans="1:2" x14ac:dyDescent="0.25">
      <c r="A1" s="10" t="s">
        <v>0</v>
      </c>
      <c r="B1" s="11" t="s">
        <v>7</v>
      </c>
    </row>
    <row r="2" spans="1:2" x14ac:dyDescent="0.25">
      <c r="A2" s="8" t="s">
        <v>5</v>
      </c>
      <c r="B2" s="9">
        <v>25</v>
      </c>
    </row>
    <row r="3" spans="1:2" x14ac:dyDescent="0.25">
      <c r="A3" s="8" t="s">
        <v>4</v>
      </c>
      <c r="B3" s="9">
        <v>88</v>
      </c>
    </row>
    <row r="4" spans="1:2" x14ac:dyDescent="0.25">
      <c r="A4" s="8" t="s">
        <v>3</v>
      </c>
      <c r="B4" s="9">
        <v>200</v>
      </c>
    </row>
    <row r="5" spans="1:2" x14ac:dyDescent="0.25">
      <c r="A5" s="8" t="s">
        <v>2</v>
      </c>
      <c r="B5" s="9">
        <v>20</v>
      </c>
    </row>
    <row r="6" spans="1:2" x14ac:dyDescent="0.25">
      <c r="A6" s="8" t="s">
        <v>1</v>
      </c>
      <c r="B6" s="9">
        <v>542</v>
      </c>
    </row>
    <row r="7" spans="1:2" x14ac:dyDescent="0.25">
      <c r="A7" s="14" t="s">
        <v>8</v>
      </c>
      <c r="B7" s="15">
        <v>999</v>
      </c>
    </row>
    <row r="8" spans="1:2" x14ac:dyDescent="0.25">
      <c r="A8" s="16" t="s">
        <v>9</v>
      </c>
      <c r="B8" s="17">
        <v>789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0"/>
  <sheetViews>
    <sheetView tabSelected="1" workbookViewId="0">
      <selection activeCell="C24" sqref="C24"/>
    </sheetView>
  </sheetViews>
  <sheetFormatPr baseColWidth="10" defaultRowHeight="15" x14ac:dyDescent="0.25"/>
  <cols>
    <col min="1" max="1" width="16.140625" customWidth="1"/>
    <col min="2" max="2" width="26.42578125" bestFit="1" customWidth="1"/>
    <col min="3" max="3" width="27.140625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 t="s">
        <v>1</v>
      </c>
      <c r="B2" s="2">
        <v>25</v>
      </c>
      <c r="C2" s="4">
        <v>542</v>
      </c>
    </row>
    <row r="3" spans="1:3" x14ac:dyDescent="0.25">
      <c r="A3" s="2" t="s">
        <v>2</v>
      </c>
      <c r="B3" s="2">
        <v>45</v>
      </c>
      <c r="C3" s="7">
        <v>20</v>
      </c>
    </row>
    <row r="4" spans="1:3" x14ac:dyDescent="0.25">
      <c r="A4" s="2" t="s">
        <v>3</v>
      </c>
      <c r="B4" s="2">
        <v>522</v>
      </c>
      <c r="C4" s="6">
        <v>200</v>
      </c>
    </row>
    <row r="5" spans="1:3" x14ac:dyDescent="0.25">
      <c r="A5" s="2" t="s">
        <v>4</v>
      </c>
      <c r="B5" s="2">
        <v>48</v>
      </c>
      <c r="C5" s="4">
        <v>88</v>
      </c>
    </row>
    <row r="6" spans="1:3" x14ac:dyDescent="0.25">
      <c r="A6" s="2" t="s">
        <v>5</v>
      </c>
      <c r="B6" s="2">
        <v>249</v>
      </c>
      <c r="C6" s="6">
        <v>25</v>
      </c>
    </row>
    <row r="7" spans="1:3" x14ac:dyDescent="0.25">
      <c r="A7" s="3" t="s">
        <v>8</v>
      </c>
      <c r="B7" s="3">
        <v>0</v>
      </c>
      <c r="C7" s="5">
        <v>999</v>
      </c>
    </row>
    <row r="8" spans="1:3" x14ac:dyDescent="0.25">
      <c r="A8" s="3" t="s">
        <v>9</v>
      </c>
      <c r="B8" s="3">
        <v>0</v>
      </c>
      <c r="C8" s="5">
        <v>789</v>
      </c>
    </row>
    <row r="13" spans="1:3" x14ac:dyDescent="0.25">
      <c r="A13" s="18" t="s">
        <v>10</v>
      </c>
      <c r="B13" t="s">
        <v>13</v>
      </c>
      <c r="C13" t="s">
        <v>14</v>
      </c>
    </row>
    <row r="14" spans="1:3" x14ac:dyDescent="0.25">
      <c r="A14" s="8" t="s">
        <v>1</v>
      </c>
      <c r="B14" s="19">
        <f>VLOOKUP(Tableau3[[#This Row],[Type de câbles]],Tableau1[],2,0)</f>
        <v>25</v>
      </c>
      <c r="C14" s="19">
        <f>VLOOKUP(Tableau3[[#This Row],[Type de câbles]],Tableau2[],2,0)</f>
        <v>542</v>
      </c>
    </row>
    <row r="15" spans="1:3" x14ac:dyDescent="0.25">
      <c r="A15" s="8" t="s">
        <v>2</v>
      </c>
      <c r="B15" s="19">
        <f>VLOOKUP(Tableau3[[#This Row],[Type de câbles]],Tableau1[],2,0)</f>
        <v>45</v>
      </c>
      <c r="C15" s="19">
        <f>VLOOKUP(Tableau3[[#This Row],[Type de câbles]],Tableau2[],2,0)</f>
        <v>20</v>
      </c>
    </row>
    <row r="16" spans="1:3" x14ac:dyDescent="0.25">
      <c r="A16" s="8" t="s">
        <v>3</v>
      </c>
      <c r="B16" s="19">
        <f>VLOOKUP(Tableau3[[#This Row],[Type de câbles]],Tableau1[],2,0)</f>
        <v>522</v>
      </c>
      <c r="C16" s="19">
        <f>VLOOKUP(Tableau3[[#This Row],[Type de câbles]],Tableau2[],2,0)</f>
        <v>200</v>
      </c>
    </row>
    <row r="17" spans="1:3" x14ac:dyDescent="0.25">
      <c r="A17" s="8" t="s">
        <v>4</v>
      </c>
      <c r="B17" s="19">
        <f>VLOOKUP(Tableau3[[#This Row],[Type de câbles]],Tableau1[],2,0)</f>
        <v>48</v>
      </c>
      <c r="C17" s="19">
        <f>VLOOKUP(Tableau3[[#This Row],[Type de câbles]],Tableau2[],2,0)</f>
        <v>88</v>
      </c>
    </row>
    <row r="18" spans="1:3" x14ac:dyDescent="0.25">
      <c r="A18" s="8" t="s">
        <v>5</v>
      </c>
      <c r="B18" s="19">
        <f>VLOOKUP(Tableau3[[#This Row],[Type de câbles]],Tableau1[],2,0)</f>
        <v>249</v>
      </c>
      <c r="C18" s="19">
        <f>VLOOKUP(Tableau3[[#This Row],[Type de câbles]],Tableau2[],2,0)</f>
        <v>25</v>
      </c>
    </row>
    <row r="19" spans="1:3" x14ac:dyDescent="0.25">
      <c r="A19" s="14" t="s">
        <v>8</v>
      </c>
      <c r="B19" s="19" t="e">
        <f>VLOOKUP(Tableau3[[#This Row],[Type de câbles]],Tableau1[],2,0)</f>
        <v>#N/A</v>
      </c>
      <c r="C19" s="19">
        <f>VLOOKUP(Tableau3[[#This Row],[Type de câbles]],Tableau2[],2,0)</f>
        <v>999</v>
      </c>
    </row>
    <row r="20" spans="1:3" x14ac:dyDescent="0.25">
      <c r="A20" s="14" t="s">
        <v>9</v>
      </c>
      <c r="B20" s="19" t="e">
        <f>VLOOKUP(Tableau3[[#This Row],[Type de câbles]],Tableau1[],2,0)</f>
        <v>#N/A</v>
      </c>
      <c r="C20" s="19">
        <f>VLOOKUP(Tableau3[[#This Row],[Type de câbles]],Tableau2[],2,0)</f>
        <v>789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 1</vt:lpstr>
      <vt:lpstr>PREV 2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trea</cp:lastModifiedBy>
  <dcterms:created xsi:type="dcterms:W3CDTF">2018-11-20T08:52:45Z</dcterms:created>
  <dcterms:modified xsi:type="dcterms:W3CDTF">2018-11-20T09:09:22Z</dcterms:modified>
</cp:coreProperties>
</file>