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 tabRatio="595"/>
  </bookViews>
  <sheets>
    <sheet name="TCD" sheetId="27" r:id="rId1"/>
    <sheet name="BDD" sheetId="19" r:id="rId2"/>
  </sheets>
  <calcPr calcId="171027"/>
  <pivotCaches>
    <pivotCache cacheId="21" r:id="rId3"/>
  </pivotCaches>
</workbook>
</file>

<file path=xl/calcChain.xml><?xml version="1.0" encoding="utf-8"?>
<calcChain xmlns="http://schemas.openxmlformats.org/spreadsheetml/2006/main">
  <c r="K453" i="19" l="1"/>
  <c r="Y453" i="19"/>
  <c r="K454" i="19"/>
  <c r="Y454" i="19"/>
  <c r="K455" i="19"/>
  <c r="Y455" i="19"/>
  <c r="K456" i="19"/>
  <c r="Y456" i="19"/>
  <c r="K457" i="19"/>
  <c r="Y457" i="19"/>
  <c r="K458" i="19"/>
  <c r="Y458" i="19"/>
  <c r="K459" i="19"/>
  <c r="Y459" i="19"/>
  <c r="K460" i="19"/>
  <c r="Y460" i="19"/>
  <c r="K461" i="19"/>
  <c r="Y461" i="19"/>
  <c r="K462" i="19"/>
  <c r="Y462" i="19"/>
  <c r="K463" i="19"/>
  <c r="Y463" i="19"/>
  <c r="K464" i="19"/>
  <c r="Y464" i="19"/>
  <c r="K465" i="19"/>
  <c r="Y465" i="19"/>
  <c r="K466" i="19"/>
  <c r="Y466" i="19"/>
  <c r="K467" i="19"/>
  <c r="Y467" i="19"/>
  <c r="K468" i="19"/>
  <c r="Y468" i="19"/>
  <c r="K469" i="19"/>
  <c r="Y469" i="19"/>
  <c r="K470" i="19"/>
  <c r="Y470" i="19"/>
  <c r="K471" i="19"/>
  <c r="Y471" i="19"/>
  <c r="K472" i="19"/>
  <c r="Y472" i="19"/>
  <c r="K473" i="19"/>
  <c r="Y473" i="19"/>
  <c r="K474" i="19"/>
  <c r="Y474" i="19"/>
  <c r="K475" i="19"/>
  <c r="Y475" i="19"/>
  <c r="K476" i="19"/>
  <c r="Y476" i="19"/>
  <c r="K477" i="19"/>
  <c r="Y477" i="19"/>
  <c r="K478" i="19"/>
  <c r="Y478" i="19"/>
  <c r="K479" i="19"/>
  <c r="Y479" i="19"/>
  <c r="K480" i="19"/>
  <c r="Y480" i="19"/>
  <c r="K481" i="19"/>
  <c r="Y481" i="19"/>
  <c r="K482" i="19"/>
  <c r="Y482" i="19"/>
  <c r="K483" i="19"/>
  <c r="Y483" i="19"/>
  <c r="K484" i="19"/>
  <c r="Y484" i="19"/>
  <c r="K485" i="19"/>
  <c r="Y485" i="19"/>
  <c r="K486" i="19"/>
  <c r="Y486" i="19"/>
  <c r="K487" i="19"/>
  <c r="Y487" i="19"/>
  <c r="K488" i="19"/>
  <c r="Y488" i="19"/>
  <c r="K489" i="19"/>
  <c r="Y489" i="19"/>
  <c r="K490" i="19"/>
  <c r="Y490" i="19"/>
  <c r="K491" i="19"/>
  <c r="Y491" i="19"/>
  <c r="K492" i="19"/>
  <c r="Y492" i="19"/>
  <c r="K493" i="19"/>
  <c r="Y493" i="19"/>
  <c r="K494" i="19"/>
  <c r="Y494" i="19"/>
  <c r="K495" i="19"/>
  <c r="Y495" i="19"/>
  <c r="K496" i="19"/>
  <c r="Y496" i="19"/>
  <c r="K497" i="19"/>
  <c r="Y497" i="19"/>
  <c r="K498" i="19"/>
  <c r="Y498" i="19"/>
  <c r="K499" i="19"/>
  <c r="Y499" i="19"/>
  <c r="K500" i="19"/>
  <c r="Y500" i="19"/>
  <c r="K501" i="19"/>
  <c r="Y501" i="19"/>
  <c r="K502" i="19"/>
  <c r="Y502" i="19"/>
  <c r="K503" i="19"/>
  <c r="Y503" i="19"/>
  <c r="K504" i="19"/>
  <c r="Y504" i="19"/>
  <c r="K505" i="19"/>
  <c r="Y505" i="19"/>
  <c r="K506" i="19"/>
  <c r="Y506" i="19"/>
  <c r="K507" i="19"/>
  <c r="Y507" i="19"/>
  <c r="K508" i="19"/>
  <c r="Y508" i="19"/>
  <c r="K509" i="19"/>
  <c r="Y509" i="19"/>
  <c r="K510" i="19"/>
  <c r="Y510" i="19"/>
  <c r="K511" i="19"/>
  <c r="Y511" i="19"/>
  <c r="K512" i="19"/>
  <c r="Y512" i="19"/>
  <c r="K513" i="19"/>
  <c r="Y513" i="19"/>
  <c r="K514" i="19"/>
  <c r="Y514" i="19"/>
  <c r="K515" i="19"/>
  <c r="Y515" i="19"/>
  <c r="K516" i="19"/>
  <c r="Y516" i="19"/>
  <c r="K517" i="19"/>
  <c r="Y517" i="19"/>
  <c r="K518" i="19"/>
  <c r="Y518" i="19"/>
  <c r="K519" i="19"/>
  <c r="Y519" i="19"/>
  <c r="K520" i="19"/>
  <c r="Y520" i="19"/>
  <c r="K521" i="19"/>
  <c r="Y521" i="19"/>
  <c r="K522" i="19"/>
  <c r="Y522" i="19"/>
  <c r="K523" i="19"/>
  <c r="Y523" i="19"/>
  <c r="K524" i="19"/>
  <c r="Y524" i="19"/>
  <c r="K525" i="19"/>
  <c r="Y525" i="19"/>
  <c r="K526" i="19"/>
  <c r="Y526" i="19"/>
  <c r="K527" i="19"/>
  <c r="Y527" i="19"/>
  <c r="K528" i="19"/>
  <c r="Y528" i="19"/>
  <c r="K529" i="19"/>
  <c r="Y529" i="19"/>
  <c r="K530" i="19"/>
  <c r="Y530" i="19"/>
  <c r="K531" i="19"/>
  <c r="Y531" i="19"/>
  <c r="K532" i="19"/>
  <c r="Y532" i="19"/>
  <c r="K533" i="19"/>
  <c r="Y533" i="19"/>
  <c r="K534" i="19"/>
  <c r="Y534" i="19"/>
  <c r="K535" i="19"/>
  <c r="Y535" i="19"/>
  <c r="K536" i="19"/>
  <c r="Y536" i="19"/>
  <c r="K537" i="19"/>
  <c r="Y537" i="19"/>
  <c r="K538" i="19"/>
  <c r="Y538" i="19"/>
  <c r="K539" i="19"/>
  <c r="Y539" i="19"/>
  <c r="K540" i="19"/>
  <c r="Y540" i="19"/>
  <c r="K541" i="19"/>
  <c r="Y541" i="19"/>
  <c r="K542" i="19"/>
  <c r="Y542" i="19"/>
  <c r="K543" i="19"/>
  <c r="Y543" i="19"/>
  <c r="K544" i="19"/>
  <c r="Y544" i="19"/>
  <c r="K545" i="19"/>
  <c r="Y545" i="19"/>
  <c r="K546" i="19"/>
  <c r="Y546" i="19"/>
  <c r="K547" i="19"/>
  <c r="Y547" i="19"/>
  <c r="K548" i="19"/>
  <c r="Y548" i="19"/>
  <c r="K549" i="19"/>
  <c r="Y549" i="19"/>
  <c r="K550" i="19"/>
  <c r="Y550" i="19"/>
  <c r="K551" i="19"/>
  <c r="Y551" i="19"/>
  <c r="K552" i="19"/>
  <c r="Y552" i="19"/>
  <c r="K553" i="19"/>
  <c r="Y553" i="19"/>
  <c r="K554" i="19"/>
  <c r="Y554" i="19"/>
  <c r="K555" i="19"/>
  <c r="Y555" i="19"/>
  <c r="K556" i="19"/>
  <c r="Y556" i="19"/>
  <c r="K557" i="19"/>
  <c r="Y557" i="19"/>
  <c r="K558" i="19"/>
  <c r="Y558" i="19"/>
  <c r="K559" i="19"/>
  <c r="Y559" i="19"/>
  <c r="K560" i="19"/>
  <c r="Y560" i="19"/>
  <c r="K561" i="19"/>
  <c r="Y561" i="19"/>
  <c r="K562" i="19"/>
  <c r="Y562" i="19"/>
  <c r="K450" i="19"/>
  <c r="Y450" i="19"/>
  <c r="K451" i="19"/>
  <c r="Y451" i="19"/>
  <c r="K452" i="19"/>
  <c r="Y452" i="19"/>
  <c r="Y449" i="19"/>
  <c r="K449" i="19"/>
  <c r="Y448" i="19"/>
  <c r="K448" i="19"/>
  <c r="Y447" i="19"/>
  <c r="K447" i="19"/>
  <c r="Y446" i="19"/>
  <c r="K446" i="19"/>
  <c r="Y445" i="19"/>
  <c r="K445" i="19"/>
  <c r="Y444" i="19"/>
  <c r="K444" i="19"/>
  <c r="Y443" i="19"/>
  <c r="K443" i="19"/>
  <c r="Y442" i="19"/>
  <c r="K442" i="19"/>
  <c r="Y441" i="19"/>
  <c r="K441" i="19"/>
  <c r="Y440" i="19"/>
  <c r="K440" i="19"/>
  <c r="Y439" i="19"/>
  <c r="K439" i="19"/>
  <c r="Y438" i="19"/>
  <c r="K438" i="19"/>
  <c r="Y437" i="19"/>
  <c r="K437" i="19"/>
  <c r="Y436" i="19"/>
  <c r="K436" i="19"/>
  <c r="Y435" i="19"/>
  <c r="K435" i="19"/>
  <c r="Y434" i="19"/>
  <c r="K434" i="19"/>
  <c r="Y433" i="19"/>
  <c r="K433" i="19"/>
  <c r="Y432" i="19"/>
  <c r="K432" i="19"/>
  <c r="Y431" i="19"/>
  <c r="K431" i="19"/>
  <c r="Y430" i="19"/>
  <c r="K430" i="19"/>
  <c r="Y429" i="19"/>
  <c r="K429" i="19"/>
  <c r="Y428" i="19"/>
  <c r="K428" i="19"/>
  <c r="Y427" i="19"/>
  <c r="K427" i="19"/>
  <c r="Y426" i="19"/>
  <c r="K426" i="19"/>
  <c r="Y425" i="19"/>
  <c r="K425" i="19"/>
  <c r="Y424" i="19"/>
  <c r="K424" i="19"/>
  <c r="Y423" i="19"/>
  <c r="K423" i="19"/>
  <c r="Y422" i="19"/>
  <c r="K422" i="19"/>
  <c r="Y421" i="19"/>
  <c r="K421" i="19"/>
  <c r="Y420" i="19"/>
  <c r="K420" i="19"/>
  <c r="Y419" i="19"/>
  <c r="K419" i="19"/>
  <c r="Y418" i="19"/>
  <c r="K418" i="19"/>
  <c r="Y417" i="19"/>
  <c r="K417" i="19"/>
  <c r="Y416" i="19"/>
  <c r="K416" i="19"/>
  <c r="Y415" i="19"/>
  <c r="K415" i="19"/>
  <c r="Y414" i="19"/>
  <c r="K414" i="19"/>
  <c r="Y413" i="19"/>
  <c r="K413" i="19"/>
  <c r="Y412" i="19"/>
  <c r="K412" i="19"/>
  <c r="Y411" i="19"/>
  <c r="K411" i="19"/>
  <c r="Y410" i="19"/>
  <c r="K410" i="19"/>
  <c r="Y409" i="19"/>
  <c r="K409" i="19"/>
  <c r="Y408" i="19"/>
  <c r="K408" i="19"/>
  <c r="Y407" i="19"/>
  <c r="K407" i="19"/>
  <c r="Y406" i="19"/>
  <c r="K406" i="19"/>
  <c r="Y405" i="19"/>
  <c r="K405" i="19"/>
  <c r="Y404" i="19"/>
  <c r="K404" i="19"/>
  <c r="Y403" i="19"/>
  <c r="K403" i="19"/>
  <c r="Y402" i="19"/>
  <c r="K402" i="19"/>
  <c r="Y401" i="19"/>
  <c r="K401" i="19"/>
  <c r="Y400" i="19"/>
  <c r="K400" i="19"/>
  <c r="Y399" i="19"/>
  <c r="K399" i="19"/>
  <c r="Y398" i="19"/>
  <c r="K398" i="19"/>
  <c r="Y397" i="19"/>
  <c r="K397" i="19"/>
  <c r="Y396" i="19"/>
  <c r="K396" i="19"/>
  <c r="Y395" i="19"/>
  <c r="K395" i="19"/>
  <c r="Y394" i="19"/>
  <c r="K394" i="19"/>
  <c r="Y393" i="19"/>
  <c r="K393" i="19"/>
  <c r="Y392" i="19"/>
  <c r="K392" i="19"/>
  <c r="Y391" i="19"/>
  <c r="K391" i="19"/>
  <c r="Y390" i="19"/>
  <c r="K390" i="19"/>
  <c r="Y389" i="19"/>
  <c r="K389" i="19"/>
  <c r="Y388" i="19"/>
  <c r="K388" i="19"/>
  <c r="Y387" i="19"/>
  <c r="K387" i="19"/>
  <c r="Y386" i="19"/>
  <c r="K386" i="19"/>
  <c r="Y385" i="19"/>
  <c r="K385" i="19"/>
  <c r="Y384" i="19"/>
  <c r="K384" i="19"/>
  <c r="Y383" i="19"/>
  <c r="K383" i="19"/>
  <c r="Y382" i="19"/>
  <c r="K382" i="19"/>
  <c r="Y381" i="19"/>
  <c r="K381" i="19"/>
  <c r="Y380" i="19"/>
  <c r="K380" i="19"/>
  <c r="Y379" i="19"/>
  <c r="K379" i="19"/>
  <c r="Y378" i="19"/>
  <c r="K378" i="19"/>
  <c r="Y377" i="19"/>
  <c r="K377" i="19"/>
  <c r="Y376" i="19"/>
  <c r="K376" i="19"/>
  <c r="Y375" i="19"/>
  <c r="K375" i="19"/>
  <c r="Y374" i="19"/>
  <c r="K374" i="19"/>
  <c r="Y373" i="19"/>
  <c r="K373" i="19"/>
  <c r="Y372" i="19"/>
  <c r="K372" i="19"/>
  <c r="Y371" i="19"/>
  <c r="K371" i="19"/>
  <c r="Y370" i="19"/>
  <c r="K370" i="19"/>
  <c r="Y369" i="19"/>
  <c r="K369" i="19"/>
  <c r="Y368" i="19"/>
  <c r="K368" i="19"/>
  <c r="Y367" i="19"/>
  <c r="K367" i="19"/>
  <c r="Y366" i="19"/>
  <c r="K366" i="19"/>
  <c r="Y365" i="19"/>
  <c r="K365" i="19"/>
  <c r="Y364" i="19"/>
  <c r="K364" i="19"/>
  <c r="Y363" i="19"/>
  <c r="K363" i="19"/>
  <c r="Y362" i="19"/>
  <c r="K362" i="19"/>
  <c r="Y361" i="19"/>
  <c r="K361" i="19"/>
  <c r="Y360" i="19"/>
  <c r="K360" i="19"/>
  <c r="Y359" i="19"/>
  <c r="K359" i="19"/>
  <c r="Y358" i="19"/>
  <c r="K358" i="19"/>
  <c r="Y357" i="19"/>
  <c r="K357" i="19"/>
  <c r="Y356" i="19"/>
  <c r="K356" i="19"/>
  <c r="Y355" i="19"/>
  <c r="K355" i="19"/>
  <c r="Y354" i="19"/>
  <c r="K354" i="19"/>
  <c r="Y353" i="19"/>
  <c r="K353" i="19"/>
  <c r="Y352" i="19"/>
  <c r="K352" i="19"/>
  <c r="Y351" i="19"/>
  <c r="K351" i="19"/>
  <c r="Y350" i="19"/>
  <c r="K350" i="19"/>
  <c r="Y349" i="19"/>
  <c r="K349" i="19"/>
  <c r="Y348" i="19"/>
  <c r="K348" i="19"/>
  <c r="Y347" i="19"/>
  <c r="K347" i="19"/>
  <c r="Y346" i="19"/>
  <c r="K346" i="19"/>
  <c r="Y345" i="19"/>
  <c r="K345" i="19"/>
  <c r="Y344" i="19"/>
  <c r="K344" i="19"/>
  <c r="Y343" i="19"/>
  <c r="K343" i="19"/>
  <c r="Y342" i="19"/>
  <c r="K342" i="19"/>
  <c r="Y341" i="19"/>
  <c r="K341" i="19"/>
  <c r="Y340" i="19"/>
  <c r="K340" i="19"/>
  <c r="Y339" i="19"/>
  <c r="K339" i="19"/>
  <c r="Y338" i="19"/>
  <c r="K338" i="19"/>
  <c r="Y337" i="19"/>
  <c r="K337" i="19"/>
  <c r="Y336" i="19"/>
  <c r="K336" i="19"/>
  <c r="Y335" i="19"/>
  <c r="K335" i="19"/>
  <c r="Y334" i="19"/>
  <c r="K334" i="19"/>
  <c r="Y333" i="19"/>
  <c r="K333" i="19"/>
  <c r="Y332" i="19"/>
  <c r="K332" i="19"/>
  <c r="Y331" i="19"/>
  <c r="K331" i="19"/>
  <c r="Y330" i="19"/>
  <c r="K330" i="19"/>
  <c r="Y329" i="19"/>
  <c r="K329" i="19"/>
  <c r="Y328" i="19"/>
  <c r="K328" i="19"/>
  <c r="Y327" i="19"/>
  <c r="K327" i="19"/>
  <c r="Y326" i="19"/>
  <c r="K326" i="19"/>
  <c r="Y325" i="19"/>
  <c r="K325" i="19"/>
  <c r="Y324" i="19"/>
  <c r="K324" i="19"/>
  <c r="Y323" i="19"/>
  <c r="K323" i="19"/>
  <c r="Y322" i="19"/>
  <c r="K322" i="19"/>
  <c r="Y321" i="19"/>
  <c r="K321" i="19"/>
  <c r="Y320" i="19"/>
  <c r="K320" i="19"/>
  <c r="Y319" i="19"/>
  <c r="K319" i="19"/>
  <c r="Y318" i="19"/>
  <c r="K318" i="19"/>
  <c r="Y317" i="19"/>
  <c r="K317" i="19"/>
  <c r="Y316" i="19"/>
  <c r="K316" i="19"/>
  <c r="Y315" i="19"/>
  <c r="K315" i="19"/>
  <c r="Y314" i="19"/>
  <c r="K314" i="19"/>
  <c r="Y313" i="19"/>
  <c r="K313" i="19"/>
  <c r="Y312" i="19"/>
  <c r="K312" i="19"/>
  <c r="Y311" i="19"/>
  <c r="K311" i="19"/>
  <c r="Y310" i="19"/>
  <c r="K310" i="19"/>
  <c r="Y309" i="19"/>
  <c r="K309" i="19"/>
  <c r="Y308" i="19"/>
  <c r="K308" i="19"/>
  <c r="Y307" i="19"/>
  <c r="K307" i="19"/>
  <c r="Y306" i="19"/>
  <c r="K306" i="19"/>
  <c r="Y305" i="19"/>
  <c r="K305" i="19"/>
  <c r="Y304" i="19"/>
  <c r="K304" i="19"/>
  <c r="Y303" i="19"/>
  <c r="K303" i="19"/>
  <c r="Y302" i="19"/>
  <c r="K302" i="19"/>
  <c r="Y301" i="19"/>
  <c r="K301" i="19"/>
  <c r="Y300" i="19"/>
  <c r="K300" i="19"/>
  <c r="Y299" i="19"/>
  <c r="K299" i="19"/>
  <c r="Y298" i="19"/>
  <c r="K298" i="19"/>
  <c r="Y297" i="19"/>
  <c r="K297" i="19"/>
  <c r="Y296" i="19"/>
  <c r="K296" i="19"/>
  <c r="Y295" i="19"/>
  <c r="K295" i="19"/>
  <c r="Y294" i="19"/>
  <c r="K294" i="19"/>
  <c r="Y293" i="19"/>
  <c r="K293" i="19"/>
  <c r="Y292" i="19"/>
  <c r="K292" i="19"/>
  <c r="Y291" i="19"/>
  <c r="K291" i="19"/>
  <c r="Y290" i="19"/>
  <c r="K290" i="19"/>
  <c r="Y289" i="19"/>
  <c r="K289" i="19"/>
  <c r="Y288" i="19"/>
  <c r="K288" i="19"/>
  <c r="Y287" i="19"/>
  <c r="K287" i="19"/>
  <c r="Y286" i="19"/>
  <c r="K286" i="19"/>
  <c r="Y285" i="19"/>
  <c r="K285" i="19"/>
  <c r="Y284" i="19"/>
  <c r="K284" i="19"/>
  <c r="Y283" i="19"/>
  <c r="K283" i="19"/>
  <c r="Y282" i="19"/>
  <c r="K282" i="19"/>
  <c r="Y281" i="19"/>
  <c r="K281" i="19"/>
  <c r="Y280" i="19"/>
  <c r="K280" i="19"/>
  <c r="Y279" i="19"/>
  <c r="K279" i="19"/>
  <c r="Y278" i="19"/>
  <c r="K278" i="19"/>
  <c r="Y277" i="19"/>
  <c r="K277" i="19"/>
  <c r="Y276" i="19"/>
  <c r="K276" i="19"/>
  <c r="Y275" i="19"/>
  <c r="K275" i="19"/>
  <c r="Y274" i="19"/>
  <c r="K274" i="19"/>
  <c r="Y273" i="19"/>
  <c r="K273" i="19"/>
  <c r="Y272" i="19"/>
  <c r="K272" i="19"/>
  <c r="Y271" i="19"/>
  <c r="K271" i="19"/>
  <c r="Y270" i="19"/>
  <c r="K270" i="19"/>
  <c r="Y269" i="19"/>
  <c r="K269" i="19"/>
  <c r="Y268" i="19"/>
  <c r="K268" i="19"/>
  <c r="Y267" i="19"/>
  <c r="K267" i="19"/>
  <c r="Y266" i="19"/>
  <c r="K266" i="19"/>
  <c r="Y265" i="19"/>
  <c r="K265" i="19"/>
  <c r="Y264" i="19"/>
  <c r="K264" i="19"/>
  <c r="Y263" i="19"/>
  <c r="K263" i="19"/>
  <c r="Y262" i="19"/>
  <c r="K262" i="19"/>
  <c r="Y261" i="19"/>
  <c r="K261" i="19"/>
  <c r="Y260" i="19"/>
  <c r="K260" i="19"/>
  <c r="Y259" i="19"/>
  <c r="K259" i="19"/>
  <c r="Y258" i="19"/>
  <c r="K258" i="19"/>
  <c r="Y257" i="19"/>
  <c r="K257" i="19"/>
  <c r="Y256" i="19"/>
  <c r="K256" i="19"/>
  <c r="Y255" i="19"/>
  <c r="K255" i="19"/>
  <c r="Y254" i="19"/>
  <c r="K254" i="19"/>
  <c r="Y253" i="19"/>
  <c r="K253" i="19"/>
  <c r="Y252" i="19"/>
  <c r="K252" i="19"/>
  <c r="Y251" i="19"/>
  <c r="K251" i="19"/>
  <c r="Y250" i="19"/>
  <c r="K250" i="19"/>
  <c r="Y249" i="19"/>
  <c r="K249" i="19"/>
  <c r="Y248" i="19"/>
  <c r="K248" i="19"/>
  <c r="Y247" i="19"/>
  <c r="K247" i="19"/>
  <c r="Y246" i="19"/>
  <c r="K246" i="19"/>
  <c r="Y245" i="19"/>
  <c r="K245" i="19"/>
  <c r="Y244" i="19"/>
  <c r="K244" i="19"/>
  <c r="Y243" i="19"/>
  <c r="K243" i="19"/>
  <c r="Y242" i="19"/>
  <c r="K242" i="19"/>
  <c r="Y241" i="19"/>
  <c r="K241" i="19"/>
  <c r="Y240" i="19"/>
  <c r="K240" i="19"/>
  <c r="Y239" i="19"/>
  <c r="K239" i="19"/>
  <c r="Y238" i="19"/>
  <c r="K238" i="19"/>
  <c r="Y237" i="19"/>
  <c r="K237" i="19"/>
  <c r="Y236" i="19"/>
  <c r="K236" i="19"/>
  <c r="Y235" i="19"/>
  <c r="K235" i="19"/>
  <c r="Y234" i="19"/>
  <c r="K234" i="19"/>
  <c r="Y233" i="19"/>
  <c r="K233" i="19"/>
  <c r="Y232" i="19"/>
  <c r="K232" i="19"/>
  <c r="Y231" i="19"/>
  <c r="K231" i="19"/>
  <c r="Y230" i="19"/>
  <c r="K230" i="19"/>
  <c r="Y229" i="19"/>
  <c r="K229" i="19"/>
  <c r="Y228" i="19"/>
  <c r="K228" i="19"/>
  <c r="Y227" i="19"/>
  <c r="K227" i="19"/>
  <c r="Y226" i="19"/>
  <c r="K226" i="19"/>
  <c r="Y225" i="19"/>
  <c r="K225" i="19"/>
  <c r="Y224" i="19"/>
  <c r="K224" i="19"/>
  <c r="Y223" i="19"/>
  <c r="K223" i="19"/>
  <c r="Y222" i="19"/>
  <c r="K222" i="19"/>
  <c r="Y221" i="19"/>
  <c r="K221" i="19"/>
  <c r="Y220" i="19"/>
  <c r="K220" i="19"/>
  <c r="Y219" i="19"/>
  <c r="K219" i="19"/>
  <c r="Y218" i="19"/>
  <c r="K218" i="19"/>
  <c r="Y217" i="19"/>
  <c r="K217" i="19"/>
  <c r="Y216" i="19"/>
  <c r="K216" i="19"/>
  <c r="Y215" i="19"/>
  <c r="K215" i="19"/>
  <c r="Y214" i="19"/>
  <c r="K214" i="19"/>
  <c r="Y213" i="19"/>
  <c r="K213" i="19"/>
  <c r="Y212" i="19"/>
  <c r="K212" i="19"/>
  <c r="Y211" i="19"/>
  <c r="K211" i="19"/>
  <c r="Y210" i="19"/>
  <c r="K210" i="19"/>
  <c r="Y209" i="19"/>
  <c r="K209" i="19"/>
  <c r="Y208" i="19"/>
  <c r="K208" i="19"/>
  <c r="Y207" i="19"/>
  <c r="K207" i="19"/>
  <c r="Y206" i="19"/>
  <c r="K206" i="19"/>
  <c r="Y205" i="19"/>
  <c r="K205" i="19"/>
  <c r="Y204" i="19"/>
  <c r="K204" i="19"/>
  <c r="Y203" i="19"/>
  <c r="K203" i="19"/>
  <c r="Y202" i="19"/>
  <c r="K202" i="19"/>
  <c r="Y201" i="19"/>
  <c r="K201" i="19"/>
  <c r="Y200" i="19"/>
  <c r="K200" i="19"/>
  <c r="Y199" i="19"/>
  <c r="K199" i="19"/>
  <c r="Y198" i="19"/>
  <c r="K198" i="19"/>
  <c r="Y197" i="19"/>
  <c r="K197" i="19"/>
  <c r="Y196" i="19"/>
  <c r="K196" i="19"/>
  <c r="Y195" i="19"/>
  <c r="K195" i="19"/>
  <c r="Y194" i="19"/>
  <c r="K194" i="19"/>
  <c r="Y193" i="19"/>
  <c r="K193" i="19"/>
  <c r="Y192" i="19"/>
  <c r="K192" i="19"/>
  <c r="Y191" i="19"/>
  <c r="K191" i="19"/>
  <c r="Y190" i="19"/>
  <c r="K190" i="19"/>
  <c r="Y189" i="19"/>
  <c r="K189" i="19"/>
  <c r="Y188" i="19"/>
  <c r="K188" i="19"/>
  <c r="Y187" i="19"/>
  <c r="K187" i="19"/>
  <c r="Y186" i="19"/>
  <c r="K186" i="19"/>
  <c r="Y185" i="19"/>
  <c r="K185" i="19"/>
  <c r="Y184" i="19"/>
  <c r="K184" i="19"/>
  <c r="Y183" i="19"/>
  <c r="K183" i="19"/>
  <c r="Y182" i="19"/>
  <c r="K182" i="19"/>
  <c r="Y181" i="19"/>
  <c r="K181" i="19"/>
  <c r="Y180" i="19"/>
  <c r="K180" i="19"/>
  <c r="Y179" i="19"/>
  <c r="K179" i="19"/>
  <c r="Y178" i="19"/>
  <c r="K178" i="19"/>
  <c r="Y177" i="19"/>
  <c r="K177" i="19"/>
  <c r="Y176" i="19"/>
  <c r="K176" i="19"/>
  <c r="Y175" i="19"/>
  <c r="K175" i="19"/>
  <c r="Y174" i="19"/>
  <c r="K174" i="19"/>
  <c r="Y173" i="19"/>
  <c r="K173" i="19"/>
  <c r="Y172" i="19"/>
  <c r="K172" i="19"/>
  <c r="Y171" i="19"/>
  <c r="K171" i="19"/>
  <c r="Y170" i="19"/>
  <c r="K170" i="19"/>
  <c r="Y169" i="19"/>
  <c r="K169" i="19"/>
  <c r="Y168" i="19"/>
  <c r="K168" i="19"/>
  <c r="Y167" i="19"/>
  <c r="K167" i="19"/>
  <c r="Y166" i="19"/>
  <c r="K166" i="19"/>
  <c r="Y165" i="19"/>
  <c r="K165" i="19"/>
  <c r="Y164" i="19"/>
  <c r="K164" i="19"/>
  <c r="Y163" i="19"/>
  <c r="K163" i="19"/>
  <c r="Y162" i="19"/>
  <c r="K162" i="19"/>
  <c r="Y161" i="19"/>
  <c r="K161" i="19"/>
  <c r="Y160" i="19"/>
  <c r="K160" i="19"/>
  <c r="Y159" i="19"/>
  <c r="K159" i="19"/>
  <c r="Y158" i="19"/>
  <c r="K158" i="19"/>
  <c r="Y157" i="19"/>
  <c r="K157" i="19"/>
  <c r="Y156" i="19"/>
  <c r="K156" i="19"/>
  <c r="Y155" i="19"/>
  <c r="K155" i="19"/>
  <c r="Y154" i="19"/>
  <c r="K154" i="19"/>
  <c r="Y153" i="19"/>
  <c r="K153" i="19"/>
  <c r="Y152" i="19"/>
  <c r="K152" i="19"/>
  <c r="Y151" i="19"/>
  <c r="K151" i="19"/>
  <c r="Y150" i="19"/>
  <c r="K150" i="19"/>
  <c r="Y149" i="19"/>
  <c r="K149" i="19"/>
  <c r="Y148" i="19"/>
  <c r="K148" i="19"/>
  <c r="Y147" i="19"/>
  <c r="K147" i="19"/>
  <c r="Y146" i="19"/>
  <c r="K146" i="19"/>
  <c r="Y145" i="19"/>
  <c r="K145" i="19"/>
  <c r="Y144" i="19"/>
  <c r="K144" i="19"/>
  <c r="Y143" i="19"/>
  <c r="K143" i="19"/>
  <c r="Y142" i="19"/>
  <c r="K142" i="19"/>
  <c r="Y141" i="19"/>
  <c r="K141" i="19"/>
  <c r="Y140" i="19"/>
  <c r="K140" i="19"/>
  <c r="Y139" i="19"/>
  <c r="K139" i="19"/>
  <c r="Y138" i="19"/>
  <c r="K138" i="19"/>
  <c r="Y137" i="19"/>
  <c r="K137" i="19"/>
  <c r="Y136" i="19"/>
  <c r="K136" i="19"/>
  <c r="Y135" i="19"/>
  <c r="K135" i="19"/>
  <c r="Y134" i="19"/>
  <c r="K134" i="19"/>
  <c r="Y133" i="19"/>
  <c r="K133" i="19"/>
  <c r="Y132" i="19"/>
  <c r="K132" i="19"/>
  <c r="Y131" i="19"/>
  <c r="K131" i="19"/>
  <c r="Y130" i="19"/>
  <c r="K130" i="19"/>
  <c r="Y129" i="19"/>
  <c r="K129" i="19"/>
  <c r="Y128" i="19"/>
  <c r="K128" i="19"/>
  <c r="Y127" i="19"/>
  <c r="K127" i="19"/>
  <c r="Y126" i="19"/>
  <c r="K126" i="19"/>
  <c r="Y125" i="19"/>
  <c r="K125" i="19"/>
  <c r="Y124" i="19"/>
  <c r="K124" i="19"/>
  <c r="Y123" i="19"/>
  <c r="K123" i="19"/>
  <c r="Y122" i="19"/>
  <c r="K122" i="19"/>
  <c r="Y121" i="19"/>
  <c r="K121" i="19"/>
  <c r="Y120" i="19"/>
  <c r="K120" i="19"/>
  <c r="Y119" i="19"/>
  <c r="K119" i="19"/>
  <c r="Y118" i="19"/>
  <c r="K118" i="19"/>
  <c r="Y117" i="19"/>
  <c r="K117" i="19"/>
  <c r="Y116" i="19"/>
  <c r="K116" i="19"/>
  <c r="Y115" i="19"/>
  <c r="K115" i="19"/>
  <c r="Y114" i="19"/>
  <c r="K114" i="19"/>
  <c r="Y113" i="19"/>
  <c r="K113" i="19"/>
  <c r="Y112" i="19"/>
  <c r="K112" i="19"/>
  <c r="Y111" i="19"/>
  <c r="K111" i="19"/>
  <c r="Y110" i="19"/>
  <c r="K110" i="19"/>
  <c r="Y109" i="19"/>
  <c r="K109" i="19"/>
  <c r="Y108" i="19"/>
  <c r="K108" i="19"/>
  <c r="Y107" i="19"/>
  <c r="K107" i="19"/>
  <c r="Y106" i="19"/>
  <c r="K106" i="19"/>
  <c r="Y105" i="19"/>
  <c r="K105" i="19"/>
  <c r="Y104" i="19"/>
  <c r="K104" i="19"/>
  <c r="Y103" i="19"/>
  <c r="K103" i="19"/>
  <c r="Y102" i="19"/>
  <c r="K102" i="19"/>
  <c r="Y101" i="19"/>
  <c r="K101" i="19"/>
  <c r="Y100" i="19"/>
  <c r="K100" i="19"/>
  <c r="Y99" i="19"/>
  <c r="K99" i="19"/>
  <c r="Y98" i="19"/>
  <c r="K98" i="19"/>
  <c r="Y97" i="19"/>
  <c r="K97" i="19"/>
  <c r="Y96" i="19"/>
  <c r="K96" i="19"/>
  <c r="Y95" i="19"/>
  <c r="K95" i="19"/>
  <c r="Y94" i="19"/>
  <c r="K94" i="19"/>
  <c r="Y93" i="19"/>
  <c r="K93" i="19"/>
  <c r="Y92" i="19"/>
  <c r="K92" i="19"/>
  <c r="Y91" i="19"/>
  <c r="K91" i="19"/>
  <c r="Y90" i="19"/>
  <c r="K90" i="19"/>
  <c r="Y89" i="19"/>
  <c r="K89" i="19"/>
  <c r="Y88" i="19"/>
  <c r="K88" i="19"/>
  <c r="Y87" i="19"/>
  <c r="K87" i="19"/>
  <c r="Y86" i="19"/>
  <c r="K86" i="19"/>
  <c r="Y85" i="19"/>
  <c r="K85" i="19"/>
  <c r="Y84" i="19"/>
  <c r="K84" i="19"/>
  <c r="Y83" i="19"/>
  <c r="K83" i="19"/>
  <c r="Y82" i="19"/>
  <c r="K82" i="19"/>
  <c r="Y81" i="19"/>
  <c r="K81" i="19"/>
  <c r="Y80" i="19"/>
  <c r="K80" i="19"/>
  <c r="Y79" i="19"/>
  <c r="K79" i="19"/>
  <c r="Y78" i="19"/>
  <c r="K78" i="19"/>
  <c r="Y77" i="19"/>
  <c r="K77" i="19"/>
  <c r="Y76" i="19"/>
  <c r="K76" i="19"/>
  <c r="Y75" i="19"/>
  <c r="K75" i="19"/>
  <c r="Y74" i="19"/>
  <c r="K74" i="19"/>
  <c r="Y73" i="19"/>
  <c r="K73" i="19"/>
  <c r="Y72" i="19"/>
  <c r="K72" i="19"/>
  <c r="Y71" i="19"/>
  <c r="K71" i="19"/>
  <c r="Y70" i="19"/>
  <c r="K70" i="19"/>
  <c r="Y69" i="19"/>
  <c r="K69" i="19"/>
  <c r="Y68" i="19"/>
  <c r="K68" i="19"/>
  <c r="Y67" i="19"/>
  <c r="K67" i="19"/>
  <c r="Y66" i="19"/>
  <c r="K66" i="19"/>
  <c r="Y65" i="19"/>
  <c r="K65" i="19"/>
  <c r="Y64" i="19"/>
  <c r="K64" i="19"/>
  <c r="Y63" i="19"/>
  <c r="K63" i="19"/>
  <c r="Y62" i="19"/>
  <c r="K62" i="19"/>
  <c r="Y61" i="19"/>
  <c r="K61" i="19"/>
  <c r="Y60" i="19"/>
  <c r="K60" i="19"/>
  <c r="Y59" i="19"/>
  <c r="K59" i="19"/>
  <c r="Y58" i="19"/>
  <c r="K58" i="19"/>
  <c r="Y57" i="19"/>
  <c r="K57" i="19"/>
  <c r="Y56" i="19"/>
  <c r="K56" i="19"/>
  <c r="Y55" i="19"/>
  <c r="K55" i="19"/>
  <c r="Y54" i="19"/>
  <c r="K54" i="19"/>
  <c r="Y53" i="19"/>
  <c r="K53" i="19"/>
  <c r="Y52" i="19"/>
  <c r="K52" i="19"/>
  <c r="Y51" i="19"/>
  <c r="K51" i="19"/>
  <c r="Y50" i="19"/>
  <c r="K50" i="19"/>
  <c r="Y49" i="19"/>
  <c r="K49" i="19"/>
  <c r="Y48" i="19"/>
  <c r="K48" i="19"/>
  <c r="Y47" i="19"/>
  <c r="K47" i="19"/>
  <c r="Y46" i="19"/>
  <c r="K46" i="19"/>
  <c r="Y45" i="19"/>
  <c r="K45" i="19"/>
  <c r="Y44" i="19"/>
  <c r="K44" i="19"/>
  <c r="Y43" i="19"/>
  <c r="K43" i="19"/>
  <c r="Y42" i="19"/>
  <c r="K42" i="19"/>
  <c r="Y41" i="19"/>
  <c r="K41" i="19"/>
  <c r="Y40" i="19"/>
  <c r="K40" i="19"/>
  <c r="Y39" i="19"/>
  <c r="K39" i="19"/>
  <c r="Y38" i="19"/>
  <c r="K38" i="19"/>
  <c r="Y37" i="19"/>
  <c r="K37" i="19"/>
  <c r="Y36" i="19"/>
  <c r="K36" i="19"/>
  <c r="Y35" i="19"/>
  <c r="K35" i="19"/>
  <c r="Y34" i="19"/>
  <c r="K34" i="19"/>
  <c r="Y33" i="19"/>
  <c r="K33" i="19"/>
  <c r="Y32" i="19"/>
  <c r="K32" i="19"/>
  <c r="Y31" i="19"/>
  <c r="K31" i="19"/>
  <c r="Y30" i="19"/>
  <c r="K30" i="19"/>
  <c r="Y29" i="19"/>
  <c r="K29" i="19"/>
  <c r="Y28" i="19"/>
  <c r="K28" i="19"/>
  <c r="Y27" i="19"/>
  <c r="K27" i="19"/>
  <c r="Y26" i="19"/>
  <c r="K26" i="19"/>
  <c r="Y25" i="19"/>
  <c r="K25" i="19"/>
  <c r="Y24" i="19"/>
  <c r="K24" i="19"/>
  <c r="Y23" i="19"/>
  <c r="K23" i="19"/>
  <c r="Y22" i="19"/>
  <c r="K22" i="19"/>
  <c r="Y21" i="19"/>
  <c r="K21" i="19"/>
  <c r="Y20" i="19"/>
  <c r="K20" i="19"/>
  <c r="Y19" i="19"/>
  <c r="K19" i="19"/>
  <c r="Y18" i="19"/>
  <c r="K18" i="19"/>
  <c r="Y17" i="19"/>
  <c r="K17" i="19"/>
  <c r="Y16" i="19"/>
  <c r="K16" i="19"/>
  <c r="Y15" i="19"/>
  <c r="K15" i="19"/>
  <c r="Y14" i="19"/>
  <c r="K14" i="19"/>
  <c r="Y13" i="19"/>
  <c r="K13" i="19"/>
  <c r="Y12" i="19"/>
  <c r="K12" i="19"/>
  <c r="Y11" i="19"/>
  <c r="K11" i="19"/>
  <c r="Y10" i="19"/>
  <c r="K10" i="19"/>
  <c r="Y9" i="19"/>
  <c r="K9" i="19"/>
  <c r="Y8" i="19"/>
  <c r="K8" i="19"/>
  <c r="Y7" i="19"/>
  <c r="K7" i="19"/>
  <c r="Y6" i="19"/>
  <c r="K6" i="19"/>
  <c r="Y5" i="19"/>
  <c r="K5" i="19"/>
  <c r="Y4" i="19"/>
  <c r="K4" i="19"/>
  <c r="Y3" i="19"/>
  <c r="K3" i="19"/>
  <c r="Y2" i="19"/>
  <c r="K2" i="19"/>
</calcChain>
</file>

<file path=xl/comments1.xml><?xml version="1.0" encoding="utf-8"?>
<comments xmlns="http://schemas.openxmlformats.org/spreadsheetml/2006/main">
  <authors>
    <author>JONQUET, Frederic</author>
    <author>JONQUET Frederic</author>
  </authors>
  <commentList>
    <comment ref="M3" authorId="0" shapeId="0">
      <text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3 Rinçages supplémentaires après contrôle bandelette non conforme suite à la désinfection.
</t>
        </r>
        <r>
          <rPr>
            <b/>
            <sz val="9"/>
            <color indexed="81"/>
            <rFont val="Tahoma"/>
            <family val="2"/>
          </rPr>
          <t>45</t>
        </r>
        <r>
          <rPr>
            <sz val="9"/>
            <color indexed="81"/>
            <rFont val="Tahoma"/>
            <family val="2"/>
          </rPr>
          <t xml:space="preserve"> minutes attente tuyau,
</t>
        </r>
        <r>
          <rPr>
            <b/>
            <sz val="9"/>
            <color indexed="81"/>
            <rFont val="Tahoma"/>
            <family val="2"/>
          </rPr>
          <t>38</t>
        </r>
        <r>
          <rPr>
            <sz val="9"/>
            <color indexed="81"/>
            <rFont val="Tahoma"/>
            <family val="2"/>
          </rPr>
          <t xml:space="preserve"> minutes probléme Inbatch bloqué.
</t>
        </r>
        <r>
          <rPr>
            <b/>
            <sz val="9"/>
            <color indexed="81"/>
            <rFont val="Tahoma"/>
            <family val="2"/>
          </rPr>
          <t>27</t>
        </r>
        <r>
          <rPr>
            <sz val="9"/>
            <color indexed="81"/>
            <rFont val="Tahoma"/>
            <family val="2"/>
          </rPr>
          <t xml:space="preserve"> minutes reunion RE
</t>
        </r>
        <r>
          <rPr>
            <b/>
            <sz val="9"/>
            <color indexed="81"/>
            <rFont val="Tahoma"/>
            <family val="2"/>
          </rPr>
          <t>44</t>
        </r>
        <r>
          <rPr>
            <sz val="9"/>
            <color indexed="81"/>
            <rFont val="Tahoma"/>
            <family val="2"/>
          </rPr>
          <t xml:space="preserve"> minutes probléme Application Inbatch pour introduction MPPL00PM01
</t>
        </r>
      </text>
    </comment>
    <comment ref="M4" authorId="0" shapeId="0">
      <text>
        <r>
          <rPr>
            <b/>
            <sz val="9"/>
            <color indexed="81"/>
            <rFont val="Tahoma"/>
            <family val="2"/>
          </rPr>
          <t xml:space="preserve">1H44 </t>
        </r>
        <r>
          <rPr>
            <sz val="9"/>
            <color indexed="81"/>
            <rFont val="Tahoma"/>
            <family val="2"/>
          </rPr>
          <t xml:space="preserve">Réunion IRP mensuel
</t>
        </r>
        <r>
          <rPr>
            <b/>
            <sz val="9"/>
            <color indexed="81"/>
            <rFont val="Tahoma"/>
            <family val="2"/>
          </rPr>
          <t>52</t>
        </r>
        <r>
          <rPr>
            <sz val="9"/>
            <color indexed="81"/>
            <rFont val="Tahoma"/>
            <family val="2"/>
          </rPr>
          <t xml:space="preserve"> minutes reunion RE</t>
        </r>
      </text>
    </comment>
    <comment ref="L5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5" authorId="0" shapeId="0">
      <text>
        <r>
          <rPr>
            <b/>
            <sz val="9"/>
            <color indexed="81"/>
            <rFont val="Tahoma"/>
            <family val="2"/>
          </rPr>
          <t>1h05</t>
        </r>
        <r>
          <rPr>
            <sz val="9"/>
            <color indexed="81"/>
            <rFont val="Tahoma"/>
            <family val="2"/>
          </rPr>
          <t xml:space="preserve"> attente Eau osmose
</t>
        </r>
        <r>
          <rPr>
            <b/>
            <sz val="9"/>
            <color indexed="81"/>
            <rFont val="Tahoma"/>
            <family val="2"/>
          </rPr>
          <t>3h30</t>
        </r>
        <r>
          <rPr>
            <sz val="9"/>
            <color indexed="81"/>
            <rFont val="Tahoma"/>
            <family val="2"/>
          </rPr>
          <t xml:space="preserve"> rectif densité non </t>
        </r>
        <r>
          <rPr>
            <b/>
            <sz val="9"/>
            <color indexed="81"/>
            <rFont val="Tahoma"/>
            <family val="2"/>
          </rPr>
          <t>conforme
50</t>
        </r>
        <r>
          <rPr>
            <sz val="9"/>
            <color indexed="81"/>
            <rFont val="Tahoma"/>
            <family val="2"/>
          </rPr>
          <t xml:space="preserve"> minutes panne , joint de vanne sectionné 
NEP longue 
Plus de 4h de NEP pour produit exfoliant,</t>
        </r>
      </text>
    </comment>
    <comment ref="M6" authorId="0" shapeId="0">
      <text>
        <r>
          <rPr>
            <b/>
            <sz val="9"/>
            <color indexed="81"/>
            <rFont val="Tahoma"/>
            <family val="2"/>
          </rPr>
          <t>1H30</t>
        </r>
        <r>
          <rPr>
            <sz val="9"/>
            <color indexed="81"/>
            <rFont val="Tahoma"/>
            <family val="2"/>
          </rPr>
          <t xml:space="preserve"> Marche dégradée pendant la NEP, attente eau process chaude
</t>
        </r>
        <r>
          <rPr>
            <b/>
            <sz val="9"/>
            <color indexed="81"/>
            <rFont val="Tahoma"/>
            <family val="2"/>
          </rPr>
          <t>20</t>
        </r>
        <r>
          <rPr>
            <sz val="9"/>
            <color indexed="81"/>
            <rFont val="Tahoma"/>
            <family val="2"/>
          </rPr>
          <t xml:space="preserve"> minutes attente canne + flexible
</t>
        </r>
        <r>
          <rPr>
            <b/>
            <sz val="9"/>
            <color indexed="81"/>
            <rFont val="Tahoma"/>
            <family val="2"/>
          </rPr>
          <t>4h</t>
        </r>
        <r>
          <rPr>
            <sz val="9"/>
            <color indexed="81"/>
            <rFont val="Tahoma"/>
            <family val="2"/>
          </rPr>
          <t xml:space="preserve"> désinfection hebdo en marche dégradée pour défaut de recirculation d'eau. 
</t>
        </r>
      </text>
    </comment>
    <comment ref="L7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7" authorId="0" shapeId="0">
      <text>
        <r>
          <rPr>
            <b/>
            <sz val="9"/>
            <color indexed="81"/>
            <rFont val="Tahoma"/>
            <family val="2"/>
          </rPr>
          <t>1h10</t>
        </r>
        <r>
          <rPr>
            <sz val="9"/>
            <color indexed="81"/>
            <rFont val="Tahoma"/>
            <family val="2"/>
          </rPr>
          <t xml:space="preserve"> rectif densité non conforme
</t>
        </r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rectif PH bas
</t>
        </r>
      </text>
    </comment>
    <comment ref="L8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8" authorId="0" shapeId="0">
      <text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problème d'eau Osmose
</t>
        </r>
        <r>
          <rPr>
            <b/>
            <sz val="9"/>
            <color indexed="81"/>
            <rFont val="Tahoma"/>
            <family val="2"/>
          </rPr>
          <t>3h</t>
        </r>
        <r>
          <rPr>
            <sz val="9"/>
            <color indexed="81"/>
            <rFont val="Tahoma"/>
            <family val="2"/>
          </rPr>
          <t xml:space="preserve"> désinfection hebdo fondoir + réacteur
</t>
        </r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réunion RE
</t>
        </r>
        <r>
          <rPr>
            <b/>
            <sz val="9"/>
            <color indexed="81"/>
            <rFont val="Tahoma"/>
            <family val="2"/>
          </rPr>
          <t xml:space="preserve">16 </t>
        </r>
        <r>
          <rPr>
            <sz val="9"/>
            <color indexed="81"/>
            <rFont val="Tahoma"/>
            <family val="2"/>
          </rPr>
          <t xml:space="preserve">minutes pannes pompe du fondoir
</t>
        </r>
        <r>
          <rPr>
            <b/>
            <sz val="9"/>
            <color indexed="81"/>
            <rFont val="Tahoma"/>
            <family val="2"/>
          </rPr>
          <t>1h30</t>
        </r>
        <r>
          <rPr>
            <sz val="9"/>
            <color indexed="81"/>
            <rFont val="Tahoma"/>
            <family val="2"/>
          </rPr>
          <t xml:space="preserve"> NEP en marche dégradée pour manque d'eau</t>
        </r>
      </text>
    </comment>
    <comment ref="M9" authorId="0" shapeId="0">
      <text>
        <r>
          <rPr>
            <b/>
            <sz val="9"/>
            <color indexed="81"/>
            <rFont val="Tahoma"/>
            <family val="2"/>
          </rPr>
          <t>20</t>
        </r>
        <r>
          <rPr>
            <sz val="9"/>
            <color indexed="81"/>
            <rFont val="Tahoma"/>
            <family val="2"/>
          </rPr>
          <t xml:space="preserve"> Minutes problème d'eau osmosé indisponible
</t>
        </r>
        <r>
          <rPr>
            <b/>
            <sz val="9"/>
            <color indexed="81"/>
            <rFont val="Tahoma"/>
            <family val="2"/>
          </rPr>
          <t>15</t>
        </r>
        <r>
          <rPr>
            <sz val="9"/>
            <color indexed="81"/>
            <rFont val="Tahoma"/>
            <family val="2"/>
          </rPr>
          <t xml:space="preserve"> minutes formation GSF
</t>
        </r>
      </text>
    </comment>
    <comment ref="L10" authorId="0" shapeId="0">
      <text>
        <r>
          <rPr>
            <sz val="9"/>
            <color indexed="81"/>
            <rFont val="Tahoma"/>
            <family val="2"/>
          </rPr>
          <t xml:space="preserve">Essai indus
</t>
        </r>
      </text>
    </comment>
    <comment ref="L11" authorId="0" shapeId="0">
      <text>
        <r>
          <rPr>
            <sz val="9"/>
            <color indexed="81"/>
            <rFont val="Tahoma"/>
            <family val="2"/>
          </rPr>
          <t xml:space="preserve">Perte à la reprise. Aspiration des cuves plus vidange après reprise.
</t>
        </r>
      </text>
    </comment>
    <comment ref="M11" authorId="0" shapeId="0">
      <text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Problème de NEP à l'étape de rinçage Eau de process
</t>
        </r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 ajustement Ph bas 
</t>
        </r>
        <r>
          <rPr>
            <b/>
            <sz val="9"/>
            <color indexed="81"/>
            <rFont val="Tahoma"/>
            <family val="2"/>
          </rPr>
          <t>30</t>
        </r>
        <r>
          <rPr>
            <sz val="9"/>
            <color indexed="81"/>
            <rFont val="Tahoma"/>
            <family val="2"/>
          </rPr>
          <t xml:space="preserve"> minutes de réunion
</t>
        </r>
        <r>
          <rPr>
            <b/>
            <sz val="9"/>
            <color indexed="81"/>
            <rFont val="Tahoma"/>
            <family val="2"/>
          </rPr>
          <t>46</t>
        </r>
        <r>
          <rPr>
            <sz val="9"/>
            <color indexed="81"/>
            <rFont val="Tahoma"/>
            <family val="2"/>
          </rPr>
          <t xml:space="preserve"> minutes defaut inbatch D016 et D002,</t>
        </r>
      </text>
    </comment>
    <comment ref="L12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2" authorId="0" shapeId="0">
      <text>
        <r>
          <rPr>
            <b/>
            <sz val="9"/>
            <color indexed="81"/>
            <rFont val="Tahoma"/>
            <family val="2"/>
          </rPr>
          <t xml:space="preserve">3h </t>
        </r>
        <r>
          <rPr>
            <sz val="9"/>
            <color indexed="81"/>
            <rFont val="Tahoma"/>
            <family val="2"/>
          </rPr>
          <t xml:space="preserve">désinfection hebdo fondoir +réacteur en marche dégradée 
</t>
        </r>
        <r>
          <rPr>
            <b/>
            <sz val="9"/>
            <color indexed="81"/>
            <rFont val="Tahoma"/>
            <family val="2"/>
          </rPr>
          <t>4H</t>
        </r>
        <r>
          <rPr>
            <sz val="9"/>
            <color indexed="81"/>
            <rFont val="Tahoma"/>
            <family val="2"/>
          </rPr>
          <t xml:space="preserve"> pour des problématiques d'eau et de détergent, 
</t>
        </r>
        <r>
          <rPr>
            <b/>
            <sz val="9"/>
            <color indexed="81"/>
            <rFont val="Tahoma"/>
            <family val="2"/>
          </rPr>
          <t>2h11</t>
        </r>
        <r>
          <rPr>
            <sz val="9"/>
            <color indexed="81"/>
            <rFont val="Tahoma"/>
            <family val="2"/>
          </rPr>
          <t xml:space="preserve"> MP figée, MPDI000052 Emulgin CO40, mis sur plaque à l'étuve. 
</t>
        </r>
        <r>
          <rPr>
            <b/>
            <sz val="9"/>
            <color indexed="81"/>
            <rFont val="Tahoma"/>
            <family val="2"/>
          </rPr>
          <t>1h45</t>
        </r>
        <r>
          <rPr>
            <sz val="9"/>
            <color indexed="81"/>
            <rFont val="Tahoma"/>
            <family val="2"/>
          </rPr>
          <t xml:space="preserve"> réunion IRP
</t>
        </r>
      </text>
    </comment>
    <comment ref="M13" authorId="0" shapeId="0">
      <text>
        <r>
          <rPr>
            <b/>
            <sz val="9"/>
            <color indexed="81"/>
            <rFont val="Tahoma"/>
            <family val="2"/>
          </rPr>
          <t>3h15</t>
        </r>
        <r>
          <rPr>
            <sz val="9"/>
            <color indexed="81"/>
            <rFont val="Tahoma"/>
            <family val="2"/>
          </rPr>
          <t xml:space="preserve"> panne eau osmosé 
</t>
        </r>
        <r>
          <rPr>
            <b/>
            <sz val="9"/>
            <color indexed="81"/>
            <rFont val="Tahoma"/>
            <family val="2"/>
          </rPr>
          <t>2h05</t>
        </r>
        <r>
          <rPr>
            <sz val="9"/>
            <color indexed="81"/>
            <rFont val="Tahoma"/>
            <family val="2"/>
          </rPr>
          <t xml:space="preserve"> Mp figée, MPDI000052 Emulgin CO40
</t>
        </r>
        <r>
          <rPr>
            <b/>
            <sz val="9"/>
            <color indexed="81"/>
            <rFont val="Tahoma"/>
            <family val="2"/>
          </rPr>
          <t>14</t>
        </r>
        <r>
          <rPr>
            <sz val="9"/>
            <color indexed="81"/>
            <rFont val="Tahoma"/>
            <family val="2"/>
          </rPr>
          <t xml:space="preserve"> minutes formation GSF</t>
        </r>
      </text>
    </comment>
    <comment ref="L14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4" authorId="0" shapeId="0">
      <text>
        <r>
          <rPr>
            <b/>
            <sz val="9"/>
            <color indexed="81"/>
            <rFont val="Tahoma"/>
            <family val="2"/>
          </rPr>
          <t>20</t>
        </r>
        <r>
          <rPr>
            <sz val="9"/>
            <color indexed="81"/>
            <rFont val="Tahoma"/>
            <family val="2"/>
          </rPr>
          <t xml:space="preserve"> minutes attente eau chaude pour pre-melange
</t>
        </r>
        <r>
          <rPr>
            <b/>
            <sz val="9"/>
            <color indexed="81"/>
            <rFont val="Tahoma"/>
            <family val="2"/>
          </rPr>
          <t>1h05</t>
        </r>
        <r>
          <rPr>
            <sz val="9"/>
            <color indexed="81"/>
            <rFont val="Tahoma"/>
            <family val="2"/>
          </rPr>
          <t xml:space="preserve">  MP figée, MPDI000052 mis sur plaque.</t>
        </r>
      </text>
    </comment>
    <comment ref="M15" authorId="0" shapeId="0">
      <text>
        <r>
          <rPr>
            <b/>
            <sz val="9"/>
            <color indexed="81"/>
            <rFont val="Tahoma"/>
            <family val="2"/>
          </rPr>
          <t>22</t>
        </r>
        <r>
          <rPr>
            <sz val="9"/>
            <color indexed="81"/>
            <rFont val="Tahoma"/>
            <family val="2"/>
          </rPr>
          <t xml:space="preserve"> Minutes attente eau de process en debut de fab,
</t>
        </r>
      </text>
    </comment>
    <comment ref="L16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L18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8" authorId="0" shapeId="0">
      <text>
        <r>
          <rPr>
            <b/>
            <sz val="9"/>
            <color indexed="81"/>
            <rFont val="Tahoma"/>
            <family val="2"/>
          </rPr>
          <t>13</t>
        </r>
        <r>
          <rPr>
            <sz val="9"/>
            <color indexed="81"/>
            <rFont val="Tahoma"/>
            <family val="2"/>
          </rPr>
          <t xml:space="preserve"> minutes attente qualité pour contrôle aspect, 
</t>
        </r>
      </text>
    </comment>
    <comment ref="L19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9" authorId="0" shapeId="0">
      <text>
        <r>
          <rPr>
            <b/>
            <sz val="9"/>
            <color indexed="81"/>
            <rFont val="Tahoma"/>
            <family val="2"/>
          </rPr>
          <t>15</t>
        </r>
        <r>
          <rPr>
            <sz val="9"/>
            <color indexed="81"/>
            <rFont val="Tahoma"/>
            <family val="2"/>
          </rPr>
          <t xml:space="preserve"> minutes turax du lobo en panne, 
</t>
        </r>
        <r>
          <rPr>
            <b/>
            <sz val="9"/>
            <color indexed="81"/>
            <rFont val="Tahoma"/>
            <family val="2"/>
          </rPr>
          <t>1h20</t>
        </r>
        <r>
          <rPr>
            <sz val="9"/>
            <color indexed="81"/>
            <rFont val="Tahoma"/>
            <family val="2"/>
          </rPr>
          <t xml:space="preserve"> attente cuve propre pour vidange, 
</t>
        </r>
      </text>
    </comment>
    <comment ref="L20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0" authorId="0" shapeId="0">
      <text>
        <r>
          <rPr>
            <b/>
            <sz val="9"/>
            <color indexed="81"/>
            <rFont val="Tahoma"/>
            <family val="2"/>
          </rPr>
          <t>24</t>
        </r>
        <r>
          <rPr>
            <sz val="9"/>
            <color indexed="81"/>
            <rFont val="Tahoma"/>
            <family val="2"/>
          </rPr>
          <t xml:space="preserve"> minutes attente transpo pour validé étape M du process
</t>
        </r>
        <r>
          <rPr>
            <b/>
            <sz val="9"/>
            <color indexed="81"/>
            <rFont val="Tahoma"/>
            <family val="2"/>
          </rPr>
          <t>37</t>
        </r>
        <r>
          <rPr>
            <sz val="9"/>
            <color indexed="81"/>
            <rFont val="Tahoma"/>
            <family val="2"/>
          </rPr>
          <t xml:space="preserve"> minutes attente tech
</t>
        </r>
        <r>
          <rPr>
            <b/>
            <sz val="9"/>
            <color indexed="81"/>
            <rFont val="Tahoma"/>
            <family val="2"/>
          </rPr>
          <t>1h31</t>
        </r>
        <r>
          <rPr>
            <sz val="9"/>
            <color indexed="81"/>
            <rFont val="Tahoma"/>
            <family val="2"/>
          </rPr>
          <t xml:space="preserve"> Intervention technique sur l'essuie glass du trou d'homme,</t>
        </r>
      </text>
    </comment>
    <comment ref="M22" authorId="0" shapeId="0">
      <text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 manque personnel, attente transposition pour contrôle colorimètre,
</t>
        </r>
      </text>
    </comment>
    <comment ref="L23" authorId="1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4" authorId="1" shapeId="0">
      <text>
        <r>
          <rPr>
            <b/>
            <sz val="9"/>
            <color indexed="81"/>
            <rFont val="Tahoma"/>
            <family val="2"/>
          </rPr>
          <t>55</t>
        </r>
        <r>
          <rPr>
            <sz val="9"/>
            <color indexed="81"/>
            <rFont val="Tahoma"/>
            <family val="2"/>
          </rPr>
          <t xml:space="preserve"> minutes rectif aspect de l'émulsion non conforme
</t>
        </r>
        <r>
          <rPr>
            <b/>
            <sz val="9"/>
            <color indexed="81"/>
            <rFont val="Tahoma"/>
            <family val="2"/>
          </rPr>
          <t>55</t>
        </r>
        <r>
          <rPr>
            <sz val="9"/>
            <color indexed="81"/>
            <rFont val="Tahoma"/>
            <family val="2"/>
          </rPr>
          <t xml:space="preserve"> minutes panne du turax du labo, mélange fait au pole pilote
</t>
        </r>
        <r>
          <rPr>
            <b/>
            <sz val="9"/>
            <color indexed="81"/>
            <rFont val="Tahoma"/>
            <family val="2"/>
          </rPr>
          <t>5h</t>
        </r>
        <r>
          <rPr>
            <sz val="9"/>
            <color indexed="81"/>
            <rFont val="Tahoma"/>
            <family val="2"/>
          </rPr>
          <t xml:space="preserve"> marche dégradée sur la NEP "pas d'info"</t>
        </r>
      </text>
    </comment>
    <comment ref="M25" authorId="1" shapeId="0">
      <text>
        <r>
          <rPr>
            <b/>
            <sz val="9"/>
            <color indexed="81"/>
            <rFont val="Tahoma"/>
            <family val="2"/>
          </rPr>
          <t>40</t>
        </r>
        <r>
          <rPr>
            <sz val="9"/>
            <color indexed="81"/>
            <rFont val="Tahoma"/>
            <family val="2"/>
          </rPr>
          <t xml:space="preserve"> minutes attente cuve propre pour eau de process
</t>
        </r>
        <r>
          <rPr>
            <b/>
            <sz val="9"/>
            <color indexed="81"/>
            <rFont val="Tahoma"/>
            <family val="2"/>
          </rPr>
          <t>35</t>
        </r>
        <r>
          <rPr>
            <sz val="9"/>
            <color indexed="81"/>
            <rFont val="Tahoma"/>
            <family val="2"/>
          </rPr>
          <t xml:space="preserve"> minutes attente eau de process </t>
        </r>
      </text>
    </comment>
    <comment ref="M26" authorId="1" shapeId="0">
      <text>
        <r>
          <rPr>
            <b/>
            <sz val="9"/>
            <color indexed="81"/>
            <rFont val="Tahoma"/>
            <family val="2"/>
          </rPr>
          <t>55</t>
        </r>
        <r>
          <rPr>
            <sz val="9"/>
            <color indexed="81"/>
            <rFont val="Tahoma"/>
            <family val="2"/>
          </rPr>
          <t xml:space="preserve"> minutes attente transpo pour colorimétre</t>
        </r>
        <r>
          <rPr>
            <b/>
            <sz val="9"/>
            <color indexed="81"/>
            <rFont val="Tahoma"/>
            <family val="2"/>
          </rPr>
          <t xml:space="preserve">
2h </t>
        </r>
        <r>
          <rPr>
            <sz val="9"/>
            <color indexed="81"/>
            <rFont val="Tahoma"/>
            <family val="2"/>
          </rPr>
          <t>reunion d'expression</t>
        </r>
      </text>
    </comment>
    <comment ref="M27" authorId="1" shapeId="0">
      <text>
        <r>
          <rPr>
            <b/>
            <sz val="9"/>
            <color indexed="81"/>
            <rFont val="Tahoma"/>
            <family val="2"/>
          </rPr>
          <t xml:space="preserve">1H41 </t>
        </r>
        <r>
          <rPr>
            <sz val="9"/>
            <color indexed="81"/>
            <rFont val="Tahoma"/>
            <family val="2"/>
          </rPr>
          <t xml:space="preserve">attente eau osmose pour rinçage désinfection
</t>
        </r>
        <r>
          <rPr>
            <b/>
            <sz val="9"/>
            <color indexed="81"/>
            <rFont val="Tahoma"/>
            <family val="2"/>
          </rPr>
          <t>30</t>
        </r>
        <r>
          <rPr>
            <sz val="9"/>
            <color indexed="81"/>
            <rFont val="Tahoma"/>
            <family val="2"/>
          </rPr>
          <t xml:space="preserve"> minutes panne essuie glass du hublot trou d'homme, risque de tomber dans la fab.
</t>
        </r>
        <r>
          <rPr>
            <b/>
            <sz val="9"/>
            <color indexed="81"/>
            <rFont val="Tahoma"/>
            <family val="2"/>
          </rPr>
          <t>1h15</t>
        </r>
        <r>
          <rPr>
            <sz val="9"/>
            <color indexed="81"/>
            <rFont val="Tahoma"/>
            <family val="2"/>
          </rPr>
          <t xml:space="preserve"> turax du labo non disponible, HS, pour faire les pre-mélange</t>
        </r>
      </text>
    </comment>
    <comment ref="L28" authorId="1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8" authorId="1" shapeId="0">
      <text>
        <r>
          <rPr>
            <b/>
            <sz val="9"/>
            <color indexed="81"/>
            <rFont val="Tahoma"/>
            <family val="2"/>
          </rPr>
          <t>1h55</t>
        </r>
        <r>
          <rPr>
            <sz val="9"/>
            <color indexed="81"/>
            <rFont val="Tahoma"/>
            <family val="2"/>
          </rPr>
          <t xml:space="preserve"> panne intervention tech D192, D199, D197
</t>
        </r>
        <r>
          <rPr>
            <b/>
            <sz val="9"/>
            <color indexed="81"/>
            <rFont val="Tahoma"/>
            <family val="2"/>
          </rPr>
          <t>4h20</t>
        </r>
        <r>
          <rPr>
            <sz val="9"/>
            <color indexed="81"/>
            <rFont val="Tahoma"/>
            <family val="2"/>
          </rPr>
          <t xml:space="preserve"> rectif vrac microbullé
</t>
        </r>
      </text>
    </comment>
    <comment ref="M29" authorId="1" shapeId="0">
      <text>
        <r>
          <rPr>
            <b/>
            <sz val="9"/>
            <color indexed="81"/>
            <rFont val="Tahoma"/>
            <family val="2"/>
          </rPr>
          <t>2h43</t>
        </r>
        <r>
          <rPr>
            <sz val="9"/>
            <color indexed="81"/>
            <rFont val="Tahoma"/>
            <family val="2"/>
          </rPr>
          <t xml:space="preserve"> MP figée, mis sur plaque à l'étuve. Emulgin CO40
</t>
        </r>
        <r>
          <rPr>
            <b/>
            <sz val="9"/>
            <color indexed="81"/>
            <rFont val="Tahoma"/>
            <family val="2"/>
          </rPr>
          <t>1h39</t>
        </r>
        <r>
          <rPr>
            <sz val="9"/>
            <color indexed="81"/>
            <rFont val="Tahoma"/>
            <family val="2"/>
          </rPr>
          <t xml:space="preserve"> ajustement visco haute
</t>
        </r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Problème de batch, Attente eau osmose.
15 minutes attente cuve pour vider. 
</t>
        </r>
        <r>
          <rPr>
            <b/>
            <sz val="9"/>
            <color indexed="81"/>
            <rFont val="Tahoma"/>
            <family val="2"/>
          </rPr>
          <t>3h</t>
        </r>
        <r>
          <rPr>
            <sz val="9"/>
            <color indexed="81"/>
            <rFont val="Tahoma"/>
            <family val="2"/>
          </rPr>
          <t xml:space="preserve"> marche dégradée lors de la vidange pour filtre à 25</t>
        </r>
        <r>
          <rPr>
            <b/>
            <sz val="9"/>
            <color indexed="81"/>
            <rFont val="Tahoma"/>
            <family val="2"/>
          </rPr>
          <t xml:space="preserve"> </t>
        </r>
        <r>
          <rPr>
            <sz val="9"/>
            <color indexed="81"/>
            <rFont val="Tahoma"/>
            <family val="2"/>
          </rPr>
          <t xml:space="preserve">microns cause particules
</t>
        </r>
        <r>
          <rPr>
            <b/>
            <sz val="9"/>
            <color indexed="81"/>
            <rFont val="Tahoma"/>
            <family val="2"/>
          </rPr>
          <t>4h50</t>
        </r>
        <r>
          <rPr>
            <sz val="9"/>
            <color indexed="81"/>
            <rFont val="Tahoma"/>
            <family val="2"/>
          </rPr>
          <t xml:space="preserve"> panne NEP, distribution de détergeant.
</t>
        </r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 Changement du joint de trou d'homme sur le réacteur.</t>
        </r>
      </text>
    </comment>
    <comment ref="L30" authorId="1" shapeId="0">
      <text>
        <r>
          <rPr>
            <sz val="9"/>
            <color indexed="81"/>
            <rFont val="Tahoma"/>
            <family val="2"/>
          </rPr>
          <t xml:space="preserve">Perte a la vidange
</t>
        </r>
      </text>
    </comment>
    <comment ref="M30" authorId="1" shapeId="0">
      <text>
        <r>
          <rPr>
            <b/>
            <sz val="9"/>
            <color indexed="81"/>
            <rFont val="Tahoma"/>
            <family val="2"/>
          </rPr>
          <t>1h10</t>
        </r>
        <r>
          <rPr>
            <sz val="9"/>
            <color indexed="81"/>
            <rFont val="Tahoma"/>
            <family val="2"/>
          </rPr>
          <t xml:space="preserve"> attente chauffe fondoir mobile pour mélange étape A
</t>
        </r>
        <r>
          <rPr>
            <b/>
            <sz val="9"/>
            <color indexed="81"/>
            <rFont val="Tahoma"/>
            <family val="2"/>
          </rPr>
          <t>4h</t>
        </r>
        <r>
          <rPr>
            <sz val="9"/>
            <color indexed="81"/>
            <rFont val="Tahoma"/>
            <family val="2"/>
          </rPr>
          <t xml:space="preserve"> réunion d'expression
</t>
        </r>
      </text>
    </comment>
    <comment ref="L31" authorId="1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1" authorId="1" shapeId="0">
      <text>
        <r>
          <rPr>
            <b/>
            <sz val="9"/>
            <color indexed="81"/>
            <rFont val="Tahoma"/>
            <family val="2"/>
          </rPr>
          <t>2h30</t>
        </r>
        <r>
          <rPr>
            <sz val="9"/>
            <color indexed="81"/>
            <rFont val="Tahoma"/>
            <family val="2"/>
          </rPr>
          <t xml:space="preserve"> réunion d'expression
</t>
        </r>
      </text>
    </comment>
    <comment ref="L32" authorId="1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2" authorId="1" shapeId="0">
      <text>
        <r>
          <rPr>
            <b/>
            <sz val="9"/>
            <color indexed="81"/>
            <rFont val="Tahoma"/>
            <family val="2"/>
          </rPr>
          <t>4h15</t>
        </r>
        <r>
          <rPr>
            <sz val="9"/>
            <color indexed="81"/>
            <rFont val="Tahoma"/>
            <family val="2"/>
          </rPr>
          <t xml:space="preserve"> Réunion d'expression
</t>
        </r>
      </text>
    </comment>
    <comment ref="L33" authorId="1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3" authorId="1" shapeId="0">
      <text>
        <r>
          <rPr>
            <b/>
            <sz val="9"/>
            <color indexed="81"/>
            <rFont val="Tahoma"/>
            <family val="2"/>
          </rPr>
          <t>2h18</t>
        </r>
        <r>
          <rPr>
            <sz val="9"/>
            <color indexed="81"/>
            <rFont val="Tahoma"/>
            <family val="2"/>
          </rPr>
          <t xml:space="preserve"> réunion d'expression
</t>
        </r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 ajustement aspect vrac voilé, trouble</t>
        </r>
      </text>
    </comment>
    <comment ref="L34" authorId="1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L35" authorId="1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5" authorId="1" shapeId="0">
      <text>
        <r>
          <rPr>
            <b/>
            <sz val="9"/>
            <color indexed="81"/>
            <rFont val="Tahoma"/>
            <family val="2"/>
          </rPr>
          <t>2h09</t>
        </r>
        <r>
          <rPr>
            <sz val="9"/>
            <color indexed="81"/>
            <rFont val="Tahoma"/>
            <family val="2"/>
          </rPr>
          <t xml:space="preserve"> réunion d'expression
</t>
        </r>
      </text>
    </comment>
    <comment ref="M36" authorId="0" shapeId="0">
      <text>
        <r>
          <rPr>
            <b/>
            <sz val="9"/>
            <color indexed="81"/>
            <rFont val="Tahoma"/>
            <family val="2"/>
          </rPr>
          <t>47</t>
        </r>
        <r>
          <rPr>
            <sz val="9"/>
            <color indexed="81"/>
            <rFont val="Tahoma"/>
            <family val="2"/>
          </rPr>
          <t xml:space="preserve"> minutes rectif visco haute
</t>
        </r>
        <r>
          <rPr>
            <b/>
            <sz val="9"/>
            <color indexed="81"/>
            <rFont val="Tahoma"/>
            <family val="2"/>
          </rPr>
          <t>21</t>
        </r>
        <r>
          <rPr>
            <sz val="9"/>
            <color indexed="81"/>
            <rFont val="Tahoma"/>
            <family val="2"/>
          </rPr>
          <t xml:space="preserve"> minutes NEP of précèdent</t>
        </r>
      </text>
    </comment>
    <comment ref="M37" authorId="0" shapeId="0">
      <text>
        <r>
          <rPr>
            <b/>
            <sz val="9"/>
            <color indexed="81"/>
            <rFont val="Tahoma"/>
            <family val="2"/>
          </rPr>
          <t>15</t>
        </r>
        <r>
          <rPr>
            <sz val="9"/>
            <color indexed="81"/>
            <rFont val="Tahoma"/>
            <family val="2"/>
          </rPr>
          <t xml:space="preserve"> minutes maintenance préventive
</t>
        </r>
        <r>
          <rPr>
            <b/>
            <sz val="9"/>
            <color indexed="81"/>
            <rFont val="Tahoma"/>
            <family val="2"/>
          </rPr>
          <t>22</t>
        </r>
        <r>
          <rPr>
            <sz val="9"/>
            <color indexed="81"/>
            <rFont val="Tahoma"/>
            <family val="2"/>
          </rPr>
          <t xml:space="preserve"> minutes formation GSF
</t>
        </r>
        <r>
          <rPr>
            <b/>
            <sz val="9"/>
            <color indexed="81"/>
            <rFont val="Tahoma"/>
            <family val="2"/>
          </rPr>
          <t>2h13</t>
        </r>
        <r>
          <rPr>
            <sz val="9"/>
            <color indexed="81"/>
            <rFont val="Tahoma"/>
            <family val="2"/>
          </rPr>
          <t xml:space="preserve"> attente transpo pour validation pré-mélange
</t>
        </r>
        <r>
          <rPr>
            <b/>
            <sz val="9"/>
            <color indexed="81"/>
            <rFont val="Tahoma"/>
            <family val="2"/>
          </rPr>
          <t>35</t>
        </r>
        <r>
          <rPr>
            <sz val="9"/>
            <color indexed="81"/>
            <rFont val="Tahoma"/>
            <family val="2"/>
          </rPr>
          <t xml:space="preserve"> minutes Emulgin CO40 figée "MPDI000052"
</t>
        </r>
        <r>
          <rPr>
            <b/>
            <sz val="9"/>
            <color indexed="81"/>
            <rFont val="Tahoma"/>
            <family val="2"/>
          </rPr>
          <t>34</t>
        </r>
        <r>
          <rPr>
            <sz val="9"/>
            <color indexed="81"/>
            <rFont val="Tahoma"/>
            <family val="2"/>
          </rPr>
          <t xml:space="preserve"> minutes ajustement ACO particules,
</t>
        </r>
        <r>
          <rPr>
            <b/>
            <sz val="9"/>
            <color indexed="81"/>
            <rFont val="Tahoma"/>
            <family val="2"/>
          </rPr>
          <t>50</t>
        </r>
        <r>
          <rPr>
            <sz val="9"/>
            <color indexed="81"/>
            <rFont val="Tahoma"/>
            <family val="2"/>
          </rPr>
          <t xml:space="preserve"> minutes attente transpo pour validation des autocontrôles
</t>
        </r>
        <r>
          <rPr>
            <b/>
            <sz val="9"/>
            <color indexed="81"/>
            <rFont val="Tahoma"/>
            <family val="2"/>
          </rPr>
          <t xml:space="preserve">1h15 </t>
        </r>
        <r>
          <rPr>
            <sz val="9"/>
            <color indexed="81"/>
            <rFont val="Tahoma"/>
            <family val="2"/>
          </rPr>
          <t xml:space="preserve">ajustement visco haute plus contrôle après ajustement
</t>
        </r>
        <r>
          <rPr>
            <b/>
            <sz val="9"/>
            <color indexed="81"/>
            <rFont val="Tahoma"/>
            <family val="2"/>
          </rPr>
          <t>1h18</t>
        </r>
        <r>
          <rPr>
            <sz val="9"/>
            <color indexed="81"/>
            <rFont val="Tahoma"/>
            <family val="2"/>
          </rPr>
          <t xml:space="preserve"> ajustement PH haut plus contrôle</t>
        </r>
      </text>
    </comment>
    <comment ref="L38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8" authorId="0" shapeId="0">
      <text>
        <r>
          <rPr>
            <b/>
            <sz val="9"/>
            <color indexed="81"/>
            <rFont val="Tahoma"/>
            <family val="2"/>
          </rPr>
          <t>30</t>
        </r>
        <r>
          <rPr>
            <sz val="9"/>
            <color indexed="81"/>
            <rFont val="Tahoma"/>
            <family val="2"/>
          </rPr>
          <t xml:space="preserve"> minutes Varrisoft pas fondu remis de la chauffe. 
</t>
        </r>
      </text>
    </comment>
    <comment ref="L39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9" authorId="0" shapeId="0">
      <text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 probléme de NEP, attente Eau process
</t>
        </r>
      </text>
    </comment>
    <comment ref="L40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41" authorId="0" shapeId="0">
      <text>
        <r>
          <rPr>
            <b/>
            <sz val="9"/>
            <color indexed="81"/>
            <rFont val="Tahoma"/>
            <family val="2"/>
          </rPr>
          <t>23</t>
        </r>
        <r>
          <rPr>
            <sz val="9"/>
            <color indexed="81"/>
            <rFont val="Tahoma"/>
            <family val="2"/>
          </rPr>
          <t xml:space="preserve"> Minutes formation GSF
</t>
        </r>
        <r>
          <rPr>
            <b/>
            <sz val="9"/>
            <color indexed="81"/>
            <rFont val="Tahoma"/>
            <family val="2"/>
          </rPr>
          <t>1h04</t>
        </r>
        <r>
          <rPr>
            <sz val="9"/>
            <color indexed="81"/>
            <rFont val="Tahoma"/>
            <family val="2"/>
          </rPr>
          <t xml:space="preserve"> maintenance préventive
</t>
        </r>
      </text>
    </comment>
    <comment ref="M42" authorId="0" shapeId="0">
      <text>
        <r>
          <rPr>
            <b/>
            <sz val="9"/>
            <color indexed="81"/>
            <rFont val="Tahoma"/>
            <family val="2"/>
          </rPr>
          <t>1h19</t>
        </r>
        <r>
          <rPr>
            <sz val="9"/>
            <color indexed="81"/>
            <rFont val="Tahoma"/>
            <family val="2"/>
          </rPr>
          <t xml:space="preserve"> attente transpo pour contrôle colorimètre
</t>
        </r>
      </text>
    </comment>
    <comment ref="L43" authorId="0" shapeId="0">
      <text>
        <r>
          <rPr>
            <sz val="9"/>
            <color indexed="81"/>
            <rFont val="Tahoma"/>
            <family val="2"/>
          </rPr>
          <t xml:space="preserve">Perte à la reprise puis à la vidange
</t>
        </r>
      </text>
    </comment>
    <comment ref="M43" authorId="0" shapeId="0">
      <text>
        <r>
          <rPr>
            <b/>
            <sz val="9"/>
            <color indexed="81"/>
            <rFont val="Tahoma"/>
            <family val="2"/>
          </rPr>
          <t>5h</t>
        </r>
        <r>
          <rPr>
            <sz val="9"/>
            <color indexed="81"/>
            <rFont val="Tahoma"/>
            <family val="2"/>
          </rPr>
          <t xml:space="preserve"> Ajustement densité
</t>
        </r>
      </text>
    </comment>
    <comment ref="M44" authorId="0" shapeId="0">
      <text>
        <r>
          <rPr>
            <b/>
            <sz val="9"/>
            <color indexed="81"/>
            <rFont val="Tahoma"/>
            <family val="2"/>
          </rPr>
          <t>1h15</t>
        </r>
        <r>
          <rPr>
            <sz val="9"/>
            <color indexed="81"/>
            <rFont val="Tahoma"/>
            <family val="2"/>
          </rPr>
          <t xml:space="preserve"> nettoyage hebdo
</t>
        </r>
      </text>
    </comment>
    <comment ref="L45" authorId="0" shapeId="0">
      <text>
        <r>
          <rPr>
            <sz val="9"/>
            <color indexed="81"/>
            <rFont val="Tahoma"/>
            <family val="2"/>
          </rPr>
          <t xml:space="preserve">Une partie perte au debullage par pompe à vide  suite à un ajustement aspect plus perte à la vidange
</t>
        </r>
      </text>
    </comment>
    <comment ref="M45" authorId="0" shapeId="0">
      <text>
        <r>
          <rPr>
            <b/>
            <sz val="9"/>
            <color indexed="81"/>
            <rFont val="Tahoma"/>
            <family val="2"/>
          </rPr>
          <t>2h28</t>
        </r>
        <r>
          <rPr>
            <sz val="9"/>
            <color indexed="81"/>
            <rFont val="Tahoma"/>
            <family val="2"/>
          </rPr>
          <t xml:space="preserve"> desinfection hebdo reacteur plus fondoir
</t>
        </r>
        <r>
          <rPr>
            <b/>
            <sz val="9"/>
            <color indexed="81"/>
            <rFont val="Tahoma"/>
            <family val="2"/>
          </rPr>
          <t>28</t>
        </r>
        <r>
          <rPr>
            <sz val="9"/>
            <color indexed="81"/>
            <rFont val="Tahoma"/>
            <family val="2"/>
          </rPr>
          <t xml:space="preserve"> minutes formation GSF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2h04</t>
        </r>
        <r>
          <rPr>
            <sz val="9"/>
            <color indexed="81"/>
            <rFont val="Tahoma"/>
            <family val="2"/>
          </rPr>
          <t xml:space="preserve"> attente transpo vrac trouble
</t>
        </r>
        <r>
          <rPr>
            <b/>
            <sz val="9"/>
            <color indexed="81"/>
            <rFont val="Tahoma"/>
            <family val="2"/>
          </rPr>
          <t xml:space="preserve">2h25 </t>
        </r>
        <r>
          <rPr>
            <sz val="9"/>
            <color indexed="81"/>
            <rFont val="Tahoma"/>
            <family val="2"/>
          </rPr>
          <t xml:space="preserve">ajustement aspect, trouble et bullé
</t>
        </r>
        <r>
          <rPr>
            <b/>
            <sz val="9"/>
            <color indexed="81"/>
            <rFont val="Tahoma"/>
            <family val="2"/>
          </rPr>
          <t>27</t>
        </r>
        <r>
          <rPr>
            <sz val="9"/>
            <color indexed="81"/>
            <rFont val="Tahoma"/>
            <family val="2"/>
          </rPr>
          <t xml:space="preserve"> minutes reunion RE après midi
</t>
        </r>
        <r>
          <rPr>
            <b/>
            <sz val="9"/>
            <color indexed="81"/>
            <rFont val="Tahoma"/>
            <family val="2"/>
          </rPr>
          <t>29</t>
        </r>
        <r>
          <rPr>
            <sz val="9"/>
            <color indexed="81"/>
            <rFont val="Tahoma"/>
            <family val="2"/>
          </rPr>
          <t xml:space="preserve"> minutes reunion RE nuit</t>
        </r>
      </text>
    </comment>
    <comment ref="L46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46" authorId="0" shapeId="0">
      <text>
        <r>
          <rPr>
            <b/>
            <sz val="9"/>
            <color indexed="81"/>
            <rFont val="Tahoma"/>
            <family val="2"/>
          </rPr>
          <t>5h</t>
        </r>
        <r>
          <rPr>
            <sz val="9"/>
            <color indexed="81"/>
            <rFont val="Tahoma"/>
            <family val="2"/>
          </rPr>
          <t xml:space="preserve"> désinfection hebdo. 3 rinçages supplémentaires après contrôle bandelette non conforme plus 1 rinçage supplémentaire sur le fondoir.
</t>
        </r>
      </text>
    </comment>
    <comment ref="L47" authorId="0" shapeId="0">
      <text>
        <r>
          <rPr>
            <sz val="9"/>
            <color indexed="81"/>
            <rFont val="Tahoma"/>
            <family val="2"/>
          </rPr>
          <t xml:space="preserve">Problème de peson, manque 170 litre d'eau en début de fabrication. 
</t>
        </r>
      </text>
    </comment>
    <comment ref="M47" authorId="0" shapeId="0">
      <text>
        <r>
          <rPr>
            <b/>
            <sz val="9"/>
            <color indexed="81"/>
            <rFont val="Tahoma"/>
            <family val="2"/>
          </rPr>
          <t xml:space="preserve">3h04 </t>
        </r>
        <r>
          <rPr>
            <sz val="9"/>
            <color indexed="81"/>
            <rFont val="Tahoma"/>
            <family val="2"/>
          </rPr>
          <t xml:space="preserve">desinfection hebdo
</t>
        </r>
        <r>
          <rPr>
            <b/>
            <sz val="9"/>
            <color indexed="81"/>
            <rFont val="Tahoma"/>
            <family val="2"/>
          </rPr>
          <t>30</t>
        </r>
        <r>
          <rPr>
            <sz val="9"/>
            <color indexed="81"/>
            <rFont val="Tahoma"/>
            <family val="2"/>
          </rPr>
          <t xml:space="preserve"> min probléme d'identification de MP "oleine de Karité"
</t>
        </r>
        <r>
          <rPr>
            <b/>
            <sz val="9"/>
            <color indexed="81"/>
            <rFont val="Tahoma"/>
            <family val="2"/>
          </rPr>
          <t>23</t>
        </r>
        <r>
          <rPr>
            <sz val="9"/>
            <color indexed="81"/>
            <rFont val="Tahoma"/>
            <family val="2"/>
          </rPr>
          <t xml:space="preserve"> min formation GSF
</t>
        </r>
        <r>
          <rPr>
            <b/>
            <sz val="9"/>
            <color indexed="81"/>
            <rFont val="Tahoma"/>
            <family val="2"/>
          </rPr>
          <t>2h11</t>
        </r>
        <r>
          <rPr>
            <sz val="9"/>
            <color indexed="81"/>
            <rFont val="Tahoma"/>
            <family val="2"/>
          </rPr>
          <t xml:space="preserve"> attente transpo pour rectif visco haute
</t>
        </r>
        <r>
          <rPr>
            <b/>
            <sz val="9"/>
            <color indexed="81"/>
            <rFont val="Tahoma"/>
            <family val="2"/>
          </rPr>
          <t>38</t>
        </r>
        <r>
          <rPr>
            <sz val="9"/>
            <color indexed="81"/>
            <rFont val="Tahoma"/>
            <family val="2"/>
          </rPr>
          <t xml:space="preserve"> min ajustement visco haute plus contrôle, </t>
        </r>
      </text>
    </comment>
    <comment ref="L48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48" authorId="0" shapeId="0">
      <text>
        <r>
          <rPr>
            <b/>
            <sz val="9"/>
            <color indexed="81"/>
            <rFont val="Tahoma"/>
            <family val="2"/>
          </rPr>
          <t>16</t>
        </r>
        <r>
          <rPr>
            <sz val="9"/>
            <color indexed="81"/>
            <rFont val="Tahoma"/>
            <family val="2"/>
          </rPr>
          <t xml:space="preserve"> min réunion RE après midi
</t>
        </r>
      </text>
    </comment>
    <comment ref="L49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49" authorId="0" shapeId="0">
      <text>
        <r>
          <rPr>
            <b/>
            <sz val="9"/>
            <color indexed="81"/>
            <rFont val="Tahoma"/>
            <family val="2"/>
          </rPr>
          <t>31</t>
        </r>
        <r>
          <rPr>
            <sz val="9"/>
            <color indexed="81"/>
            <rFont val="Tahoma"/>
            <family val="2"/>
          </rPr>
          <t xml:space="preserve"> min maintenance préventive
</t>
        </r>
        <r>
          <rPr>
            <b/>
            <sz val="9"/>
            <color indexed="81"/>
            <rFont val="Tahoma"/>
            <family val="2"/>
          </rPr>
          <t>20</t>
        </r>
        <r>
          <rPr>
            <sz val="9"/>
            <color indexed="81"/>
            <rFont val="Tahoma"/>
            <family val="2"/>
          </rPr>
          <t xml:space="preserve"> min réunion RE matin
</t>
        </r>
        <r>
          <rPr>
            <b/>
            <sz val="9"/>
            <color indexed="81"/>
            <rFont val="Tahoma"/>
            <family val="2"/>
          </rPr>
          <t>45</t>
        </r>
        <r>
          <rPr>
            <sz val="9"/>
            <color indexed="81"/>
            <rFont val="Tahoma"/>
            <family val="2"/>
          </rPr>
          <t xml:space="preserve"> min ajustement visco
</t>
        </r>
        <r>
          <rPr>
            <b/>
            <sz val="9"/>
            <color indexed="81"/>
            <rFont val="Tahoma"/>
            <family val="2"/>
          </rPr>
          <t>2h03</t>
        </r>
        <r>
          <rPr>
            <sz val="9"/>
            <color indexed="81"/>
            <rFont val="Tahoma"/>
            <family val="2"/>
          </rPr>
          <t xml:space="preserve"> attente transpo pour validation couleur</t>
        </r>
      </text>
    </comment>
    <comment ref="L50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50" authorId="0" shapeId="0">
      <text>
        <r>
          <rPr>
            <b/>
            <sz val="9"/>
            <color indexed="81"/>
            <rFont val="Tahoma"/>
            <family val="2"/>
          </rPr>
          <t xml:space="preserve">4h05 </t>
        </r>
        <r>
          <rPr>
            <sz val="9"/>
            <color indexed="81"/>
            <rFont val="Tahoma"/>
            <family val="2"/>
          </rPr>
          <t xml:space="preserve"> désinfection hebdo réacteur plus fondoir
</t>
        </r>
        <r>
          <rPr>
            <b/>
            <sz val="9"/>
            <color indexed="81"/>
            <rFont val="Tahoma"/>
            <family val="2"/>
          </rPr>
          <t>24</t>
        </r>
        <r>
          <rPr>
            <sz val="9"/>
            <color indexed="81"/>
            <rFont val="Tahoma"/>
            <family val="2"/>
          </rPr>
          <t xml:space="preserve"> min formation GSF
</t>
        </r>
        <r>
          <rPr>
            <b/>
            <sz val="9"/>
            <color indexed="81"/>
            <rFont val="Tahoma"/>
            <family val="2"/>
          </rPr>
          <t>2h08</t>
        </r>
        <r>
          <rPr>
            <sz val="9"/>
            <color indexed="81"/>
            <rFont val="Tahoma"/>
            <family val="2"/>
          </rPr>
          <t xml:space="preserve"> nett hebdo plus maintenance préventive
</t>
        </r>
      </text>
    </comment>
    <comment ref="L51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51" authorId="0" shapeId="0">
      <text>
        <r>
          <rPr>
            <b/>
            <sz val="9"/>
            <color indexed="81"/>
            <rFont val="Tahoma"/>
            <family val="2"/>
          </rPr>
          <t>1h57</t>
        </r>
        <r>
          <rPr>
            <sz val="9"/>
            <color indexed="81"/>
            <rFont val="Tahoma"/>
            <family val="2"/>
          </rPr>
          <t xml:space="preserve"> désinfection hebdo
</t>
        </r>
        <r>
          <rPr>
            <b/>
            <sz val="9"/>
            <color indexed="81"/>
            <rFont val="Tahoma"/>
            <family val="2"/>
          </rPr>
          <t>1h04</t>
        </r>
        <r>
          <rPr>
            <sz val="9"/>
            <color indexed="81"/>
            <rFont val="Tahoma"/>
            <family val="2"/>
          </rPr>
          <t xml:space="preserve"> attente transpo pour microscope émulsion
</t>
        </r>
        <r>
          <rPr>
            <b/>
            <sz val="9"/>
            <color indexed="81"/>
            <rFont val="Tahoma"/>
            <family val="2"/>
          </rPr>
          <t>52</t>
        </r>
        <r>
          <rPr>
            <sz val="9"/>
            <color indexed="81"/>
            <rFont val="Tahoma"/>
            <family val="2"/>
          </rPr>
          <t xml:space="preserve"> min émulsion non conforme ajustement aspect 
</t>
        </r>
      </text>
    </comment>
    <comment ref="M52" authorId="0" shapeId="0">
      <text>
        <r>
          <rPr>
            <b/>
            <sz val="9"/>
            <color indexed="81"/>
            <rFont val="Tahoma"/>
            <family val="2"/>
          </rPr>
          <t>24</t>
        </r>
        <r>
          <rPr>
            <sz val="9"/>
            <color indexed="81"/>
            <rFont val="Tahoma"/>
            <family val="2"/>
          </rPr>
          <t xml:space="preserve"> min reunion RE matin
</t>
        </r>
        <r>
          <rPr>
            <b/>
            <sz val="9"/>
            <color indexed="81"/>
            <rFont val="Tahoma"/>
            <family val="2"/>
          </rPr>
          <t>20</t>
        </r>
        <r>
          <rPr>
            <sz val="9"/>
            <color indexed="81"/>
            <rFont val="Tahoma"/>
            <family val="2"/>
          </rPr>
          <t xml:space="preserve"> min formation GSF
</t>
        </r>
      </text>
    </comment>
    <comment ref="L53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53" authorId="0" shapeId="0">
      <text>
        <r>
          <rPr>
            <b/>
            <sz val="9"/>
            <color indexed="81"/>
            <rFont val="Tahoma"/>
            <family val="2"/>
          </rPr>
          <t>38</t>
        </r>
        <r>
          <rPr>
            <sz val="9"/>
            <color indexed="81"/>
            <rFont val="Tahoma"/>
            <family val="2"/>
          </rPr>
          <t xml:space="preserve"> min fin nettoyage of précèdent
</t>
        </r>
        <r>
          <rPr>
            <b/>
            <sz val="9"/>
            <color indexed="81"/>
            <rFont val="Tahoma"/>
            <family val="2"/>
          </rPr>
          <t>51</t>
        </r>
        <r>
          <rPr>
            <sz val="9"/>
            <color indexed="81"/>
            <rFont val="Tahoma"/>
            <family val="2"/>
          </rPr>
          <t xml:space="preserve"> min mélangeur du labo pour colorant HS
</t>
        </r>
        <r>
          <rPr>
            <b/>
            <sz val="9"/>
            <color indexed="81"/>
            <rFont val="Tahoma"/>
            <family val="2"/>
          </rPr>
          <t>22</t>
        </r>
        <r>
          <rPr>
            <sz val="9"/>
            <color indexed="81"/>
            <rFont val="Tahoma"/>
            <family val="2"/>
          </rPr>
          <t xml:space="preserve"> min nettoyage du couloir</t>
        </r>
      </text>
    </comment>
    <comment ref="L54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54" authorId="0" shapeId="0">
      <text>
        <r>
          <rPr>
            <b/>
            <sz val="9"/>
            <color indexed="81"/>
            <rFont val="Tahoma"/>
            <family val="2"/>
          </rPr>
          <t>30</t>
        </r>
        <r>
          <rPr>
            <sz val="9"/>
            <color indexed="81"/>
            <rFont val="Tahoma"/>
            <family val="2"/>
          </rPr>
          <t xml:space="preserve"> min nettoyage hebdo
</t>
        </r>
        <r>
          <rPr>
            <b/>
            <sz val="9"/>
            <color indexed="81"/>
            <rFont val="Tahoma"/>
            <family val="2"/>
          </rPr>
          <t>8h10</t>
        </r>
        <r>
          <rPr>
            <sz val="9"/>
            <color indexed="81"/>
            <rFont val="Tahoma"/>
            <family val="2"/>
          </rPr>
          <t xml:space="preserve"> panne chauffe du fondoir, marche degradée après intervention technique.
</t>
        </r>
      </text>
    </comment>
    <comment ref="L55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55" authorId="0" shapeId="0">
      <text>
        <r>
          <rPr>
            <b/>
            <sz val="9"/>
            <color indexed="81"/>
            <rFont val="Tahoma"/>
            <family val="2"/>
          </rPr>
          <t>40</t>
        </r>
        <r>
          <rPr>
            <sz val="9"/>
            <color indexed="81"/>
            <rFont val="Tahoma"/>
            <family val="2"/>
          </rPr>
          <t xml:space="preserve"> min attente transpo
</t>
        </r>
      </text>
    </comment>
    <comment ref="L56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56" authorId="0" shapeId="0">
      <text>
        <r>
          <rPr>
            <b/>
            <sz val="9"/>
            <color indexed="81"/>
            <rFont val="Tahoma"/>
            <family val="2"/>
          </rPr>
          <t>25</t>
        </r>
        <r>
          <rPr>
            <sz val="9"/>
            <color indexed="81"/>
            <rFont val="Tahoma"/>
            <family val="2"/>
          </rPr>
          <t xml:space="preserve"> min réunion hebdo après midi
</t>
        </r>
        <r>
          <rPr>
            <b/>
            <sz val="9"/>
            <color indexed="81"/>
            <rFont val="Tahoma"/>
            <family val="2"/>
          </rPr>
          <t>53</t>
        </r>
        <r>
          <rPr>
            <sz val="9"/>
            <color indexed="81"/>
            <rFont val="Tahoma"/>
            <family val="2"/>
          </rPr>
          <t xml:space="preserve"> min ajustement vrac non homogène
</t>
        </r>
        <r>
          <rPr>
            <b/>
            <sz val="9"/>
            <color indexed="81"/>
            <rFont val="Tahoma"/>
            <family val="2"/>
          </rPr>
          <t>3h</t>
        </r>
        <r>
          <rPr>
            <sz val="9"/>
            <color indexed="81"/>
            <rFont val="Tahoma"/>
            <family val="2"/>
          </rPr>
          <t xml:space="preserve"> NEP marche degradée très longue, procedure masque purifiant </t>
        </r>
      </text>
    </comment>
    <comment ref="L57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57" authorId="0" shapeId="0">
      <text>
        <r>
          <rPr>
            <b/>
            <sz val="9"/>
            <color indexed="81"/>
            <rFont val="Tahoma"/>
            <family val="2"/>
          </rPr>
          <t>38</t>
        </r>
        <r>
          <rPr>
            <sz val="9"/>
            <color indexed="81"/>
            <rFont val="Tahoma"/>
            <family val="2"/>
          </rPr>
          <t xml:space="preserve"> min approvisionnement du mauvais of dans le box
</t>
        </r>
        <r>
          <rPr>
            <b/>
            <sz val="9"/>
            <color indexed="81"/>
            <rFont val="Tahoma"/>
            <family val="2"/>
          </rPr>
          <t>1h12</t>
        </r>
        <r>
          <rPr>
            <sz val="9"/>
            <color indexed="81"/>
            <rFont val="Tahoma"/>
            <family val="2"/>
          </rPr>
          <t xml:space="preserve"> soutirage du texapon manuellement pour intro fond de cuve
</t>
        </r>
        <r>
          <rPr>
            <b/>
            <sz val="9"/>
            <color indexed="81"/>
            <rFont val="Tahoma"/>
            <family val="2"/>
          </rPr>
          <t>4h05</t>
        </r>
        <r>
          <rPr>
            <sz val="9"/>
            <color indexed="81"/>
            <rFont val="Tahoma"/>
            <family val="2"/>
          </rPr>
          <t xml:space="preserve"> attente transpo pour validation étape
</t>
        </r>
        <r>
          <rPr>
            <b/>
            <sz val="9"/>
            <color indexed="81"/>
            <rFont val="Tahoma"/>
            <family val="2"/>
          </rPr>
          <t>3h57</t>
        </r>
        <r>
          <rPr>
            <sz val="9"/>
            <color indexed="81"/>
            <rFont val="Tahoma"/>
            <family val="2"/>
          </rPr>
          <t xml:space="preserve"> ajustement aspect bullé
</t>
        </r>
        <r>
          <rPr>
            <b/>
            <sz val="9"/>
            <color indexed="81"/>
            <rFont val="Tahoma"/>
            <family val="2"/>
          </rPr>
          <t>22</t>
        </r>
        <r>
          <rPr>
            <sz val="9"/>
            <color indexed="81"/>
            <rFont val="Tahoma"/>
            <family val="2"/>
          </rPr>
          <t xml:space="preserve"> min attente qualité pour validation ACO</t>
        </r>
      </text>
    </comment>
    <comment ref="L58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58" authorId="0" shapeId="0">
      <text>
        <r>
          <rPr>
            <b/>
            <sz val="9"/>
            <color indexed="81"/>
            <rFont val="Tahoma"/>
            <family val="2"/>
          </rPr>
          <t>1h15</t>
        </r>
        <r>
          <rPr>
            <sz val="9"/>
            <color indexed="81"/>
            <rFont val="Tahoma"/>
            <family val="2"/>
          </rPr>
          <t xml:space="preserve"> ajustement visco basse
</t>
        </r>
      </text>
    </comment>
    <comment ref="M59" authorId="0" shapeId="0">
      <text>
        <r>
          <rPr>
            <b/>
            <sz val="9"/>
            <color indexed="81"/>
            <rFont val="Tahoma"/>
            <family val="2"/>
          </rPr>
          <t>3h30</t>
        </r>
        <r>
          <rPr>
            <sz val="9"/>
            <color indexed="81"/>
            <rFont val="Tahoma"/>
            <family val="2"/>
          </rPr>
          <t xml:space="preserve"> ajustement visco basse puis visco haute
</t>
        </r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attente transpo pour colorimètre
</t>
        </r>
      </text>
    </comment>
    <comment ref="M60" authorId="0" shapeId="0">
      <text>
        <r>
          <rPr>
            <b/>
            <sz val="9"/>
            <color indexed="81"/>
            <rFont val="Tahoma"/>
            <family val="2"/>
          </rPr>
          <t>1h21</t>
        </r>
        <r>
          <rPr>
            <sz val="9"/>
            <color indexed="81"/>
            <rFont val="Tahoma"/>
            <family val="2"/>
          </rPr>
          <t xml:space="preserve"> nettoyage hebdo
</t>
        </r>
        <r>
          <rPr>
            <b/>
            <sz val="9"/>
            <color indexed="81"/>
            <rFont val="Tahoma"/>
            <family val="2"/>
          </rPr>
          <t>30</t>
        </r>
        <r>
          <rPr>
            <sz val="9"/>
            <color indexed="81"/>
            <rFont val="Tahoma"/>
            <family val="2"/>
          </rPr>
          <t xml:space="preserve"> min formation Olsa 150
</t>
        </r>
      </text>
    </comment>
    <comment ref="M61" authorId="0" shapeId="0">
      <text>
        <r>
          <rPr>
            <b/>
            <sz val="9"/>
            <color indexed="81"/>
            <rFont val="Tahoma"/>
            <family val="2"/>
          </rPr>
          <t>20</t>
        </r>
        <r>
          <rPr>
            <sz val="9"/>
            <color indexed="81"/>
            <rFont val="Tahoma"/>
            <family val="2"/>
          </rPr>
          <t xml:space="preserve"> min nettoyage sol du couloir fab glissant
</t>
        </r>
        <r>
          <rPr>
            <b/>
            <sz val="9"/>
            <color indexed="81"/>
            <rFont val="Tahoma"/>
            <family val="2"/>
          </rPr>
          <t>3h28</t>
        </r>
        <r>
          <rPr>
            <sz val="9"/>
            <color indexed="81"/>
            <rFont val="Tahoma"/>
            <family val="2"/>
          </rPr>
          <t xml:space="preserve"> alarme performance chauffe du fondoir, Très long à chauffer,
</t>
        </r>
        <r>
          <rPr>
            <b/>
            <sz val="9"/>
            <color indexed="81"/>
            <rFont val="Tahoma"/>
            <family val="2"/>
          </rPr>
          <t>2h46</t>
        </r>
        <r>
          <rPr>
            <sz val="9"/>
            <color indexed="81"/>
            <rFont val="Tahoma"/>
            <family val="2"/>
          </rPr>
          <t xml:space="preserve"> MP figée mis sur plaque à l'étuve "MPEM000133 Cremerlin"
</t>
        </r>
        <r>
          <rPr>
            <b/>
            <sz val="9"/>
            <color indexed="81"/>
            <rFont val="Tahoma"/>
            <family val="2"/>
          </rPr>
          <t>30</t>
        </r>
        <r>
          <rPr>
            <sz val="9"/>
            <color indexed="81"/>
            <rFont val="Tahoma"/>
            <family val="2"/>
          </rPr>
          <t xml:space="preserve"> min évacuation alarme incendie
</t>
        </r>
      </text>
    </comment>
    <comment ref="L62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62" authorId="0" shapeId="0">
      <text>
        <r>
          <rPr>
            <b/>
            <sz val="9"/>
            <color indexed="81"/>
            <rFont val="Tahoma"/>
            <family val="2"/>
          </rPr>
          <t>56</t>
        </r>
        <r>
          <rPr>
            <sz val="9"/>
            <color indexed="81"/>
            <rFont val="Tahoma"/>
            <family val="2"/>
          </rPr>
          <t xml:space="preserve"> min pre-mélange colorant fait au labo pole pilote
</t>
        </r>
        <r>
          <rPr>
            <b/>
            <sz val="9"/>
            <color indexed="81"/>
            <rFont val="Tahoma"/>
            <family val="2"/>
          </rPr>
          <t>30</t>
        </r>
        <r>
          <rPr>
            <sz val="9"/>
            <color indexed="81"/>
            <rFont val="Tahoma"/>
            <family val="2"/>
          </rPr>
          <t xml:space="preserve"> min alarme évacuation
</t>
        </r>
        <r>
          <rPr>
            <b/>
            <sz val="9"/>
            <color indexed="81"/>
            <rFont val="Tahoma"/>
            <family val="2"/>
          </rPr>
          <t>41</t>
        </r>
        <r>
          <rPr>
            <sz val="9"/>
            <color indexed="81"/>
            <rFont val="Tahoma"/>
            <family val="2"/>
          </rPr>
          <t xml:space="preserve"> min manque personnel, passé sur le Olsa3t
</t>
        </r>
        <r>
          <rPr>
            <b/>
            <sz val="9"/>
            <color indexed="81"/>
            <rFont val="Tahoma"/>
            <family val="2"/>
          </rPr>
          <t>52</t>
        </r>
        <r>
          <rPr>
            <sz val="9"/>
            <color indexed="81"/>
            <rFont val="Tahoma"/>
            <family val="2"/>
          </rPr>
          <t xml:space="preserve"> min ajustement PH bas et visco basse ok transpo vidange non conforme</t>
        </r>
      </text>
    </comment>
    <comment ref="M63" authorId="0" shapeId="0">
      <text>
        <r>
          <rPr>
            <b/>
            <sz val="9"/>
            <color indexed="81"/>
            <rFont val="Tahoma"/>
            <family val="2"/>
          </rPr>
          <t>2h40</t>
        </r>
        <r>
          <rPr>
            <sz val="9"/>
            <color indexed="81"/>
            <rFont val="Tahoma"/>
            <family val="2"/>
          </rPr>
          <t xml:space="preserve"> ajustement visco haute
</t>
        </r>
      </text>
    </comment>
    <comment ref="L64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64" authorId="0" shapeId="0">
      <text>
        <r>
          <rPr>
            <b/>
            <sz val="9"/>
            <color indexed="81"/>
            <rFont val="Tahoma"/>
            <family val="2"/>
          </rPr>
          <t>57</t>
        </r>
        <r>
          <rPr>
            <sz val="9"/>
            <color indexed="81"/>
            <rFont val="Tahoma"/>
            <family val="2"/>
          </rPr>
          <t xml:space="preserve"> min peser le texapon NSO en cubit
</t>
        </r>
        <r>
          <rPr>
            <b/>
            <sz val="9"/>
            <color indexed="81"/>
            <rFont val="Tahoma"/>
            <family val="2"/>
          </rPr>
          <t>56</t>
        </r>
        <r>
          <rPr>
            <sz val="9"/>
            <color indexed="81"/>
            <rFont val="Tahoma"/>
            <family val="2"/>
          </rPr>
          <t xml:space="preserve"> min nettoyage du staro laissé sale, plein de colorant bleu
</t>
        </r>
        <r>
          <rPr>
            <b/>
            <sz val="9"/>
            <color indexed="81"/>
            <rFont val="Tahoma"/>
            <family val="2"/>
          </rPr>
          <t>2h10</t>
        </r>
        <r>
          <rPr>
            <sz val="9"/>
            <color indexed="81"/>
            <rFont val="Tahoma"/>
            <family val="2"/>
          </rPr>
          <t xml:space="preserve"> ajustement aspect bullé par la transpo
</t>
        </r>
        <r>
          <rPr>
            <b/>
            <sz val="9"/>
            <color indexed="81"/>
            <rFont val="Tahoma"/>
            <family val="2"/>
          </rPr>
          <t>34</t>
        </r>
        <r>
          <rPr>
            <sz val="9"/>
            <color indexed="81"/>
            <rFont val="Tahoma"/>
            <family val="2"/>
          </rPr>
          <t xml:space="preserve"> min panne pompe à vide "débit bas en eau"
</t>
        </r>
      </text>
    </comment>
    <comment ref="L65" authorId="0" shapeId="0">
      <text>
        <r>
          <rPr>
            <sz val="9"/>
            <color indexed="81"/>
            <rFont val="Tahoma"/>
            <family val="2"/>
          </rPr>
          <t xml:space="preserve">Perte en fond de réacteur, produit très épais et collant
</t>
        </r>
      </text>
    </comment>
    <comment ref="M65" authorId="0" shapeId="0">
      <text>
        <r>
          <rPr>
            <b/>
            <sz val="9"/>
            <color indexed="81"/>
            <rFont val="Tahoma"/>
            <family val="2"/>
          </rPr>
          <t>30</t>
        </r>
        <r>
          <rPr>
            <sz val="9"/>
            <color indexed="81"/>
            <rFont val="Tahoma"/>
            <family val="2"/>
          </rPr>
          <t xml:space="preserve"> min manque joints du bol à vide</t>
        </r>
        <r>
          <rPr>
            <b/>
            <sz val="9"/>
            <color indexed="81"/>
            <rFont val="Tahoma"/>
            <family val="2"/>
          </rPr>
          <t xml:space="preserve">
6h </t>
        </r>
        <r>
          <rPr>
            <sz val="9"/>
            <color indexed="81"/>
            <rFont val="Tahoma"/>
            <family val="2"/>
          </rPr>
          <t xml:space="preserve"> NEP procedure pour masque purifiant</t>
        </r>
      </text>
    </comment>
    <comment ref="L66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66" authorId="0" shapeId="0">
      <text>
        <r>
          <rPr>
            <b/>
            <sz val="9"/>
            <color indexed="81"/>
            <rFont val="Tahoma"/>
            <family val="2"/>
          </rPr>
          <t>5h16</t>
        </r>
        <r>
          <rPr>
            <sz val="9"/>
            <color indexed="81"/>
            <rFont val="Tahoma"/>
            <family val="2"/>
          </rPr>
          <t xml:space="preserve"> ajustement visco basse
</t>
        </r>
        <r>
          <rPr>
            <b/>
            <sz val="9"/>
            <color indexed="81"/>
            <rFont val="Tahoma"/>
            <family val="2"/>
          </rPr>
          <t>30</t>
        </r>
        <r>
          <rPr>
            <sz val="9"/>
            <color indexed="81"/>
            <rFont val="Tahoma"/>
            <family val="2"/>
          </rPr>
          <t xml:space="preserve"> min intervention tech sur tête de lavage
</t>
        </r>
        <r>
          <rPr>
            <b/>
            <sz val="9"/>
            <color indexed="81"/>
            <rFont val="Tahoma"/>
            <family val="2"/>
          </rPr>
          <t>20</t>
        </r>
        <r>
          <rPr>
            <sz val="9"/>
            <color indexed="81"/>
            <rFont val="Tahoma"/>
            <family val="2"/>
          </rPr>
          <t xml:space="preserve"> min formation flexnet</t>
        </r>
      </text>
    </comment>
    <comment ref="M67" authorId="0" shapeId="0">
      <text>
        <r>
          <rPr>
            <b/>
            <sz val="9"/>
            <color indexed="81"/>
            <rFont val="Tahoma"/>
            <family val="2"/>
          </rPr>
          <t>2h14</t>
        </r>
        <r>
          <rPr>
            <sz val="9"/>
            <color indexed="81"/>
            <rFont val="Tahoma"/>
            <family val="2"/>
          </rPr>
          <t xml:space="preserve"> nettoyage hebdo
</t>
        </r>
      </text>
    </comment>
    <comment ref="L68" authorId="0" shapeId="0">
      <text>
        <r>
          <rPr>
            <sz val="9"/>
            <color indexed="81"/>
            <rFont val="Tahoma"/>
            <family val="2"/>
          </rPr>
          <t xml:space="preserve">Perte à la reprise aspiration du vrac puis vidange.
</t>
        </r>
      </text>
    </comment>
    <comment ref="M69" authorId="0" shapeId="0">
      <text>
        <r>
          <rPr>
            <b/>
            <sz val="9"/>
            <color indexed="81"/>
            <rFont val="Tahoma"/>
            <family val="2"/>
          </rPr>
          <t>1h14</t>
        </r>
        <r>
          <rPr>
            <sz val="9"/>
            <color indexed="81"/>
            <rFont val="Tahoma"/>
            <family val="2"/>
          </rPr>
          <t xml:space="preserve"> mélange plus filtration du JR400 </t>
        </r>
        <r>
          <rPr>
            <b/>
            <sz val="9"/>
            <color indexed="81"/>
            <rFont val="Tahoma"/>
            <family val="2"/>
          </rPr>
          <t xml:space="preserve">
27</t>
        </r>
        <r>
          <rPr>
            <sz val="9"/>
            <color indexed="81"/>
            <rFont val="Tahoma"/>
            <family val="2"/>
          </rPr>
          <t xml:space="preserve"> min ajustement aspect, présence d'amas de poudre
</t>
        </r>
        <r>
          <rPr>
            <b/>
            <sz val="9"/>
            <color indexed="81"/>
            <rFont val="Tahoma"/>
            <family val="2"/>
          </rPr>
          <t>1h50</t>
        </r>
        <r>
          <rPr>
            <sz val="9"/>
            <color indexed="81"/>
            <rFont val="Tahoma"/>
            <family val="2"/>
          </rPr>
          <t xml:space="preserve"> ajustement visco haute</t>
        </r>
      </text>
    </comment>
    <comment ref="M70" authorId="0" shapeId="0">
      <text>
        <r>
          <rPr>
            <b/>
            <sz val="9"/>
            <color indexed="81"/>
            <rFont val="Tahoma"/>
            <family val="2"/>
          </rPr>
          <t xml:space="preserve">26 </t>
        </r>
        <r>
          <rPr>
            <sz val="9"/>
            <color indexed="81"/>
            <rFont val="Tahoma"/>
            <family val="2"/>
          </rPr>
          <t xml:space="preserve">min probléme de porte filtre
</t>
        </r>
      </text>
    </comment>
    <comment ref="M71" authorId="0" shapeId="0">
      <text>
        <r>
          <rPr>
            <b/>
            <sz val="9"/>
            <color indexed="81"/>
            <rFont val="Tahoma"/>
            <family val="2"/>
          </rPr>
          <t xml:space="preserve">49 min </t>
        </r>
        <r>
          <rPr>
            <sz val="9"/>
            <color indexed="81"/>
            <rFont val="Tahoma"/>
            <family val="2"/>
          </rPr>
          <t xml:space="preserve">ajustement aspect, présence de grosse particules
</t>
        </r>
      </text>
    </comment>
    <comment ref="L72" authorId="0" shapeId="0">
      <text>
        <r>
          <rPr>
            <sz val="9"/>
            <color indexed="81"/>
            <rFont val="Tahoma"/>
            <family val="2"/>
          </rPr>
          <t xml:space="preserve">Perte au debullage puis perte à la vidange
</t>
        </r>
      </text>
    </comment>
    <comment ref="M72" authorId="0" shapeId="0">
      <text>
        <r>
          <rPr>
            <b/>
            <sz val="9"/>
            <color indexed="81"/>
            <rFont val="Tahoma"/>
            <family val="2"/>
          </rPr>
          <t>1h35</t>
        </r>
        <r>
          <rPr>
            <sz val="9"/>
            <color indexed="81"/>
            <rFont val="Tahoma"/>
            <family val="2"/>
          </rPr>
          <t xml:space="preserve"> Prob de vanne plein de gel
</t>
        </r>
      </text>
    </comment>
    <comment ref="L73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73" authorId="0" shapeId="0">
      <text>
        <r>
          <rPr>
            <b/>
            <sz val="9"/>
            <color indexed="81"/>
            <rFont val="Tahoma"/>
            <family val="2"/>
          </rPr>
          <t>2h30</t>
        </r>
        <r>
          <rPr>
            <sz val="9"/>
            <color indexed="81"/>
            <rFont val="Tahoma"/>
            <family val="2"/>
          </rPr>
          <t xml:space="preserve"> prob de NEP pas efficace
</t>
        </r>
        <r>
          <rPr>
            <b/>
            <sz val="9"/>
            <color indexed="81"/>
            <rFont val="Tahoma"/>
            <family val="2"/>
          </rPr>
          <t xml:space="preserve">15 min </t>
        </r>
        <r>
          <rPr>
            <sz val="9"/>
            <color indexed="81"/>
            <rFont val="Tahoma"/>
            <family val="2"/>
          </rPr>
          <t>réunion RE</t>
        </r>
      </text>
    </comment>
    <comment ref="L74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74" authorId="0" shapeId="0">
      <text>
        <r>
          <rPr>
            <b/>
            <sz val="9"/>
            <color indexed="81"/>
            <rFont val="Tahoma"/>
            <family val="2"/>
          </rPr>
          <t xml:space="preserve">1h48 </t>
        </r>
        <r>
          <rPr>
            <sz val="9"/>
            <color indexed="81"/>
            <rFont val="Tahoma"/>
            <family val="2"/>
          </rPr>
          <t xml:space="preserve">changement de la cuve de détergent en zone technique
</t>
        </r>
        <r>
          <rPr>
            <b/>
            <sz val="9"/>
            <color indexed="81"/>
            <rFont val="Tahoma"/>
            <family val="2"/>
          </rPr>
          <t>12 min</t>
        </r>
        <r>
          <rPr>
            <sz val="9"/>
            <color indexed="81"/>
            <rFont val="Tahoma"/>
            <family val="2"/>
          </rPr>
          <t xml:space="preserve"> réunion RE
</t>
        </r>
        <r>
          <rPr>
            <b/>
            <sz val="9"/>
            <color indexed="81"/>
            <rFont val="Tahoma"/>
            <family val="2"/>
          </rPr>
          <t>22 min</t>
        </r>
        <r>
          <rPr>
            <sz val="9"/>
            <color indexed="81"/>
            <rFont val="Tahoma"/>
            <family val="2"/>
          </rPr>
          <t xml:space="preserve"> attente eau osmose
</t>
        </r>
        <r>
          <rPr>
            <b/>
            <sz val="9"/>
            <color indexed="81"/>
            <rFont val="Tahoma"/>
            <family val="2"/>
          </rPr>
          <t>1h03</t>
        </r>
        <r>
          <rPr>
            <sz val="9"/>
            <color indexed="81"/>
            <rFont val="Tahoma"/>
            <family val="2"/>
          </rPr>
          <t xml:space="preserve"> pré mélange JR400
</t>
        </r>
        <r>
          <rPr>
            <b/>
            <sz val="9"/>
            <color indexed="81"/>
            <rFont val="Tahoma"/>
            <family val="2"/>
          </rPr>
          <t>1h26</t>
        </r>
        <r>
          <rPr>
            <sz val="9"/>
            <color indexed="81"/>
            <rFont val="Tahoma"/>
            <family val="2"/>
          </rPr>
          <t xml:space="preserve"> ajustement visco haute</t>
        </r>
      </text>
    </comment>
    <comment ref="L75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75" authorId="0" shapeId="0">
      <text>
        <r>
          <rPr>
            <b/>
            <sz val="9"/>
            <color indexed="81"/>
            <rFont val="Tahoma"/>
            <family val="2"/>
          </rPr>
          <t>4H30</t>
        </r>
        <r>
          <rPr>
            <sz val="9"/>
            <color indexed="81"/>
            <rFont val="Tahoma"/>
            <family val="2"/>
          </rPr>
          <t xml:space="preserve"> Désinfection reacteur plus fondoir
</t>
        </r>
        <r>
          <rPr>
            <b/>
            <sz val="9"/>
            <color indexed="81"/>
            <rFont val="Tahoma"/>
            <family val="2"/>
          </rPr>
          <t>30</t>
        </r>
        <r>
          <rPr>
            <sz val="9"/>
            <color indexed="81"/>
            <rFont val="Tahoma"/>
            <family val="2"/>
          </rPr>
          <t xml:space="preserve"> min probléme chauffe
</t>
        </r>
        <r>
          <rPr>
            <b/>
            <sz val="9"/>
            <color indexed="81"/>
            <rFont val="Tahoma"/>
            <family val="2"/>
          </rPr>
          <t>3h39</t>
        </r>
        <r>
          <rPr>
            <sz val="9"/>
            <color indexed="81"/>
            <rFont val="Tahoma"/>
            <family val="2"/>
          </rPr>
          <t xml:space="preserve"> ajustement ph haut plus visco haute </t>
        </r>
      </text>
    </comment>
    <comment ref="M76" authorId="0" shapeId="0">
      <text>
        <r>
          <rPr>
            <b/>
            <sz val="9"/>
            <color indexed="81"/>
            <rFont val="Tahoma"/>
            <family val="2"/>
          </rPr>
          <t>14 min</t>
        </r>
        <r>
          <rPr>
            <sz val="9"/>
            <color indexed="81"/>
            <rFont val="Tahoma"/>
            <family val="2"/>
          </rPr>
          <t xml:space="preserve"> default boucle d'eau osmosé
</t>
        </r>
      </text>
    </comment>
    <comment ref="M77" authorId="0" shapeId="0">
      <text>
        <r>
          <rPr>
            <b/>
            <sz val="9"/>
            <color indexed="81"/>
            <rFont val="Tahoma"/>
            <family val="2"/>
          </rPr>
          <t>2h27</t>
        </r>
        <r>
          <rPr>
            <sz val="9"/>
            <color indexed="81"/>
            <rFont val="Tahoma"/>
            <family val="2"/>
          </rPr>
          <t xml:space="preserve"> Cuve texapon fixe indisponible, Approvisionnement par cubit
</t>
        </r>
        <r>
          <rPr>
            <b/>
            <sz val="9"/>
            <color indexed="81"/>
            <rFont val="Tahoma"/>
            <family val="2"/>
          </rPr>
          <t>36</t>
        </r>
        <r>
          <rPr>
            <sz val="9"/>
            <color indexed="81"/>
            <rFont val="Tahoma"/>
            <family val="2"/>
          </rPr>
          <t xml:space="preserve"> min prélèvements des cuve fixe texapon,
</t>
        </r>
      </text>
    </comment>
    <comment ref="L78" authorId="0" shapeId="0">
      <text>
        <r>
          <rPr>
            <sz val="9"/>
            <color indexed="81"/>
            <rFont val="Tahoma"/>
            <family val="2"/>
          </rPr>
          <t xml:space="preserve">Perte a la vidange
</t>
        </r>
      </text>
    </comment>
    <comment ref="L79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L80" authorId="0" shapeId="0">
      <text>
        <r>
          <rPr>
            <sz val="9"/>
            <color indexed="81"/>
            <rFont val="Tahoma"/>
            <family val="2"/>
          </rPr>
          <t xml:space="preserve">Perte par la pompe à vide à l'étape de désaération plus perte à la vidange,
</t>
        </r>
      </text>
    </comment>
    <comment ref="M80" authorId="0" shapeId="0">
      <text>
        <r>
          <rPr>
            <b/>
            <sz val="9"/>
            <color indexed="81"/>
            <rFont val="Tahoma"/>
            <family val="2"/>
          </rPr>
          <t>7H12</t>
        </r>
        <r>
          <rPr>
            <sz val="9"/>
            <color indexed="81"/>
            <rFont val="Tahoma"/>
            <family val="2"/>
          </rPr>
          <t xml:space="preserve"> de désinfection, commencé le 13 et repris après le weekend suite à l'arrêt de l'activité vendredi 13/01 nuit et samedi 14/01(incendie)
</t>
        </r>
        <r>
          <rPr>
            <b/>
            <sz val="9"/>
            <color indexed="81"/>
            <rFont val="Tahoma"/>
            <family val="2"/>
          </rPr>
          <t>5h21</t>
        </r>
        <r>
          <rPr>
            <sz val="9"/>
            <color indexed="81"/>
            <rFont val="Tahoma"/>
            <family val="2"/>
          </rPr>
          <t xml:space="preserve"> ajustement vrac aéré, </t>
        </r>
      </text>
    </comment>
    <comment ref="L81" authorId="0" shapeId="0">
      <text>
        <r>
          <rPr>
            <sz val="9"/>
            <color indexed="81"/>
            <rFont val="Tahoma"/>
            <family val="2"/>
          </rPr>
          <t xml:space="preserve">Fabrication avortée et mis au rebut. Présence de points noir en surface et dans la fabrication. Refroidissement vidange et nettoyage à la brosse du réacteur. 
</t>
        </r>
      </text>
    </comment>
    <comment ref="M81" authorId="0" shapeId="0">
      <text>
        <r>
          <rPr>
            <b/>
            <sz val="9"/>
            <color indexed="81"/>
            <rFont val="Tahoma"/>
            <family val="2"/>
          </rPr>
          <t>6h40</t>
        </r>
        <r>
          <rPr>
            <sz val="9"/>
            <color indexed="81"/>
            <rFont val="Tahoma"/>
            <family val="2"/>
          </rPr>
          <t xml:space="preserve"> évacuation suite à un départ de feu en zone de stockage. Réacteur mis en attente,
Arrêt et vidange de la fabrication. Mis au rebut pour présences de points noir. 
</t>
        </r>
      </text>
    </comment>
    <comment ref="L82" authorId="0" shapeId="0">
      <text>
        <r>
          <rPr>
            <sz val="9"/>
            <color indexed="81"/>
            <rFont val="Tahoma"/>
            <family val="2"/>
          </rPr>
          <t xml:space="preserve">Poche pallecon percée à la vidange, 
</t>
        </r>
      </text>
    </comment>
    <comment ref="M82" authorId="0" shapeId="0">
      <text>
        <r>
          <rPr>
            <b/>
            <sz val="9"/>
            <color indexed="81"/>
            <rFont val="Tahoma"/>
            <family val="2"/>
          </rPr>
          <t>1h51</t>
        </r>
        <r>
          <rPr>
            <sz val="9"/>
            <color indexed="81"/>
            <rFont val="Tahoma"/>
            <family val="2"/>
          </rPr>
          <t xml:space="preserve"> poche pallecon percée à la vidange, 
</t>
        </r>
      </text>
    </comment>
    <comment ref="M83" authorId="0" shapeId="0">
      <text>
        <r>
          <rPr>
            <b/>
            <sz val="9"/>
            <color indexed="81"/>
            <rFont val="Tahoma"/>
            <family val="2"/>
          </rPr>
          <t>4h07</t>
        </r>
        <r>
          <rPr>
            <sz val="9"/>
            <color indexed="81"/>
            <rFont val="Tahoma"/>
            <family val="2"/>
          </rPr>
          <t xml:space="preserve"> Pre-melange Ucare JR400 très longue
</t>
        </r>
        <r>
          <rPr>
            <b/>
            <sz val="9"/>
            <color indexed="81"/>
            <rFont val="Tahoma"/>
            <family val="2"/>
          </rPr>
          <t>16</t>
        </r>
        <r>
          <rPr>
            <sz val="9"/>
            <color indexed="81"/>
            <rFont val="Tahoma"/>
            <family val="2"/>
          </rPr>
          <t xml:space="preserve"> min panne pompe à vide
</t>
        </r>
        <r>
          <rPr>
            <b/>
            <sz val="9"/>
            <color indexed="81"/>
            <rFont val="Tahoma"/>
            <family val="2"/>
          </rPr>
          <t>2h06</t>
        </r>
        <r>
          <rPr>
            <sz val="9"/>
            <color indexed="81"/>
            <rFont val="Tahoma"/>
            <family val="2"/>
          </rPr>
          <t xml:space="preserve"> ajustement visco basse</t>
        </r>
      </text>
    </comment>
    <comment ref="L84" authorId="0" shapeId="0">
      <text>
        <r>
          <rPr>
            <sz val="9"/>
            <color indexed="81"/>
            <rFont val="Tahoma"/>
            <family val="2"/>
          </rPr>
          <t xml:space="preserve">Perte lors du changement de filtre en cours de vidange pour aspect non conforme du vrac plus perte à la vidange. 
</t>
        </r>
      </text>
    </comment>
    <comment ref="M84" authorId="0" shapeId="0">
      <text>
        <r>
          <rPr>
            <b/>
            <sz val="9"/>
            <color indexed="81"/>
            <rFont val="Tahoma"/>
            <family val="2"/>
          </rPr>
          <t>2H46</t>
        </r>
        <r>
          <rPr>
            <sz val="9"/>
            <color indexed="81"/>
            <rFont val="Tahoma"/>
            <family val="2"/>
          </rPr>
          <t xml:space="preserve"> Désinfection
</t>
        </r>
        <r>
          <rPr>
            <b/>
            <sz val="9"/>
            <color indexed="81"/>
            <rFont val="Tahoma"/>
            <family val="2"/>
          </rPr>
          <t>1h59</t>
        </r>
        <r>
          <rPr>
            <sz val="9"/>
            <color indexed="81"/>
            <rFont val="Tahoma"/>
            <family val="2"/>
          </rPr>
          <t xml:space="preserve"> panne pompe à vide
</t>
        </r>
        <r>
          <rPr>
            <b/>
            <sz val="9"/>
            <color indexed="81"/>
            <rFont val="Tahoma"/>
            <family val="2"/>
          </rPr>
          <t>26</t>
        </r>
        <r>
          <rPr>
            <sz val="9"/>
            <color indexed="81"/>
            <rFont val="Tahoma"/>
            <family val="2"/>
          </rPr>
          <t xml:space="preserve"> min Discordance poids/mesure sur inbatch
</t>
        </r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3DC1455 long à incorporer, 14 bidons de 5L, 
</t>
        </r>
        <r>
          <rPr>
            <b/>
            <sz val="9"/>
            <color indexed="81"/>
            <rFont val="Tahoma"/>
            <family val="2"/>
          </rPr>
          <t>30</t>
        </r>
        <r>
          <rPr>
            <sz val="9"/>
            <color indexed="81"/>
            <rFont val="Tahoma"/>
            <family val="2"/>
          </rPr>
          <t xml:space="preserve"> min changement de filtre en cours de vidange suite au contrôle ACO non conforme. Voilé. </t>
        </r>
      </text>
    </comment>
    <comment ref="L85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85" authorId="0" shapeId="0">
      <text>
        <r>
          <rPr>
            <b/>
            <sz val="9"/>
            <color indexed="81"/>
            <rFont val="Tahoma"/>
            <family val="2"/>
          </rPr>
          <t>2h47</t>
        </r>
        <r>
          <rPr>
            <sz val="9"/>
            <color indexed="81"/>
            <rFont val="Tahoma"/>
            <family val="2"/>
          </rPr>
          <t xml:space="preserve"> réunion plus galettes des rois après midi
</t>
        </r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réunion mensuel nuit
</t>
        </r>
        <r>
          <rPr>
            <b/>
            <sz val="9"/>
            <color indexed="81"/>
            <rFont val="Tahoma"/>
            <family val="2"/>
          </rPr>
          <t>29</t>
        </r>
        <r>
          <rPr>
            <sz val="9"/>
            <color indexed="81"/>
            <rFont val="Tahoma"/>
            <family val="2"/>
          </rPr>
          <t xml:space="preserve"> min abs délégation
</t>
        </r>
        <r>
          <rPr>
            <b/>
            <sz val="9"/>
            <color indexed="81"/>
            <rFont val="Tahoma"/>
            <family val="2"/>
          </rPr>
          <t xml:space="preserve">2h30 </t>
        </r>
        <r>
          <rPr>
            <sz val="9"/>
            <color indexed="81"/>
            <rFont val="Tahoma"/>
            <family val="2"/>
          </rPr>
          <t xml:space="preserve">réunion plus galette matin
</t>
        </r>
        <r>
          <rPr>
            <b/>
            <sz val="9"/>
            <color indexed="81"/>
            <rFont val="Tahoma"/>
            <family val="2"/>
          </rPr>
          <t>2h08</t>
        </r>
        <r>
          <rPr>
            <sz val="9"/>
            <color indexed="81"/>
            <rFont val="Tahoma"/>
            <family val="2"/>
          </rPr>
          <t xml:space="preserve"> ajustement visco haute
</t>
        </r>
      </text>
    </comment>
    <comment ref="L86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86" authorId="0" shapeId="0">
      <text>
        <r>
          <rPr>
            <b/>
            <sz val="9"/>
            <color indexed="81"/>
            <rFont val="Tahoma"/>
            <family val="2"/>
          </rPr>
          <t>2h40</t>
        </r>
        <r>
          <rPr>
            <sz val="9"/>
            <color indexed="81"/>
            <rFont val="Tahoma"/>
            <family val="2"/>
          </rPr>
          <t xml:space="preserve"> réunion plus galette des rois matin
</t>
        </r>
        <r>
          <rPr>
            <b/>
            <sz val="9"/>
            <color indexed="81"/>
            <rFont val="Tahoma"/>
            <family val="2"/>
          </rPr>
          <t>2h40</t>
        </r>
        <r>
          <rPr>
            <sz val="9"/>
            <color indexed="81"/>
            <rFont val="Tahoma"/>
            <family val="2"/>
          </rPr>
          <t xml:space="preserve"> réunion plus galette des rois après midi
</t>
        </r>
        <r>
          <rPr>
            <b/>
            <sz val="9"/>
            <color indexed="81"/>
            <rFont val="Tahoma"/>
            <family val="2"/>
          </rPr>
          <t>2h04</t>
        </r>
        <r>
          <rPr>
            <sz val="9"/>
            <color indexed="81"/>
            <rFont val="Tahoma"/>
            <family val="2"/>
          </rPr>
          <t xml:space="preserve"> Défaut de NEP (D220)</t>
        </r>
      </text>
    </comment>
    <comment ref="L87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87" authorId="0" shapeId="0">
      <text>
        <r>
          <rPr>
            <b/>
            <sz val="9"/>
            <color indexed="81"/>
            <rFont val="Tahoma"/>
            <family val="2"/>
          </rPr>
          <t>2h40</t>
        </r>
        <r>
          <rPr>
            <sz val="9"/>
            <color indexed="81"/>
            <rFont val="Tahoma"/>
            <family val="2"/>
          </rPr>
          <t xml:space="preserve"> réunion plus galette des rois
</t>
        </r>
      </text>
    </comment>
    <comment ref="M88" authorId="0" shapeId="0">
      <text>
        <r>
          <rPr>
            <b/>
            <sz val="9"/>
            <color indexed="81"/>
            <rFont val="Tahoma"/>
            <family val="2"/>
          </rPr>
          <t>2h40</t>
        </r>
        <r>
          <rPr>
            <sz val="9"/>
            <color indexed="81"/>
            <rFont val="Tahoma"/>
            <family val="2"/>
          </rPr>
          <t xml:space="preserve"> Réunion plus Galette des rois matin
</t>
        </r>
        <r>
          <rPr>
            <b/>
            <sz val="9"/>
            <color indexed="81"/>
            <rFont val="Tahoma"/>
            <family val="2"/>
          </rPr>
          <t>2h40</t>
        </r>
        <r>
          <rPr>
            <sz val="9"/>
            <color indexed="81"/>
            <rFont val="Tahoma"/>
            <family val="2"/>
          </rPr>
          <t xml:space="preserve"> Réunion plus Galette des rois après midi</t>
        </r>
      </text>
    </comment>
    <comment ref="L89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89" authorId="0" shapeId="0">
      <text>
        <r>
          <rPr>
            <b/>
            <sz val="9"/>
            <color indexed="81"/>
            <rFont val="Tahoma"/>
            <family val="2"/>
          </rPr>
          <t>2h30</t>
        </r>
        <r>
          <rPr>
            <sz val="9"/>
            <color indexed="81"/>
            <rFont val="Tahoma"/>
            <family val="2"/>
          </rPr>
          <t xml:space="preserve"> réunion plus galettes des rois après midi
</t>
        </r>
        <r>
          <rPr>
            <b/>
            <sz val="9"/>
            <color indexed="81"/>
            <rFont val="Tahoma"/>
            <family val="2"/>
          </rPr>
          <t>3h25</t>
        </r>
        <r>
          <rPr>
            <sz val="9"/>
            <color indexed="81"/>
            <rFont val="Tahoma"/>
            <family val="2"/>
          </rPr>
          <t xml:space="preserve"> min  MP figée A5693  Crodamol mis sur plaque à l'étuve
</t>
        </r>
        <r>
          <rPr>
            <b/>
            <sz val="9"/>
            <color indexed="81"/>
            <rFont val="Tahoma"/>
            <family val="2"/>
          </rPr>
          <t>1h53</t>
        </r>
        <r>
          <rPr>
            <sz val="9"/>
            <color indexed="81"/>
            <rFont val="Tahoma"/>
            <family val="2"/>
          </rPr>
          <t xml:space="preserve"> boulettes noir et grasse au fond du réacteur, nettoyage manuellement,
</t>
        </r>
        <r>
          <rPr>
            <b/>
            <sz val="9"/>
            <color indexed="81"/>
            <rFont val="Tahoma"/>
            <family val="2"/>
          </rPr>
          <t>2h40</t>
        </r>
        <r>
          <rPr>
            <sz val="9"/>
            <color indexed="81"/>
            <rFont val="Tahoma"/>
            <family val="2"/>
          </rPr>
          <t xml:space="preserve"> réunion plus galettes des rois matin</t>
        </r>
      </text>
    </comment>
    <comment ref="M91" authorId="0" shapeId="0">
      <text>
        <r>
          <rPr>
            <b/>
            <sz val="9"/>
            <color indexed="81"/>
            <rFont val="Tahoma"/>
            <family val="2"/>
          </rPr>
          <t>1h15</t>
        </r>
        <r>
          <rPr>
            <sz val="9"/>
            <color indexed="81"/>
            <rFont val="Tahoma"/>
            <family val="2"/>
          </rPr>
          <t xml:space="preserve"> réunion mensuel
</t>
        </r>
        <r>
          <rPr>
            <b/>
            <sz val="9"/>
            <color indexed="81"/>
            <rFont val="Tahoma"/>
            <family val="2"/>
          </rPr>
          <t>1h11</t>
        </r>
        <r>
          <rPr>
            <sz val="9"/>
            <color indexed="81"/>
            <rFont val="Tahoma"/>
            <family val="2"/>
          </rPr>
          <t xml:space="preserve"> désinfection</t>
        </r>
      </text>
    </comment>
    <comment ref="M92" authorId="0" shapeId="0">
      <text>
        <r>
          <rPr>
            <b/>
            <sz val="9"/>
            <color indexed="81"/>
            <rFont val="Tahoma"/>
            <family val="2"/>
          </rPr>
          <t>2h24</t>
        </r>
        <r>
          <rPr>
            <sz val="9"/>
            <color indexed="81"/>
            <rFont val="Tahoma"/>
            <family val="2"/>
          </rPr>
          <t xml:space="preserve"> min desinf hebdo
</t>
        </r>
        <r>
          <rPr>
            <b/>
            <sz val="9"/>
            <color indexed="81"/>
            <rFont val="Tahoma"/>
            <family val="2"/>
          </rPr>
          <t>2h40</t>
        </r>
        <r>
          <rPr>
            <sz val="9"/>
            <color indexed="81"/>
            <rFont val="Tahoma"/>
            <family val="2"/>
          </rPr>
          <t xml:space="preserve"> reunion plus galettes des rois
</t>
        </r>
      </text>
    </comment>
    <comment ref="M93" authorId="0" shapeId="0">
      <text>
        <r>
          <rPr>
            <b/>
            <sz val="9"/>
            <color indexed="81"/>
            <rFont val="Tahoma"/>
            <family val="2"/>
          </rPr>
          <t>1h30</t>
        </r>
        <r>
          <rPr>
            <sz val="9"/>
            <color indexed="81"/>
            <rFont val="Tahoma"/>
            <family val="2"/>
          </rPr>
          <t xml:space="preserve"> reunion mensuelle matin
</t>
        </r>
        <r>
          <rPr>
            <b/>
            <sz val="9"/>
            <color indexed="81"/>
            <rFont val="Tahoma"/>
            <family val="2"/>
          </rPr>
          <t>1h30</t>
        </r>
        <r>
          <rPr>
            <sz val="9"/>
            <color indexed="81"/>
            <rFont val="Tahoma"/>
            <family val="2"/>
          </rPr>
          <t xml:space="preserve"> reunion mensuelle après midi
</t>
        </r>
        <r>
          <rPr>
            <b/>
            <sz val="9"/>
            <color indexed="81"/>
            <rFont val="Tahoma"/>
            <family val="2"/>
          </rPr>
          <t>21</t>
        </r>
        <r>
          <rPr>
            <sz val="9"/>
            <color indexed="81"/>
            <rFont val="Tahoma"/>
            <family val="2"/>
          </rPr>
          <t xml:space="preserve"> min inbatch bloqué
</t>
        </r>
      </text>
    </comment>
    <comment ref="L94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94" authorId="0" shapeId="0">
      <text>
        <r>
          <rPr>
            <b/>
            <sz val="9"/>
            <color indexed="81"/>
            <rFont val="Tahoma"/>
            <family val="2"/>
          </rPr>
          <t>27</t>
        </r>
        <r>
          <rPr>
            <sz val="9"/>
            <color indexed="81"/>
            <rFont val="Tahoma"/>
            <family val="2"/>
          </rPr>
          <t xml:space="preserve"> min Prob d'eau osmose
</t>
        </r>
        <r>
          <rPr>
            <b/>
            <sz val="9"/>
            <color indexed="81"/>
            <rFont val="Tahoma"/>
            <family val="2"/>
          </rPr>
          <t>1h15</t>
        </r>
        <r>
          <rPr>
            <sz val="9"/>
            <color indexed="81"/>
            <rFont val="Tahoma"/>
            <family val="2"/>
          </rPr>
          <t xml:space="preserve"> min ajustement aspect, présence de morceaux
</t>
        </r>
        <r>
          <rPr>
            <b/>
            <sz val="9"/>
            <color indexed="81"/>
            <rFont val="Tahoma"/>
            <family val="2"/>
          </rPr>
          <t>1h20</t>
        </r>
        <r>
          <rPr>
            <sz val="9"/>
            <color indexed="81"/>
            <rFont val="Tahoma"/>
            <family val="2"/>
          </rPr>
          <t xml:space="preserve"> ajustement visco haute
</t>
        </r>
        <r>
          <rPr>
            <b/>
            <sz val="9"/>
            <color indexed="81"/>
            <rFont val="Tahoma"/>
            <family val="2"/>
          </rPr>
          <t>14</t>
        </r>
        <r>
          <rPr>
            <sz val="9"/>
            <color indexed="81"/>
            <rFont val="Tahoma"/>
            <family val="2"/>
          </rPr>
          <t xml:space="preserve"> min prob dosage d'eau
</t>
        </r>
        <r>
          <rPr>
            <b/>
            <sz val="9"/>
            <color indexed="81"/>
            <rFont val="Tahoma"/>
            <family val="2"/>
          </rPr>
          <t>1h30</t>
        </r>
        <r>
          <rPr>
            <sz val="9"/>
            <color indexed="81"/>
            <rFont val="Tahoma"/>
            <family val="2"/>
          </rPr>
          <t xml:space="preserve"> réunion mensuel
</t>
        </r>
        <r>
          <rPr>
            <b/>
            <sz val="9"/>
            <color indexed="81"/>
            <rFont val="Tahoma"/>
            <family val="2"/>
          </rPr>
          <t>2h14</t>
        </r>
        <r>
          <rPr>
            <sz val="9"/>
            <color indexed="81"/>
            <rFont val="Tahoma"/>
            <family val="2"/>
          </rPr>
          <t xml:space="preserve"> problème de filtration, vrac se trouble en sortie de filtre. </t>
        </r>
      </text>
    </comment>
    <comment ref="L95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95" authorId="0" shapeId="0">
      <text>
        <r>
          <rPr>
            <b/>
            <sz val="9"/>
            <color indexed="81"/>
            <rFont val="Tahoma"/>
            <family val="2"/>
          </rPr>
          <t>2h10</t>
        </r>
        <r>
          <rPr>
            <sz val="9"/>
            <color indexed="81"/>
            <rFont val="Tahoma"/>
            <family val="2"/>
          </rPr>
          <t xml:space="preserve"> reunion plus galette des rois
</t>
        </r>
        <r>
          <rPr>
            <b/>
            <sz val="9"/>
            <color indexed="81"/>
            <rFont val="Tahoma"/>
            <family val="2"/>
          </rPr>
          <t>40</t>
        </r>
        <r>
          <rPr>
            <sz val="9"/>
            <color indexed="81"/>
            <rFont val="Tahoma"/>
            <family val="2"/>
          </rPr>
          <t xml:space="preserve"> min prob de NEP. Inbatch Poids mesure,
</t>
        </r>
        <r>
          <rPr>
            <b/>
            <sz val="9"/>
            <color indexed="81"/>
            <rFont val="Tahoma"/>
            <family val="2"/>
          </rPr>
          <t>25</t>
        </r>
        <r>
          <rPr>
            <sz val="9"/>
            <color indexed="81"/>
            <rFont val="Tahoma"/>
            <family val="2"/>
          </rPr>
          <t xml:space="preserve"> min NEP bloqué à la reciculation
</t>
        </r>
        <r>
          <rPr>
            <b/>
            <sz val="9"/>
            <color indexed="81"/>
            <rFont val="Tahoma"/>
            <family val="2"/>
          </rPr>
          <t>1h03</t>
        </r>
        <r>
          <rPr>
            <sz val="9"/>
            <color indexed="81"/>
            <rFont val="Tahoma"/>
            <family val="2"/>
          </rPr>
          <t xml:space="preserve"> prob de NEP bloqué
</t>
        </r>
      </text>
    </comment>
    <comment ref="M96" authorId="0" shapeId="0">
      <text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30</t>
        </r>
        <r>
          <rPr>
            <sz val="9"/>
            <color indexed="81"/>
            <rFont val="Tahoma"/>
            <family val="2"/>
          </rPr>
          <t xml:space="preserve"> min fuites en zone technique en cours de désinfection.
</t>
        </r>
        <r>
          <rPr>
            <b/>
            <sz val="9"/>
            <color indexed="81"/>
            <rFont val="Tahoma"/>
            <family val="2"/>
          </rPr>
          <t>40</t>
        </r>
        <r>
          <rPr>
            <sz val="9"/>
            <color indexed="81"/>
            <rFont val="Tahoma"/>
            <family val="2"/>
          </rPr>
          <t xml:space="preserve"> min nett hebdo
</t>
        </r>
        <r>
          <rPr>
            <b/>
            <sz val="9"/>
            <color indexed="81"/>
            <rFont val="Tahoma"/>
            <family val="2"/>
          </rPr>
          <t>30</t>
        </r>
        <r>
          <rPr>
            <sz val="9"/>
            <color indexed="81"/>
            <rFont val="Tahoma"/>
            <family val="2"/>
          </rPr>
          <t xml:space="preserve"> min aspirassion Oronal très longue
</t>
        </r>
        <r>
          <rPr>
            <b/>
            <sz val="9"/>
            <color indexed="81"/>
            <rFont val="Tahoma"/>
            <family val="2"/>
          </rPr>
          <t>1h30</t>
        </r>
        <r>
          <rPr>
            <sz val="9"/>
            <color indexed="81"/>
            <rFont val="Tahoma"/>
            <family val="2"/>
          </rPr>
          <t xml:space="preserve"> réunion mensuel</t>
        </r>
      </text>
    </comment>
    <comment ref="L97" authorId="0" shapeId="0">
      <text>
        <r>
          <rPr>
            <sz val="9"/>
            <color indexed="81"/>
            <rFont val="Tahoma"/>
            <family val="2"/>
          </rPr>
          <t xml:space="preserve">Perte par la pompe à vide au moment du ajustement densité plus perte à la vidange
</t>
        </r>
      </text>
    </comment>
    <comment ref="M97" authorId="0" shapeId="0">
      <text>
        <r>
          <rPr>
            <b/>
            <sz val="9"/>
            <color indexed="81"/>
            <rFont val="Tahoma"/>
            <family val="2"/>
          </rPr>
          <t>1h56</t>
        </r>
        <r>
          <rPr>
            <sz val="9"/>
            <color indexed="81"/>
            <rFont val="Tahoma"/>
            <family val="2"/>
          </rPr>
          <t xml:space="preserve"> fin nettoyage of précèdent
</t>
        </r>
        <r>
          <rPr>
            <b/>
            <sz val="9"/>
            <color indexed="81"/>
            <rFont val="Tahoma"/>
            <family val="2"/>
          </rPr>
          <t>2h45</t>
        </r>
        <r>
          <rPr>
            <sz val="9"/>
            <color indexed="81"/>
            <rFont val="Tahoma"/>
            <family val="2"/>
          </rPr>
          <t xml:space="preserve"> réunion plus galettes des rois matin
</t>
        </r>
        <r>
          <rPr>
            <b/>
            <sz val="9"/>
            <color indexed="81"/>
            <rFont val="Tahoma"/>
            <family val="2"/>
          </rPr>
          <t>2h40</t>
        </r>
        <r>
          <rPr>
            <sz val="9"/>
            <color indexed="81"/>
            <rFont val="Tahoma"/>
            <family val="2"/>
          </rPr>
          <t xml:space="preserve"> réunion plus galettes des rois après midi
</t>
        </r>
        <r>
          <rPr>
            <b/>
            <sz val="9"/>
            <color indexed="81"/>
            <rFont val="Tahoma"/>
            <family val="2"/>
          </rPr>
          <t>48</t>
        </r>
        <r>
          <rPr>
            <sz val="9"/>
            <color indexed="81"/>
            <rFont val="Tahoma"/>
            <family val="2"/>
          </rPr>
          <t xml:space="preserve"> min ajustement aspect micro bullé
</t>
        </r>
        <r>
          <rPr>
            <b/>
            <sz val="9"/>
            <color indexed="81"/>
            <rFont val="Tahoma"/>
            <family val="2"/>
          </rPr>
          <t>55</t>
        </r>
        <r>
          <rPr>
            <sz val="9"/>
            <color indexed="81"/>
            <rFont val="Tahoma"/>
            <family val="2"/>
          </rPr>
          <t xml:space="preserve"> min manque personnel, passé sur autre réacteur
</t>
        </r>
        <r>
          <rPr>
            <b/>
            <sz val="9"/>
            <color indexed="81"/>
            <rFont val="Tahoma"/>
            <family val="2"/>
          </rPr>
          <t>1h09</t>
        </r>
        <r>
          <rPr>
            <sz val="9"/>
            <color indexed="81"/>
            <rFont val="Tahoma"/>
            <family val="2"/>
          </rPr>
          <t xml:space="preserve"> NEP non conforme, réacteur toujours sale. Fini la NEP manuellement</t>
        </r>
      </text>
    </comment>
    <comment ref="M98" authorId="0" shapeId="0">
      <text>
        <r>
          <rPr>
            <b/>
            <sz val="9"/>
            <color indexed="81"/>
            <rFont val="Tahoma"/>
            <family val="2"/>
          </rPr>
          <t>1h12</t>
        </r>
        <r>
          <rPr>
            <sz val="9"/>
            <color indexed="81"/>
            <rFont val="Tahoma"/>
            <family val="2"/>
          </rPr>
          <t xml:space="preserve"> nett hebdo
</t>
        </r>
        <r>
          <rPr>
            <b/>
            <sz val="9"/>
            <color indexed="81"/>
            <rFont val="Tahoma"/>
            <family val="2"/>
          </rPr>
          <t>3h05</t>
        </r>
        <r>
          <rPr>
            <sz val="9"/>
            <color indexed="81"/>
            <rFont val="Tahoma"/>
            <family val="2"/>
          </rPr>
          <t xml:space="preserve"> désinfection réacteur +fondoir
</t>
        </r>
        <r>
          <rPr>
            <b/>
            <sz val="9"/>
            <color indexed="81"/>
            <rFont val="Tahoma"/>
            <family val="2"/>
          </rPr>
          <t>1h30</t>
        </r>
        <r>
          <rPr>
            <sz val="9"/>
            <color indexed="81"/>
            <rFont val="Tahoma"/>
            <family val="2"/>
          </rPr>
          <t xml:space="preserve"> réunion mensuel matin
</t>
        </r>
        <r>
          <rPr>
            <b/>
            <sz val="9"/>
            <color indexed="81"/>
            <rFont val="Tahoma"/>
            <family val="2"/>
          </rPr>
          <t>3h40</t>
        </r>
        <r>
          <rPr>
            <sz val="9"/>
            <color indexed="81"/>
            <rFont val="Tahoma"/>
            <family val="2"/>
          </rPr>
          <t xml:space="preserve"> Présence de gomme noir dans le réacteur, intervention techniciens sur les racleurs plus en fond de cuve. 
</t>
        </r>
        <r>
          <rPr>
            <b/>
            <sz val="9"/>
            <color indexed="81"/>
            <rFont val="Tahoma"/>
            <family val="2"/>
          </rPr>
          <t>1h39</t>
        </r>
        <r>
          <rPr>
            <sz val="9"/>
            <color indexed="81"/>
            <rFont val="Tahoma"/>
            <family val="2"/>
          </rPr>
          <t xml:space="preserve"> nouveau nettoyage avec désinfection suite à l'intervention dans le réacteur.
</t>
        </r>
        <r>
          <rPr>
            <b/>
            <sz val="9"/>
            <color indexed="81"/>
            <rFont val="Tahoma"/>
            <family val="2"/>
          </rPr>
          <t>1h17</t>
        </r>
        <r>
          <rPr>
            <sz val="9"/>
            <color indexed="81"/>
            <rFont val="Tahoma"/>
            <family val="2"/>
          </rPr>
          <t xml:space="preserve"> réunion mensuel après midi
</t>
        </r>
        <r>
          <rPr>
            <b/>
            <sz val="9"/>
            <color indexed="81"/>
            <rFont val="Tahoma"/>
            <family val="2"/>
          </rPr>
          <t>30</t>
        </r>
        <r>
          <rPr>
            <sz val="9"/>
            <color indexed="81"/>
            <rFont val="Tahoma"/>
            <family val="2"/>
          </rPr>
          <t xml:space="preserve"> min intervention sur la ceinture de la coupole</t>
        </r>
      </text>
    </comment>
    <comment ref="L99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99" authorId="0" shapeId="0">
      <text>
        <r>
          <rPr>
            <b/>
            <sz val="9"/>
            <color indexed="81"/>
            <rFont val="Tahoma"/>
            <family val="2"/>
          </rPr>
          <t>1h44</t>
        </r>
        <r>
          <rPr>
            <sz val="9"/>
            <color indexed="81"/>
            <rFont val="Tahoma"/>
            <family val="2"/>
          </rPr>
          <t xml:space="preserve"> ajustement Ph bas
</t>
        </r>
      </text>
    </comment>
    <comment ref="L100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00" authorId="0" shapeId="0">
      <text>
        <r>
          <rPr>
            <b/>
            <sz val="9"/>
            <color indexed="81"/>
            <rFont val="Tahoma"/>
            <family val="2"/>
          </rPr>
          <t>1h27</t>
        </r>
        <r>
          <rPr>
            <sz val="9"/>
            <color indexed="81"/>
            <rFont val="Tahoma"/>
            <family val="2"/>
          </rPr>
          <t xml:space="preserve"> reunion mensuelle
</t>
        </r>
        <r>
          <rPr>
            <b/>
            <sz val="9"/>
            <color indexed="81"/>
            <rFont val="Tahoma"/>
            <family val="2"/>
          </rPr>
          <t>27</t>
        </r>
        <r>
          <rPr>
            <sz val="9"/>
            <color indexed="81"/>
            <rFont val="Tahoma"/>
            <family val="2"/>
          </rPr>
          <t xml:space="preserve"> min prob Inbatch bloqué après l'incorporation du texapon NSO
</t>
        </r>
        <r>
          <rPr>
            <b/>
            <sz val="9"/>
            <color indexed="81"/>
            <rFont val="Tahoma"/>
            <family val="2"/>
          </rPr>
          <t>1h13</t>
        </r>
        <r>
          <rPr>
            <sz val="9"/>
            <color indexed="81"/>
            <rFont val="Tahoma"/>
            <family val="2"/>
          </rPr>
          <t xml:space="preserve"> ajustement vrac non homogéne
</t>
        </r>
      </text>
    </comment>
    <comment ref="L101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01" authorId="0" shapeId="0">
      <text>
        <r>
          <rPr>
            <b/>
            <sz val="9"/>
            <color indexed="81"/>
            <rFont val="Tahoma"/>
            <family val="2"/>
          </rPr>
          <t>1h35</t>
        </r>
        <r>
          <rPr>
            <sz val="9"/>
            <color indexed="81"/>
            <rFont val="Tahoma"/>
            <family val="2"/>
          </rPr>
          <t xml:space="preserve"> Problème de texapon cuve fixe indisponible
</t>
        </r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ajustement visco haute</t>
        </r>
      </text>
    </comment>
    <comment ref="L102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02" authorId="0" shapeId="0">
      <text>
        <r>
          <rPr>
            <b/>
            <sz val="9"/>
            <color indexed="81"/>
            <rFont val="Tahoma"/>
            <family val="2"/>
          </rPr>
          <t>1h55</t>
        </r>
        <r>
          <rPr>
            <sz val="9"/>
            <color indexed="81"/>
            <rFont val="Tahoma"/>
            <family val="2"/>
          </rPr>
          <t xml:space="preserve"> fin de nettoyage of précèdent
</t>
        </r>
      </text>
    </comment>
    <comment ref="L103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L104" authorId="0" shapeId="0">
      <text>
        <r>
          <rPr>
            <b/>
            <sz val="9"/>
            <color indexed="81"/>
            <rFont val="Tahoma"/>
            <family val="2"/>
          </rPr>
          <t>perte à la vidange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04" authorId="0" shapeId="0">
      <text>
        <r>
          <rPr>
            <b/>
            <sz val="9"/>
            <color indexed="81"/>
            <rFont val="Tahoma"/>
            <family val="2"/>
          </rPr>
          <t>2h30</t>
        </r>
        <r>
          <rPr>
            <sz val="9"/>
            <color indexed="81"/>
            <rFont val="Tahoma"/>
            <family val="2"/>
          </rPr>
          <t xml:space="preserve"> fin de nett of précèdent
</t>
        </r>
      </text>
    </comment>
    <comment ref="L105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L106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07" authorId="0" shapeId="0">
      <text>
        <r>
          <rPr>
            <b/>
            <sz val="9"/>
            <color indexed="81"/>
            <rFont val="Tahoma"/>
            <family val="2"/>
          </rPr>
          <t>32 min</t>
        </r>
        <r>
          <rPr>
            <sz val="9"/>
            <color indexed="81"/>
            <rFont val="Tahoma"/>
            <family val="2"/>
          </rPr>
          <t xml:space="preserve"> fin de NEP of précèdent
</t>
        </r>
        <r>
          <rPr>
            <b/>
            <sz val="9"/>
            <color indexed="81"/>
            <rFont val="Tahoma"/>
            <family val="2"/>
          </rPr>
          <t>13h26</t>
        </r>
        <r>
          <rPr>
            <sz val="9"/>
            <color indexed="81"/>
            <rFont val="Tahoma"/>
            <family val="2"/>
          </rPr>
          <t xml:space="preserve"> MP figée MPEM000133, mis sur plaque à l'étuve
</t>
        </r>
        <r>
          <rPr>
            <b/>
            <sz val="9"/>
            <color indexed="81"/>
            <rFont val="Tahoma"/>
            <family val="2"/>
          </rPr>
          <t>3h27</t>
        </r>
        <r>
          <rPr>
            <sz val="9"/>
            <color indexed="81"/>
            <rFont val="Tahoma"/>
            <family val="2"/>
          </rPr>
          <t xml:space="preserve"> marche dégradée sur la chauffe du fondoir.</t>
        </r>
      </text>
    </comment>
    <comment ref="L108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08" authorId="0" shapeId="0">
      <text>
        <r>
          <rPr>
            <b/>
            <sz val="9"/>
            <color indexed="81"/>
            <rFont val="Tahoma"/>
            <family val="2"/>
          </rPr>
          <t>40 min</t>
        </r>
        <r>
          <rPr>
            <sz val="9"/>
            <color indexed="81"/>
            <rFont val="Tahoma"/>
            <family val="2"/>
          </rPr>
          <t xml:space="preserve"> fin de NEP of précèdent
</t>
        </r>
        <r>
          <rPr>
            <b/>
            <sz val="9"/>
            <color indexed="81"/>
            <rFont val="Tahoma"/>
            <family val="2"/>
          </rPr>
          <t>1h27</t>
        </r>
        <r>
          <rPr>
            <sz val="9"/>
            <color indexed="81"/>
            <rFont val="Tahoma"/>
            <family val="2"/>
          </rPr>
          <t xml:space="preserve"> ajustement visco haute
</t>
        </r>
      </text>
    </comment>
    <comment ref="M109" authorId="0" shapeId="0">
      <text>
        <r>
          <rPr>
            <b/>
            <sz val="9"/>
            <color indexed="81"/>
            <rFont val="Tahoma"/>
            <family val="2"/>
          </rPr>
          <t>1h36</t>
        </r>
        <r>
          <rPr>
            <sz val="9"/>
            <color indexed="81"/>
            <rFont val="Tahoma"/>
            <family val="2"/>
          </rPr>
          <t xml:space="preserve"> ajustement visco haute
</t>
        </r>
      </text>
    </comment>
    <comment ref="M111" authorId="0" shapeId="0">
      <text>
        <r>
          <rPr>
            <b/>
            <sz val="9"/>
            <color indexed="81"/>
            <rFont val="Tahoma"/>
            <family val="2"/>
          </rPr>
          <t>1h57</t>
        </r>
        <r>
          <rPr>
            <sz val="9"/>
            <color indexed="81"/>
            <rFont val="Tahoma"/>
            <family val="2"/>
          </rPr>
          <t xml:space="preserve"> attente transpo pour validation émulsion
</t>
        </r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 ajustement visco basse</t>
        </r>
      </text>
    </comment>
    <comment ref="M112" authorId="0" shapeId="0">
      <text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probléme de turbine
</t>
        </r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desinfection</t>
        </r>
      </text>
    </comment>
    <comment ref="M113" authorId="0" shapeId="0">
      <text>
        <r>
          <rPr>
            <b/>
            <sz val="9"/>
            <color indexed="81"/>
            <rFont val="Tahoma"/>
            <family val="2"/>
          </rPr>
          <t>2h24</t>
        </r>
        <r>
          <rPr>
            <sz val="9"/>
            <color indexed="81"/>
            <rFont val="Tahoma"/>
            <family val="2"/>
          </rPr>
          <t xml:space="preserve"> dépotage NSO pour livraison
</t>
        </r>
      </text>
    </comment>
    <comment ref="L114" authorId="0" shapeId="0">
      <text>
        <r>
          <rPr>
            <sz val="9"/>
            <color indexed="81"/>
            <rFont val="Tahoma"/>
            <family val="2"/>
          </rPr>
          <t xml:space="preserve">Perte au debullage sous turbine par pompe à vide plus perte à la vidange
</t>
        </r>
      </text>
    </comment>
    <comment ref="M114" authorId="0" shapeId="0">
      <text>
        <r>
          <rPr>
            <b/>
            <sz val="9"/>
            <color indexed="81"/>
            <rFont val="Tahoma"/>
            <family val="2"/>
          </rPr>
          <t>20 min</t>
        </r>
        <r>
          <rPr>
            <sz val="9"/>
            <color indexed="81"/>
            <rFont val="Tahoma"/>
            <family val="2"/>
          </rPr>
          <t xml:space="preserve"> tri sélectifs
</t>
        </r>
        <r>
          <rPr>
            <b/>
            <sz val="9"/>
            <color indexed="81"/>
            <rFont val="Tahoma"/>
            <family val="2"/>
          </rPr>
          <t>1h29</t>
        </r>
        <r>
          <rPr>
            <sz val="9"/>
            <color indexed="81"/>
            <rFont val="Tahoma"/>
            <family val="2"/>
          </rPr>
          <t xml:space="preserve"> attente transpo pour consigne
</t>
        </r>
      </text>
    </comment>
    <comment ref="L115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15" authorId="0" shapeId="0">
      <text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fin de nett of précèdent
</t>
        </r>
        <r>
          <rPr>
            <b/>
            <sz val="9"/>
            <color indexed="81"/>
            <rFont val="Tahoma"/>
            <family val="2"/>
          </rPr>
          <t>1h21</t>
        </r>
        <r>
          <rPr>
            <sz val="9"/>
            <color indexed="81"/>
            <rFont val="Tahoma"/>
            <family val="2"/>
          </rPr>
          <t xml:space="preserve"> marche degradée.prob de chauffe sur le fondoir, très longue,
Fondoir chargé en temps masqué</t>
        </r>
      </text>
    </comment>
    <comment ref="M117" authorId="0" shapeId="0">
      <text>
        <r>
          <rPr>
            <b/>
            <sz val="9"/>
            <color indexed="81"/>
            <rFont val="Tahoma"/>
            <family val="2"/>
          </rPr>
          <t>2h06</t>
        </r>
        <r>
          <rPr>
            <sz val="9"/>
            <color indexed="81"/>
            <rFont val="Tahoma"/>
            <family val="2"/>
          </rPr>
          <t xml:space="preserve"> panne chauffe du fondoir
</t>
        </r>
      </text>
    </comment>
    <comment ref="M118" authorId="0" shapeId="0">
      <text>
        <r>
          <rPr>
            <b/>
            <sz val="9"/>
            <color indexed="81"/>
            <rFont val="Tahoma"/>
            <family val="2"/>
          </rPr>
          <t>33</t>
        </r>
        <r>
          <rPr>
            <sz val="9"/>
            <color indexed="81"/>
            <rFont val="Tahoma"/>
            <family val="2"/>
          </rPr>
          <t xml:space="preserve"> min vrac non homogéne
</t>
        </r>
      </text>
    </comment>
    <comment ref="M119" authorId="0" shapeId="0">
      <text>
        <r>
          <rPr>
            <b/>
            <sz val="9"/>
            <color indexed="81"/>
            <rFont val="Tahoma"/>
            <family val="2"/>
          </rPr>
          <t>1h15</t>
        </r>
        <r>
          <rPr>
            <sz val="9"/>
            <color indexed="81"/>
            <rFont val="Tahoma"/>
            <family val="2"/>
          </rPr>
          <t xml:space="preserve"> manque perso passé sur autre reacteur. 
</t>
        </r>
        <r>
          <rPr>
            <b/>
            <sz val="9"/>
            <color indexed="81"/>
            <rFont val="Tahoma"/>
            <family val="2"/>
          </rPr>
          <t>52</t>
        </r>
        <r>
          <rPr>
            <sz val="9"/>
            <color indexed="81"/>
            <rFont val="Tahoma"/>
            <family val="2"/>
          </rPr>
          <t xml:space="preserve"> min panne turbine reacteur</t>
        </r>
      </text>
    </comment>
    <comment ref="L120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20" authorId="0" shapeId="0">
      <text>
        <r>
          <rPr>
            <b/>
            <sz val="9"/>
            <color indexed="81"/>
            <rFont val="Tahoma"/>
            <family val="2"/>
          </rPr>
          <t>3h50</t>
        </r>
        <r>
          <rPr>
            <sz val="9"/>
            <color indexed="81"/>
            <rFont val="Tahoma"/>
            <family val="2"/>
          </rPr>
          <t xml:space="preserve"> Nettoyage sur olsa10T suite à un déversement MP
</t>
        </r>
        <r>
          <rPr>
            <b/>
            <sz val="9"/>
            <color indexed="81"/>
            <rFont val="Tahoma"/>
            <family val="2"/>
          </rPr>
          <t>1h20</t>
        </r>
        <r>
          <rPr>
            <sz val="9"/>
            <color indexed="81"/>
            <rFont val="Tahoma"/>
            <family val="2"/>
          </rPr>
          <t xml:space="preserve"> formation SAS habillage
</t>
        </r>
      </text>
    </comment>
    <comment ref="L121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21" authorId="0" shapeId="0">
      <text>
        <r>
          <rPr>
            <b/>
            <sz val="9"/>
            <color indexed="81"/>
            <rFont val="Tahoma"/>
            <family val="2"/>
          </rPr>
          <t xml:space="preserve">23 min </t>
        </r>
        <r>
          <rPr>
            <sz val="9"/>
            <color indexed="81"/>
            <rFont val="Tahoma"/>
            <family val="2"/>
          </rPr>
          <t xml:space="preserve">entretien avec Responsable
</t>
        </r>
        <r>
          <rPr>
            <b/>
            <sz val="9"/>
            <color indexed="81"/>
            <rFont val="Tahoma"/>
            <family val="2"/>
          </rPr>
          <t>1h30</t>
        </r>
        <r>
          <rPr>
            <sz val="9"/>
            <color indexed="81"/>
            <rFont val="Tahoma"/>
            <family val="2"/>
          </rPr>
          <t xml:space="preserve"> ajustement vrac non homogéne, mis en attente tout le weekend. 
</t>
        </r>
        <r>
          <rPr>
            <b/>
            <sz val="9"/>
            <color indexed="81"/>
            <rFont val="Tahoma"/>
            <family val="2"/>
          </rPr>
          <t>7h20</t>
        </r>
        <r>
          <rPr>
            <sz val="9"/>
            <color indexed="81"/>
            <rFont val="Tahoma"/>
            <family val="2"/>
          </rPr>
          <t xml:space="preserve"> ajustement densité
</t>
        </r>
        <r>
          <rPr>
            <b/>
            <sz val="9"/>
            <color indexed="81"/>
            <rFont val="Tahoma"/>
            <family val="2"/>
          </rPr>
          <t>57 min</t>
        </r>
        <r>
          <rPr>
            <sz val="9"/>
            <color indexed="81"/>
            <rFont val="Tahoma"/>
            <family val="2"/>
          </rPr>
          <t xml:space="preserve"> ajustement visco haute</t>
        </r>
      </text>
    </comment>
    <comment ref="L122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L123" authorId="0" shapeId="0">
      <text>
        <r>
          <rPr>
            <sz val="9"/>
            <color indexed="81"/>
            <rFont val="Tahoma"/>
            <family val="2"/>
          </rPr>
          <t xml:space="preserve">Pompe a vide restée en route durant l'émulsion, perte du produit par la pompe plus perte à la vidange
</t>
        </r>
      </text>
    </comment>
    <comment ref="M123" authorId="0" shapeId="0">
      <text>
        <r>
          <rPr>
            <b/>
            <sz val="9"/>
            <color indexed="81"/>
            <rFont val="Tahoma"/>
            <family val="2"/>
          </rPr>
          <t>39</t>
        </r>
        <r>
          <rPr>
            <sz val="9"/>
            <color indexed="81"/>
            <rFont val="Tahoma"/>
            <family val="2"/>
          </rPr>
          <t xml:space="preserve"> min Attente cuve propre laverie en panne
</t>
        </r>
        <r>
          <rPr>
            <b/>
            <sz val="9"/>
            <color indexed="81"/>
            <rFont val="Tahoma"/>
            <family val="2"/>
          </rPr>
          <t>1h05</t>
        </r>
        <r>
          <rPr>
            <sz val="9"/>
            <color indexed="81"/>
            <rFont val="Tahoma"/>
            <family val="2"/>
          </rPr>
          <t xml:space="preserve"> attente cuve pour vidange, laverie en panne
</t>
        </r>
      </text>
    </comment>
    <comment ref="L124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24" authorId="0" shapeId="0">
      <text>
        <r>
          <rPr>
            <b/>
            <sz val="9"/>
            <color indexed="81"/>
            <rFont val="Tahoma"/>
            <family val="2"/>
          </rPr>
          <t>34</t>
        </r>
        <r>
          <rPr>
            <sz val="9"/>
            <color indexed="81"/>
            <rFont val="Tahoma"/>
            <family val="2"/>
          </rPr>
          <t xml:space="preserve"> min désinfection hebdo
</t>
        </r>
        <r>
          <rPr>
            <b/>
            <sz val="9"/>
            <color indexed="81"/>
            <rFont val="Tahoma"/>
            <family val="2"/>
          </rPr>
          <t>3h30</t>
        </r>
        <r>
          <rPr>
            <sz val="9"/>
            <color indexed="81"/>
            <rFont val="Tahoma"/>
            <family val="2"/>
          </rPr>
          <t xml:space="preserve"> déversement MP au sol, nettoyage,
</t>
        </r>
        <r>
          <rPr>
            <b/>
            <sz val="9"/>
            <color indexed="81"/>
            <rFont val="Tahoma"/>
            <family val="2"/>
          </rPr>
          <t>1h40</t>
        </r>
        <r>
          <rPr>
            <sz val="9"/>
            <color indexed="81"/>
            <rFont val="Tahoma"/>
            <family val="2"/>
          </rPr>
          <t xml:space="preserve"> premélange au pole pilote. Turax du labo HS
</t>
        </r>
        <r>
          <rPr>
            <b/>
            <sz val="9"/>
            <color indexed="81"/>
            <rFont val="Tahoma"/>
            <family val="2"/>
          </rPr>
          <t>20 min</t>
        </r>
        <r>
          <rPr>
            <sz val="9"/>
            <color indexed="81"/>
            <rFont val="Tahoma"/>
            <family val="2"/>
          </rPr>
          <t xml:space="preserve"> Présence d'eau dans le téléphone de transfert plus présence de crème. Nettoyage.
</t>
        </r>
        <r>
          <rPr>
            <b/>
            <sz val="9"/>
            <color indexed="81"/>
            <rFont val="Tahoma"/>
            <family val="2"/>
          </rPr>
          <t>30 min</t>
        </r>
        <r>
          <rPr>
            <sz val="9"/>
            <color indexed="81"/>
            <rFont val="Tahoma"/>
            <family val="2"/>
          </rPr>
          <t xml:space="preserve"> tri des déchets,</t>
        </r>
      </text>
    </comment>
    <comment ref="L125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25" authorId="0" shapeId="0">
      <text>
        <r>
          <rPr>
            <b/>
            <sz val="9"/>
            <color indexed="81"/>
            <rFont val="Tahoma"/>
            <family val="2"/>
          </rPr>
          <t>1h45</t>
        </r>
        <r>
          <rPr>
            <sz val="9"/>
            <color indexed="81"/>
            <rFont val="Tahoma"/>
            <family val="2"/>
          </rPr>
          <t xml:space="preserve"> attente cuve, laverie en panne
</t>
        </r>
        <r>
          <rPr>
            <b/>
            <sz val="9"/>
            <color indexed="81"/>
            <rFont val="Tahoma"/>
            <family val="2"/>
          </rPr>
          <t>46 min</t>
        </r>
        <r>
          <rPr>
            <sz val="9"/>
            <color indexed="81"/>
            <rFont val="Tahoma"/>
            <family val="2"/>
          </rPr>
          <t xml:space="preserve"> nettoyage des racleurs manuellement, presence de gras noir. 
</t>
        </r>
      </text>
    </comment>
    <comment ref="L126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26" authorId="0" shapeId="0">
      <text>
        <r>
          <rPr>
            <b/>
            <sz val="9"/>
            <color indexed="81"/>
            <rFont val="Tahoma"/>
            <family val="2"/>
          </rPr>
          <t>1h20</t>
        </r>
        <r>
          <rPr>
            <sz val="9"/>
            <color indexed="81"/>
            <rFont val="Tahoma"/>
            <family val="2"/>
          </rPr>
          <t xml:space="preserve"> ajustement PH bas
</t>
        </r>
      </text>
    </comment>
    <comment ref="M127" authorId="0" shapeId="0">
      <text>
        <r>
          <rPr>
            <b/>
            <sz val="9"/>
            <color indexed="81"/>
            <rFont val="Tahoma"/>
            <family val="2"/>
          </rPr>
          <t>2h30</t>
        </r>
        <r>
          <rPr>
            <sz val="9"/>
            <color indexed="81"/>
            <rFont val="Tahoma"/>
            <family val="2"/>
          </rPr>
          <t xml:space="preserve"> desinfection hebdo
</t>
        </r>
      </text>
    </comment>
    <comment ref="L129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29" authorId="0" shapeId="0">
      <text>
        <r>
          <rPr>
            <b/>
            <sz val="9"/>
            <color indexed="81"/>
            <rFont val="Tahoma"/>
            <family val="2"/>
          </rPr>
          <t>1h14</t>
        </r>
        <r>
          <rPr>
            <sz val="9"/>
            <color indexed="81"/>
            <rFont val="Tahoma"/>
            <family val="2"/>
          </rPr>
          <t xml:space="preserve"> formation SAS vestiaire
</t>
        </r>
      </text>
    </comment>
    <comment ref="M130" authorId="0" shapeId="0">
      <text>
        <r>
          <rPr>
            <sz val="9"/>
            <color indexed="81"/>
            <rFont val="Tahoma"/>
            <family val="2"/>
          </rPr>
          <t xml:space="preserve">Attention, pas de NEP sur cette of.
</t>
        </r>
      </text>
    </comment>
    <comment ref="M131" authorId="0" shapeId="0">
      <text>
        <r>
          <rPr>
            <b/>
            <sz val="9"/>
            <color indexed="81"/>
            <rFont val="Tahoma"/>
            <family val="2"/>
          </rPr>
          <t>2h21</t>
        </r>
        <r>
          <rPr>
            <sz val="9"/>
            <color indexed="81"/>
            <rFont val="Tahoma"/>
            <family val="2"/>
          </rPr>
          <t xml:space="preserve"> préparation de l'of du olsa750
</t>
        </r>
        <r>
          <rPr>
            <b/>
            <sz val="9"/>
            <color indexed="81"/>
            <rFont val="Tahoma"/>
            <family val="2"/>
          </rPr>
          <t>2h05</t>
        </r>
        <r>
          <rPr>
            <sz val="9"/>
            <color indexed="81"/>
            <rFont val="Tahoma"/>
            <family val="2"/>
          </rPr>
          <t xml:space="preserve"> ajustement visco haute
</t>
        </r>
        <r>
          <rPr>
            <b/>
            <sz val="9"/>
            <color indexed="81"/>
            <rFont val="Tahoma"/>
            <family val="2"/>
          </rPr>
          <t>1h13</t>
        </r>
        <r>
          <rPr>
            <sz val="9"/>
            <color indexed="81"/>
            <rFont val="Tahoma"/>
            <family val="2"/>
          </rPr>
          <t xml:space="preserve"> marche dégradée chauffe longue du fondoir mobile
</t>
        </r>
      </text>
    </comment>
    <comment ref="L132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32" authorId="0" shapeId="0">
      <text>
        <r>
          <rPr>
            <b/>
            <sz val="9"/>
            <color indexed="81"/>
            <rFont val="Tahoma"/>
            <family val="2"/>
          </rPr>
          <t>1h53</t>
        </r>
        <r>
          <rPr>
            <sz val="9"/>
            <color indexed="81"/>
            <rFont val="Tahoma"/>
            <family val="2"/>
          </rPr>
          <t xml:space="preserve"> désinfection
</t>
        </r>
        <r>
          <rPr>
            <b/>
            <sz val="9"/>
            <color indexed="81"/>
            <rFont val="Tahoma"/>
            <family val="2"/>
          </rPr>
          <t>1h38</t>
        </r>
        <r>
          <rPr>
            <sz val="9"/>
            <color indexed="81"/>
            <rFont val="Tahoma"/>
            <family val="2"/>
          </rPr>
          <t xml:space="preserve"> fin de nettoyage du réacteur à l'éponge, reste des traces de crème et de colorant</t>
        </r>
      </text>
    </comment>
    <comment ref="L133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35" authorId="0" shapeId="0">
      <text>
        <r>
          <rPr>
            <b/>
            <sz val="9"/>
            <color indexed="81"/>
            <rFont val="Tahoma"/>
            <family val="2"/>
          </rPr>
          <t>15</t>
        </r>
        <r>
          <rPr>
            <sz val="9"/>
            <color indexed="81"/>
            <rFont val="Tahoma"/>
            <family val="2"/>
          </rPr>
          <t xml:space="preserve"> min nettoyage du staro
</t>
        </r>
        <r>
          <rPr>
            <b/>
            <sz val="9"/>
            <color indexed="81"/>
            <rFont val="Tahoma"/>
            <family val="2"/>
          </rPr>
          <t>3h43</t>
        </r>
        <r>
          <rPr>
            <sz val="9"/>
            <color indexed="81"/>
            <rFont val="Tahoma"/>
            <family val="2"/>
          </rPr>
          <t xml:space="preserve"> formation risque chimique</t>
        </r>
      </text>
    </comment>
    <comment ref="M136" authorId="0" shapeId="0">
      <text>
        <r>
          <rPr>
            <b/>
            <sz val="9"/>
            <color indexed="81"/>
            <rFont val="Tahoma"/>
            <family val="2"/>
          </rPr>
          <t>49</t>
        </r>
        <r>
          <rPr>
            <sz val="9"/>
            <color indexed="81"/>
            <rFont val="Tahoma"/>
            <family val="2"/>
          </rPr>
          <t xml:space="preserve"> min désinfection hebdo
</t>
        </r>
        <r>
          <rPr>
            <b/>
            <sz val="9"/>
            <color indexed="81"/>
            <rFont val="Tahoma"/>
            <family val="2"/>
          </rPr>
          <t>1h10</t>
        </r>
        <r>
          <rPr>
            <sz val="9"/>
            <color indexed="81"/>
            <rFont val="Tahoma"/>
            <family val="2"/>
          </rPr>
          <t xml:space="preserve"> maintenance préventive
</t>
        </r>
        <r>
          <rPr>
            <b/>
            <sz val="9"/>
            <color indexed="81"/>
            <rFont val="Tahoma"/>
            <family val="2"/>
          </rPr>
          <t>30</t>
        </r>
        <r>
          <rPr>
            <sz val="9"/>
            <color indexed="81"/>
            <rFont val="Tahoma"/>
            <family val="2"/>
          </rPr>
          <t xml:space="preserve"> min intervention tech sur vanne poudre</t>
        </r>
      </text>
    </comment>
    <comment ref="M137" authorId="0" shapeId="0">
      <text>
        <r>
          <rPr>
            <b/>
            <sz val="9"/>
            <color indexed="81"/>
            <rFont val="Tahoma"/>
            <family val="2"/>
          </rPr>
          <t>1h45</t>
        </r>
        <r>
          <rPr>
            <sz val="9"/>
            <color indexed="81"/>
            <rFont val="Tahoma"/>
            <family val="2"/>
          </rPr>
          <t xml:space="preserve"> prob de pression dans le réacteur, ne monte pas au delà de 0,6b
</t>
        </r>
        <r>
          <rPr>
            <b/>
            <sz val="9"/>
            <color indexed="81"/>
            <rFont val="Tahoma"/>
            <family val="2"/>
          </rPr>
          <t>1h37</t>
        </r>
        <r>
          <rPr>
            <sz val="9"/>
            <color indexed="81"/>
            <rFont val="Tahoma"/>
            <family val="2"/>
          </rPr>
          <t xml:space="preserve"> fuite vanne intro poudre, intervention tech
</t>
        </r>
      </text>
    </comment>
    <comment ref="M138" authorId="0" shapeId="0">
      <text>
        <r>
          <rPr>
            <b/>
            <sz val="9"/>
            <color indexed="81"/>
            <rFont val="Tahoma"/>
            <family val="2"/>
          </rPr>
          <t xml:space="preserve">55 </t>
        </r>
        <r>
          <rPr>
            <sz val="9"/>
            <color indexed="81"/>
            <rFont val="Tahoma"/>
            <family val="2"/>
          </rPr>
          <t xml:space="preserve">min maintenance préventive
</t>
        </r>
        <r>
          <rPr>
            <b/>
            <sz val="9"/>
            <color indexed="81"/>
            <rFont val="Tahoma"/>
            <family val="2"/>
          </rPr>
          <t>1h10</t>
        </r>
        <r>
          <rPr>
            <sz val="9"/>
            <color indexed="81"/>
            <rFont val="Tahoma"/>
            <family val="2"/>
          </rPr>
          <t xml:space="preserve"> nettoyage hebdo</t>
        </r>
      </text>
    </comment>
    <comment ref="M139" authorId="0" shapeId="0">
      <text>
        <r>
          <rPr>
            <b/>
            <sz val="9"/>
            <color indexed="81"/>
            <rFont val="Tahoma"/>
            <family val="2"/>
          </rPr>
          <t>17</t>
        </r>
        <r>
          <rPr>
            <sz val="9"/>
            <color indexed="81"/>
            <rFont val="Tahoma"/>
            <family val="2"/>
          </rPr>
          <t xml:space="preserve"> MIN réunion RE
</t>
        </r>
        <r>
          <rPr>
            <b/>
            <sz val="9"/>
            <color indexed="81"/>
            <rFont val="Tahoma"/>
            <family val="2"/>
          </rPr>
          <t>35</t>
        </r>
        <r>
          <rPr>
            <sz val="9"/>
            <color indexed="81"/>
            <rFont val="Tahoma"/>
            <family val="2"/>
          </rPr>
          <t xml:space="preserve"> min filtre chaussettes mis à l'étuve pour séchage</t>
        </r>
      </text>
    </comment>
    <comment ref="M140" authorId="0" shapeId="0">
      <text>
        <r>
          <rPr>
            <b/>
            <sz val="9"/>
            <color indexed="81"/>
            <rFont val="Tahoma"/>
            <family val="2"/>
          </rPr>
          <t>2H05</t>
        </r>
        <r>
          <rPr>
            <sz val="9"/>
            <color indexed="81"/>
            <rFont val="Tahoma"/>
            <family val="2"/>
          </rPr>
          <t xml:space="preserve"> présence de particules à la vidange, poche trouée. Changement de filtre avec séchage du matériel
</t>
        </r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 marche dégradée à la vidange car filtre à 25 micron poussée à 1b et vidange très longue,</t>
        </r>
      </text>
    </comment>
    <comment ref="M141" authorId="0" shapeId="0">
      <text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 Désinfection
</t>
        </r>
        <r>
          <rPr>
            <b/>
            <sz val="9"/>
            <color indexed="81"/>
            <rFont val="Tahoma"/>
            <family val="2"/>
          </rPr>
          <t>40 miin</t>
        </r>
        <r>
          <rPr>
            <sz val="9"/>
            <color indexed="81"/>
            <rFont val="Tahoma"/>
            <family val="2"/>
          </rPr>
          <t xml:space="preserve"> manque personnel, parti faire un colorimètre pour le Olsa5T
</t>
        </r>
      </text>
    </comment>
    <comment ref="M142" authorId="0" shapeId="0">
      <text>
        <r>
          <rPr>
            <b/>
            <sz val="9"/>
            <color indexed="81"/>
            <rFont val="Tahoma"/>
            <family val="2"/>
          </rPr>
          <t>10 min</t>
        </r>
        <r>
          <rPr>
            <sz val="9"/>
            <color indexed="81"/>
            <rFont val="Tahoma"/>
            <family val="2"/>
          </rPr>
          <t xml:space="preserve"> pro5
</t>
        </r>
      </text>
    </comment>
    <comment ref="L143" authorId="0" shapeId="0">
      <text>
        <r>
          <rPr>
            <sz val="9"/>
            <color indexed="81"/>
            <rFont val="Tahoma"/>
            <family val="2"/>
          </rPr>
          <t xml:space="preserve">Perte à nla vidange
</t>
        </r>
      </text>
    </comment>
    <comment ref="M143" authorId="0" shapeId="0">
      <text>
        <r>
          <rPr>
            <b/>
            <sz val="9"/>
            <color indexed="81"/>
            <rFont val="Tahoma"/>
            <family val="2"/>
          </rPr>
          <t>49 min</t>
        </r>
        <r>
          <rPr>
            <sz val="9"/>
            <color indexed="81"/>
            <rFont val="Tahoma"/>
            <family val="2"/>
          </rPr>
          <t xml:space="preserve"> maintenance préventive
</t>
        </r>
        <r>
          <rPr>
            <b/>
            <sz val="9"/>
            <color indexed="81"/>
            <rFont val="Tahoma"/>
            <family val="2"/>
          </rPr>
          <t>1h24</t>
        </r>
        <r>
          <rPr>
            <sz val="9"/>
            <color indexed="81"/>
            <rFont val="Tahoma"/>
            <family val="2"/>
          </rPr>
          <t xml:space="preserve"> manque personnel, délégation CE</t>
        </r>
      </text>
    </comment>
    <comment ref="L144" authorId="0" shapeId="0">
      <text>
        <r>
          <rPr>
            <sz val="9"/>
            <color indexed="81"/>
            <rFont val="Tahoma"/>
            <family val="2"/>
          </rPr>
          <t xml:space="preserve">Perte par pompe à vide à l'étape de débullage du vrac plus perte à la vidange,
</t>
        </r>
      </text>
    </comment>
    <comment ref="L145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45" authorId="0" shapeId="0">
      <text>
        <r>
          <rPr>
            <b/>
            <sz val="9"/>
            <color indexed="81"/>
            <rFont val="Tahoma"/>
            <family val="2"/>
          </rPr>
          <t>1h07</t>
        </r>
        <r>
          <rPr>
            <sz val="9"/>
            <color indexed="81"/>
            <rFont val="Tahoma"/>
            <family val="2"/>
          </rPr>
          <t xml:space="preserve">  Turaax labo HS. pré mélange au pole pilote, 
</t>
        </r>
        <r>
          <rPr>
            <b/>
            <sz val="9"/>
            <color indexed="81"/>
            <rFont val="Tahoma"/>
            <family val="2"/>
          </rPr>
          <t>20 min</t>
        </r>
        <r>
          <rPr>
            <sz val="9"/>
            <color indexed="81"/>
            <rFont val="Tahoma"/>
            <family val="2"/>
          </rPr>
          <t xml:space="preserve"> réunion RE
</t>
        </r>
        <r>
          <rPr>
            <b/>
            <sz val="9"/>
            <color indexed="81"/>
            <rFont val="Tahoma"/>
            <family val="2"/>
          </rPr>
          <t>30 min</t>
        </r>
        <r>
          <rPr>
            <sz val="9"/>
            <color indexed="81"/>
            <rFont val="Tahoma"/>
            <family val="2"/>
          </rPr>
          <t xml:space="preserve"> attente Pilote 205 pour colorimètre. 
</t>
        </r>
      </text>
    </comment>
    <comment ref="M146" authorId="0" shapeId="0">
      <text>
        <r>
          <rPr>
            <b/>
            <sz val="9"/>
            <color indexed="81"/>
            <rFont val="Tahoma"/>
            <family val="2"/>
          </rPr>
          <t xml:space="preserve">1h06 </t>
        </r>
        <r>
          <rPr>
            <sz val="9"/>
            <color indexed="81"/>
            <rFont val="Tahoma"/>
            <family val="2"/>
          </rPr>
          <t xml:space="preserve"> alarme perf chauffage EM.
</t>
        </r>
      </text>
    </comment>
    <comment ref="M147" authorId="0" shapeId="0">
      <text>
        <r>
          <rPr>
            <b/>
            <sz val="9"/>
            <color indexed="81"/>
            <rFont val="Tahoma"/>
            <family val="2"/>
          </rPr>
          <t>1H04</t>
        </r>
        <r>
          <rPr>
            <sz val="9"/>
            <color indexed="81"/>
            <rFont val="Tahoma"/>
            <family val="2"/>
          </rPr>
          <t xml:space="preserve"> Ajustement visco basse
</t>
        </r>
        <r>
          <rPr>
            <b/>
            <sz val="9"/>
            <color indexed="81"/>
            <rFont val="Tahoma"/>
            <family val="2"/>
          </rPr>
          <t>39 min</t>
        </r>
        <r>
          <rPr>
            <sz val="9"/>
            <color indexed="81"/>
            <rFont val="Tahoma"/>
            <family val="2"/>
          </rPr>
          <t xml:space="preserve"> visite médicale</t>
        </r>
      </text>
    </comment>
    <comment ref="L148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L149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L150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50" authorId="0" shapeId="0">
      <text>
        <r>
          <rPr>
            <b/>
            <sz val="9"/>
            <color indexed="81"/>
            <rFont val="Tahoma"/>
            <family val="2"/>
          </rPr>
          <t>4h03</t>
        </r>
        <r>
          <rPr>
            <sz val="9"/>
            <color indexed="81"/>
            <rFont val="Tahoma"/>
            <family val="2"/>
          </rPr>
          <t xml:space="preserve"> attente déblocage qualité "extrait de pampl"
</t>
        </r>
        <r>
          <rPr>
            <b/>
            <sz val="9"/>
            <color indexed="81"/>
            <rFont val="Tahoma"/>
            <family val="2"/>
          </rPr>
          <t>23 min</t>
        </r>
        <r>
          <rPr>
            <sz val="9"/>
            <color indexed="81"/>
            <rFont val="Tahoma"/>
            <family val="2"/>
          </rPr>
          <t xml:space="preserve"> manque perso, partie faire un contrôle densité sur PG1</t>
        </r>
      </text>
    </comment>
    <comment ref="L151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51" authorId="0" shapeId="0">
      <text>
        <r>
          <rPr>
            <b/>
            <sz val="9"/>
            <color indexed="81"/>
            <rFont val="Tahoma"/>
            <family val="2"/>
          </rPr>
          <t>11 min</t>
        </r>
        <r>
          <rPr>
            <sz val="9"/>
            <color indexed="81"/>
            <rFont val="Tahoma"/>
            <family val="2"/>
          </rPr>
          <t xml:space="preserve"> Pro5 début de poste
</t>
        </r>
        <r>
          <rPr>
            <b/>
            <sz val="9"/>
            <color indexed="81"/>
            <rFont val="Tahoma"/>
            <family val="2"/>
          </rPr>
          <t>1h30</t>
        </r>
        <r>
          <rPr>
            <sz val="9"/>
            <color indexed="81"/>
            <rFont val="Tahoma"/>
            <family val="2"/>
          </rPr>
          <t xml:space="preserve"> visite médicale
</t>
        </r>
        <r>
          <rPr>
            <b/>
            <sz val="9"/>
            <color indexed="81"/>
            <rFont val="Tahoma"/>
            <family val="2"/>
          </rPr>
          <t>1h30</t>
        </r>
        <r>
          <rPr>
            <sz val="9"/>
            <color indexed="81"/>
            <rFont val="Tahoma"/>
            <family val="2"/>
          </rPr>
          <t xml:space="preserve"> ajustement aspect trouble
</t>
        </r>
      </text>
    </comment>
    <comment ref="L152" authorId="0" shapeId="0">
      <text>
        <r>
          <rPr>
            <sz val="9"/>
            <color indexed="81"/>
            <rFont val="Tahoma"/>
            <family val="2"/>
          </rPr>
          <t xml:space="preserve">Perte au débullage plus perte à la vidange
</t>
        </r>
      </text>
    </comment>
    <comment ref="M152" authorId="0" shapeId="0">
      <text>
        <r>
          <rPr>
            <b/>
            <sz val="9"/>
            <color indexed="81"/>
            <rFont val="Tahoma"/>
            <family val="2"/>
          </rPr>
          <t>2h40</t>
        </r>
        <r>
          <rPr>
            <sz val="9"/>
            <color indexed="81"/>
            <rFont val="Tahoma"/>
            <family val="2"/>
          </rPr>
          <t xml:space="preserve"> maintenance préventive avec  2 intervention de tech.
</t>
        </r>
        <r>
          <rPr>
            <b/>
            <sz val="9"/>
            <color indexed="81"/>
            <rFont val="Tahoma"/>
            <family val="2"/>
          </rPr>
          <t>24 min</t>
        </r>
        <r>
          <rPr>
            <sz val="9"/>
            <color indexed="81"/>
            <rFont val="Tahoma"/>
            <family val="2"/>
          </rPr>
          <t xml:space="preserve"> attente transpo,
</t>
        </r>
        <r>
          <rPr>
            <b/>
            <sz val="9"/>
            <color indexed="81"/>
            <rFont val="Tahoma"/>
            <family val="2"/>
          </rPr>
          <t>9h</t>
        </r>
        <r>
          <rPr>
            <sz val="9"/>
            <color indexed="81"/>
            <rFont val="Tahoma"/>
            <family val="2"/>
          </rPr>
          <t xml:space="preserve"> ajustement densité
</t>
        </r>
      </text>
    </comment>
    <comment ref="L154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54" authorId="0" shapeId="0">
      <text>
        <r>
          <rPr>
            <b/>
            <sz val="9"/>
            <color indexed="81"/>
            <rFont val="Tahoma"/>
            <family val="2"/>
          </rPr>
          <t>35 min</t>
        </r>
        <r>
          <rPr>
            <sz val="9"/>
            <color indexed="81"/>
            <rFont val="Tahoma"/>
            <family val="2"/>
          </rPr>
          <t xml:space="preserve"> maintenance preventive
</t>
        </r>
        <r>
          <rPr>
            <b/>
            <sz val="9"/>
            <color indexed="81"/>
            <rFont val="Tahoma"/>
            <family val="2"/>
          </rPr>
          <t>1h33</t>
        </r>
        <r>
          <rPr>
            <sz val="9"/>
            <color indexed="81"/>
            <rFont val="Tahoma"/>
            <family val="2"/>
          </rPr>
          <t xml:space="preserve"> MP figée, Emulgin CO40 mis sur plaque à l'étuve
</t>
        </r>
      </text>
    </comment>
    <comment ref="L156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56" authorId="0" shapeId="0">
      <text>
        <r>
          <rPr>
            <b/>
            <sz val="9"/>
            <color indexed="81"/>
            <rFont val="Tahoma"/>
            <family val="2"/>
          </rPr>
          <t>2h24</t>
        </r>
        <r>
          <rPr>
            <sz val="9"/>
            <color indexed="81"/>
            <rFont val="Tahoma"/>
            <family val="2"/>
          </rPr>
          <t xml:space="preserve"> marche dégradée vidange  très longue.
</t>
        </r>
        <r>
          <rPr>
            <b/>
            <sz val="9"/>
            <color indexed="81"/>
            <rFont val="Tahoma"/>
            <family val="2"/>
          </rPr>
          <t>4h30</t>
        </r>
        <r>
          <rPr>
            <sz val="9"/>
            <color indexed="81"/>
            <rFont val="Tahoma"/>
            <family val="2"/>
          </rPr>
          <t xml:space="preserve"> de NEP en marche dégradée pour procédure SPF</t>
        </r>
      </text>
    </comment>
    <comment ref="L157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57" authorId="0" shapeId="0">
      <text>
        <r>
          <rPr>
            <b/>
            <sz val="9"/>
            <color indexed="81"/>
            <rFont val="Tahoma"/>
            <family val="2"/>
          </rPr>
          <t>4h25</t>
        </r>
        <r>
          <rPr>
            <sz val="9"/>
            <color indexed="81"/>
            <rFont val="Tahoma"/>
            <family val="2"/>
          </rPr>
          <t xml:space="preserve"> ajustement densité
</t>
        </r>
      </text>
    </comment>
    <comment ref="L158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58" authorId="0" shapeId="0">
      <text>
        <r>
          <rPr>
            <b/>
            <sz val="9"/>
            <color indexed="81"/>
            <rFont val="Tahoma"/>
            <family val="2"/>
          </rPr>
          <t>2h43</t>
        </r>
        <r>
          <rPr>
            <sz val="9"/>
            <color indexed="81"/>
            <rFont val="Tahoma"/>
            <family val="2"/>
          </rPr>
          <t xml:space="preserve"> D199  Prob chauffe fondoir
</t>
        </r>
      </text>
    </comment>
    <comment ref="L160" authorId="0" shapeId="0">
      <text>
        <r>
          <rPr>
            <sz val="9"/>
            <color indexed="81"/>
            <rFont val="Tahoma"/>
            <family val="2"/>
          </rPr>
          <t xml:space="preserve">Affectation de 735 kg en pesée alors que l'of est de 700 kg 
</t>
        </r>
      </text>
    </comment>
    <comment ref="M160" authorId="0" shapeId="0">
      <text>
        <r>
          <rPr>
            <b/>
            <sz val="9"/>
            <color indexed="81"/>
            <rFont val="Tahoma"/>
            <family val="2"/>
          </rPr>
          <t>1h30</t>
        </r>
        <r>
          <rPr>
            <sz val="9"/>
            <color indexed="81"/>
            <rFont val="Tahoma"/>
            <family val="2"/>
          </rPr>
          <t xml:space="preserve"> séchage du filtre plus appro des poche pallecon
</t>
        </r>
      </text>
    </comment>
    <comment ref="L161" authorId="0" shapeId="0">
      <text>
        <r>
          <rPr>
            <sz val="9"/>
            <color indexed="81"/>
            <rFont val="Tahoma"/>
            <family val="2"/>
          </rPr>
          <t xml:space="preserve">Perte à l'étape de désaération du vrac par la pompe à vide plus perte à la vidange
</t>
        </r>
      </text>
    </comment>
    <comment ref="M161" authorId="0" shapeId="0">
      <text>
        <r>
          <rPr>
            <b/>
            <sz val="9"/>
            <color indexed="81"/>
            <rFont val="Tahoma"/>
            <family val="2"/>
          </rPr>
          <t>30 min</t>
        </r>
        <r>
          <rPr>
            <sz val="9"/>
            <color indexed="81"/>
            <rFont val="Tahoma"/>
            <family val="2"/>
          </rPr>
          <t xml:space="preserve"> fin de la desinfection
</t>
        </r>
        <r>
          <rPr>
            <b/>
            <sz val="9"/>
            <color indexed="81"/>
            <rFont val="Tahoma"/>
            <family val="2"/>
          </rPr>
          <t>4h</t>
        </r>
        <r>
          <rPr>
            <sz val="9"/>
            <color indexed="81"/>
            <rFont val="Tahoma"/>
            <family val="2"/>
          </rPr>
          <t xml:space="preserve"> ajustement densité
</t>
        </r>
      </text>
    </comment>
    <comment ref="L162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62" authorId="0" shapeId="0">
      <text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 problème de cuve NEP
</t>
        </r>
        <r>
          <rPr>
            <b/>
            <sz val="9"/>
            <color indexed="81"/>
            <rFont val="Tahoma"/>
            <family val="2"/>
          </rPr>
          <t>5h23</t>
        </r>
        <r>
          <rPr>
            <sz val="9"/>
            <color indexed="81"/>
            <rFont val="Tahoma"/>
            <family val="2"/>
          </rPr>
          <t xml:space="preserve"> problème de chauffe fondoir</t>
        </r>
      </text>
    </comment>
    <comment ref="L163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63" authorId="0" shapeId="0">
      <text>
        <r>
          <rPr>
            <b/>
            <sz val="9"/>
            <color indexed="81"/>
            <rFont val="Tahoma"/>
            <family val="2"/>
          </rPr>
          <t>2h02</t>
        </r>
        <r>
          <rPr>
            <sz val="9"/>
            <color indexed="81"/>
            <rFont val="Tahoma"/>
            <family val="2"/>
          </rPr>
          <t xml:space="preserve"> ajustement aspect, particules
</t>
        </r>
      </text>
    </comment>
    <comment ref="M164" authorId="0" shapeId="0">
      <text>
        <r>
          <rPr>
            <b/>
            <sz val="9"/>
            <color indexed="81"/>
            <rFont val="Tahoma"/>
            <family val="2"/>
          </rPr>
          <t>1h06</t>
        </r>
        <r>
          <rPr>
            <sz val="9"/>
            <color indexed="81"/>
            <rFont val="Tahoma"/>
            <family val="2"/>
          </rPr>
          <t xml:space="preserve"> manque personnel, accueil au poste nouvelle arrivant
</t>
        </r>
        <r>
          <rPr>
            <b/>
            <sz val="9"/>
            <color indexed="81"/>
            <rFont val="Tahoma"/>
            <family val="2"/>
          </rPr>
          <t>1h14</t>
        </r>
        <r>
          <rPr>
            <sz val="9"/>
            <color indexed="81"/>
            <rFont val="Tahoma"/>
            <family val="2"/>
          </rPr>
          <t xml:space="preserve"> manque personnel, NEP cuve fixe</t>
        </r>
      </text>
    </comment>
    <comment ref="L165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65" authorId="0" shapeId="0">
      <text>
        <r>
          <rPr>
            <b/>
            <sz val="9"/>
            <color indexed="81"/>
            <rFont val="Tahoma"/>
            <family val="2"/>
          </rPr>
          <t>30 min</t>
        </r>
        <r>
          <rPr>
            <sz val="9"/>
            <color indexed="81"/>
            <rFont val="Tahoma"/>
            <family val="2"/>
          </rPr>
          <t xml:space="preserve"> prob Varisoft non fondu
</t>
        </r>
        <r>
          <rPr>
            <b/>
            <sz val="9"/>
            <color indexed="81"/>
            <rFont val="Tahoma"/>
            <family val="2"/>
          </rPr>
          <t>6h</t>
        </r>
        <r>
          <rPr>
            <sz val="9"/>
            <color indexed="81"/>
            <rFont val="Tahoma"/>
            <family val="2"/>
          </rPr>
          <t xml:space="preserve"> ajustement visco basse. Vidé en non conforme,</t>
        </r>
      </text>
    </comment>
    <comment ref="L166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66" authorId="0" shapeId="0">
      <text>
        <r>
          <rPr>
            <b/>
            <sz val="9"/>
            <color indexed="81"/>
            <rFont val="Tahoma"/>
            <family val="2"/>
          </rPr>
          <t>1h25</t>
        </r>
        <r>
          <rPr>
            <sz val="9"/>
            <color indexed="81"/>
            <rFont val="Tahoma"/>
            <family val="2"/>
          </rPr>
          <t xml:space="preserve"> séchage du matériel pour la vidange
</t>
        </r>
      </text>
    </comment>
    <comment ref="L167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68" authorId="0" shapeId="0">
      <text>
        <r>
          <rPr>
            <b/>
            <sz val="9"/>
            <color indexed="81"/>
            <rFont val="Tahoma"/>
            <family val="2"/>
          </rPr>
          <t>1h19</t>
        </r>
        <r>
          <rPr>
            <sz val="9"/>
            <color indexed="81"/>
            <rFont val="Tahoma"/>
            <family val="2"/>
          </rPr>
          <t xml:space="preserve"> changement des joints sur les deux vannes, poudre et liquide.
</t>
        </r>
      </text>
    </comment>
    <comment ref="M169" authorId="0" shapeId="0">
      <text>
        <r>
          <rPr>
            <b/>
            <sz val="9"/>
            <color indexed="81"/>
            <rFont val="Tahoma"/>
            <family val="2"/>
          </rPr>
          <t xml:space="preserve">2h </t>
        </r>
        <r>
          <rPr>
            <sz val="9"/>
            <color indexed="81"/>
            <rFont val="Tahoma"/>
            <family val="2"/>
          </rPr>
          <t xml:space="preserve">désinfection
</t>
        </r>
        <r>
          <rPr>
            <b/>
            <sz val="9"/>
            <color indexed="81"/>
            <rFont val="Tahoma"/>
            <family val="2"/>
          </rPr>
          <t>3h14</t>
        </r>
        <r>
          <rPr>
            <sz val="9"/>
            <color indexed="81"/>
            <rFont val="Tahoma"/>
            <family val="2"/>
          </rPr>
          <t xml:space="preserve"> problème eau de process
</t>
        </r>
        <r>
          <rPr>
            <b/>
            <sz val="9"/>
            <color indexed="81"/>
            <rFont val="Tahoma"/>
            <family val="2"/>
          </rPr>
          <t>32 min</t>
        </r>
        <r>
          <rPr>
            <sz val="9"/>
            <color indexed="81"/>
            <rFont val="Tahoma"/>
            <family val="2"/>
          </rPr>
          <t xml:space="preserve"> ajustement visco
</t>
        </r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manque personnel, contrôle centri mico en qualité
</t>
        </r>
        <r>
          <rPr>
            <b/>
            <sz val="9"/>
            <color indexed="81"/>
            <rFont val="Tahoma"/>
            <family val="2"/>
          </rPr>
          <t xml:space="preserve">2h50 </t>
        </r>
        <r>
          <rPr>
            <sz val="9"/>
            <color indexed="81"/>
            <rFont val="Tahoma"/>
            <family val="2"/>
          </rPr>
          <t xml:space="preserve">coupure électrique
</t>
        </r>
        <r>
          <rPr>
            <b/>
            <sz val="9"/>
            <color indexed="81"/>
            <rFont val="Tahoma"/>
            <family val="2"/>
          </rPr>
          <t>1h03</t>
        </r>
        <r>
          <rPr>
            <sz val="9"/>
            <color indexed="81"/>
            <rFont val="Tahoma"/>
            <family val="2"/>
          </rPr>
          <t xml:space="preserve"> panne informatique suite à la coupure
</t>
        </r>
      </text>
    </comment>
    <comment ref="M170" authorId="0" shapeId="0">
      <text>
        <r>
          <rPr>
            <b/>
            <sz val="9"/>
            <color indexed="81"/>
            <rFont val="Tahoma"/>
            <family val="2"/>
          </rPr>
          <t>1h17</t>
        </r>
        <r>
          <rPr>
            <sz val="9"/>
            <color indexed="81"/>
            <rFont val="Tahoma"/>
            <family val="2"/>
          </rPr>
          <t xml:space="preserve"> ajustement visco
</t>
        </r>
        <r>
          <rPr>
            <b/>
            <sz val="9"/>
            <color indexed="81"/>
            <rFont val="Tahoma"/>
            <family val="2"/>
          </rPr>
          <t>1h10</t>
        </r>
        <r>
          <rPr>
            <sz val="9"/>
            <color indexed="81"/>
            <rFont val="Tahoma"/>
            <family val="2"/>
          </rPr>
          <t xml:space="preserve"> manque personnel, permanence CE
</t>
        </r>
        <r>
          <rPr>
            <b/>
            <sz val="9"/>
            <color indexed="81"/>
            <rFont val="Tahoma"/>
            <family val="2"/>
          </rPr>
          <t>2h25</t>
        </r>
        <r>
          <rPr>
            <sz val="9"/>
            <color indexed="81"/>
            <rFont val="Tahoma"/>
            <family val="2"/>
          </rPr>
          <t xml:space="preserve"> panne, coupure Général
</t>
        </r>
      </text>
    </comment>
    <comment ref="M171" authorId="0" shapeId="0">
      <text>
        <r>
          <rPr>
            <b/>
            <sz val="9"/>
            <color indexed="81"/>
            <rFont val="Tahoma"/>
            <family val="2"/>
          </rPr>
          <t>30 min</t>
        </r>
        <r>
          <rPr>
            <sz val="9"/>
            <color indexed="81"/>
            <rFont val="Tahoma"/>
            <family val="2"/>
          </rPr>
          <t xml:space="preserve"> manque personnel, colorimètre pour olsa10T
</t>
        </r>
      </text>
    </comment>
    <comment ref="L172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72" authorId="0" shapeId="0">
      <text>
        <r>
          <rPr>
            <b/>
            <sz val="9"/>
            <color indexed="81"/>
            <rFont val="Tahoma"/>
            <family val="2"/>
          </rPr>
          <t>3h19</t>
        </r>
        <r>
          <rPr>
            <sz val="9"/>
            <color indexed="81"/>
            <rFont val="Tahoma"/>
            <family val="2"/>
          </rPr>
          <t xml:space="preserve"> désinfection hebdo, 2 rinçages supplémentaires
</t>
        </r>
        <r>
          <rPr>
            <b/>
            <sz val="9"/>
            <color indexed="81"/>
            <rFont val="Tahoma"/>
            <family val="2"/>
          </rPr>
          <t>18 min</t>
        </r>
        <r>
          <rPr>
            <sz val="9"/>
            <color indexed="81"/>
            <rFont val="Tahoma"/>
            <family val="2"/>
          </rPr>
          <t xml:space="preserve"> problème eau osmose
</t>
        </r>
        <r>
          <rPr>
            <b/>
            <sz val="9"/>
            <color indexed="81"/>
            <rFont val="Tahoma"/>
            <family val="2"/>
          </rPr>
          <t>1h40</t>
        </r>
        <r>
          <rPr>
            <sz val="9"/>
            <color indexed="81"/>
            <rFont val="Tahoma"/>
            <family val="2"/>
          </rPr>
          <t xml:space="preserve"> problème cuve fixe texapon, appro manuellement
</t>
        </r>
        <r>
          <rPr>
            <b/>
            <sz val="9"/>
            <color indexed="81"/>
            <rFont val="Tahoma"/>
            <family val="2"/>
          </rPr>
          <t>1h23</t>
        </r>
        <r>
          <rPr>
            <sz val="9"/>
            <color indexed="81"/>
            <rFont val="Tahoma"/>
            <family val="2"/>
          </rPr>
          <t xml:space="preserve"> alarme puisage eau de process, 
</t>
        </r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 coupure électrique
</t>
        </r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panne informatique après la coupure .</t>
        </r>
      </text>
    </comment>
    <comment ref="M173" authorId="0" shapeId="0">
      <text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NEP ligne texapon
</t>
        </r>
        <r>
          <rPr>
            <b/>
            <sz val="9"/>
            <color indexed="81"/>
            <rFont val="Tahoma"/>
            <family val="2"/>
          </rPr>
          <t>40 min</t>
        </r>
        <r>
          <rPr>
            <sz val="9"/>
            <color indexed="81"/>
            <rFont val="Tahoma"/>
            <family val="2"/>
          </rPr>
          <t xml:space="preserve"> réunion RE après midi
</t>
        </r>
        <r>
          <rPr>
            <b/>
            <sz val="9"/>
            <color indexed="81"/>
            <rFont val="Tahoma"/>
            <family val="2"/>
          </rPr>
          <t>2h18</t>
        </r>
        <r>
          <rPr>
            <sz val="9"/>
            <color indexed="81"/>
            <rFont val="Tahoma"/>
            <family val="2"/>
          </rPr>
          <t xml:space="preserve"> désinfection
</t>
        </r>
        <r>
          <rPr>
            <b/>
            <sz val="9"/>
            <color indexed="81"/>
            <rFont val="Tahoma"/>
            <family val="2"/>
          </rPr>
          <t>4h17</t>
        </r>
        <r>
          <rPr>
            <sz val="9"/>
            <color indexed="81"/>
            <rFont val="Tahoma"/>
            <family val="2"/>
          </rPr>
          <t xml:space="preserve"> Panne NEP D056 puisage eau de process
</t>
        </r>
      </text>
    </comment>
    <comment ref="M174" authorId="0" shapeId="0">
      <text>
        <r>
          <rPr>
            <b/>
            <sz val="9"/>
            <color indexed="81"/>
            <rFont val="Tahoma"/>
            <family val="2"/>
          </rPr>
          <t>3H48</t>
        </r>
        <r>
          <rPr>
            <sz val="9"/>
            <color indexed="81"/>
            <rFont val="Tahoma"/>
            <family val="2"/>
          </rPr>
          <t xml:space="preserve"> désinfection hebdo
</t>
        </r>
        <r>
          <rPr>
            <b/>
            <sz val="9"/>
            <color indexed="81"/>
            <rFont val="Tahoma"/>
            <family val="2"/>
          </rPr>
          <t>30 min</t>
        </r>
        <r>
          <rPr>
            <sz val="9"/>
            <color indexed="81"/>
            <rFont val="Tahoma"/>
            <family val="2"/>
          </rPr>
          <t xml:space="preserve"> prob d'eau osmose
</t>
        </r>
        <r>
          <rPr>
            <b/>
            <sz val="9"/>
            <color indexed="81"/>
            <rFont val="Tahoma"/>
            <family val="2"/>
          </rPr>
          <t>14 min</t>
        </r>
        <r>
          <rPr>
            <sz val="9"/>
            <color indexed="81"/>
            <rFont val="Tahoma"/>
            <family val="2"/>
          </rPr>
          <t xml:space="preserve"> réunion Pro5</t>
        </r>
      </text>
    </comment>
    <comment ref="L175" authorId="0" shapeId="0">
      <text>
        <r>
          <rPr>
            <sz val="9"/>
            <color indexed="81"/>
            <rFont val="Tahoma"/>
            <family val="2"/>
          </rPr>
          <t xml:space="preserve">Perte à la vidange 
</t>
        </r>
      </text>
    </comment>
    <comment ref="M175" authorId="0" shapeId="0">
      <text>
        <r>
          <rPr>
            <b/>
            <sz val="9"/>
            <color indexed="81"/>
            <rFont val="Tahoma"/>
            <family val="2"/>
          </rPr>
          <t>1h52</t>
        </r>
        <r>
          <rPr>
            <sz val="9"/>
            <color indexed="81"/>
            <rFont val="Tahoma"/>
            <family val="2"/>
          </rPr>
          <t xml:space="preserve"> fin de NEP de l'of precedent
</t>
        </r>
        <r>
          <rPr>
            <b/>
            <sz val="9"/>
            <color indexed="81"/>
            <rFont val="Tahoma"/>
            <family val="2"/>
          </rPr>
          <t>3h05</t>
        </r>
        <r>
          <rPr>
            <sz val="9"/>
            <color indexed="81"/>
            <rFont val="Tahoma"/>
            <family val="2"/>
          </rPr>
          <t xml:space="preserve"> ajustement aspect
</t>
        </r>
        <r>
          <rPr>
            <b/>
            <sz val="9"/>
            <color indexed="81"/>
            <rFont val="Tahoma"/>
            <family val="2"/>
          </rPr>
          <t>9 min</t>
        </r>
        <r>
          <rPr>
            <sz val="9"/>
            <color indexed="81"/>
            <rFont val="Tahoma"/>
            <family val="2"/>
          </rPr>
          <t xml:space="preserve"> reunion Pro5</t>
        </r>
      </text>
    </comment>
    <comment ref="M176" authorId="0" shapeId="0">
      <text>
        <r>
          <rPr>
            <b/>
            <sz val="9"/>
            <color indexed="81"/>
            <rFont val="Tahoma"/>
            <family val="2"/>
          </rPr>
          <t>11 min</t>
        </r>
        <r>
          <rPr>
            <sz val="9"/>
            <color indexed="81"/>
            <rFont val="Tahoma"/>
            <family val="2"/>
          </rPr>
          <t xml:space="preserve"> Pro5
</t>
        </r>
      </text>
    </comment>
    <comment ref="M177" authorId="0" shapeId="0">
      <text>
        <r>
          <rPr>
            <b/>
            <sz val="9"/>
            <color indexed="81"/>
            <rFont val="Tahoma"/>
            <family val="2"/>
          </rPr>
          <t>37 min</t>
        </r>
        <r>
          <rPr>
            <sz val="9"/>
            <color indexed="81"/>
            <rFont val="Tahoma"/>
            <family val="2"/>
          </rPr>
          <t xml:space="preserve"> fin de NEP de l'of précèdent
</t>
        </r>
      </text>
    </comment>
    <comment ref="M178" authorId="0" shapeId="0">
      <text>
        <r>
          <rPr>
            <b/>
            <sz val="9"/>
            <color indexed="81"/>
            <rFont val="Tahoma"/>
            <family val="2"/>
          </rPr>
          <t>1h22 min</t>
        </r>
        <r>
          <rPr>
            <sz val="9"/>
            <color indexed="81"/>
            <rFont val="Tahoma"/>
            <family val="2"/>
          </rPr>
          <t xml:space="preserve"> Prob de recette à l'étape du refroidissement.
</t>
        </r>
        <r>
          <rPr>
            <b/>
            <sz val="9"/>
            <color indexed="81"/>
            <rFont val="Tahoma"/>
            <family val="2"/>
          </rPr>
          <t>46 min</t>
        </r>
        <r>
          <rPr>
            <sz val="9"/>
            <color indexed="81"/>
            <rFont val="Tahoma"/>
            <family val="2"/>
          </rPr>
          <t xml:space="preserve"> Prob eau de process</t>
        </r>
      </text>
    </comment>
    <comment ref="M179" authorId="0" shapeId="0">
      <text>
        <r>
          <rPr>
            <b/>
            <sz val="9"/>
            <color indexed="81"/>
            <rFont val="Tahoma"/>
            <family val="2"/>
          </rPr>
          <t>8h09</t>
        </r>
        <r>
          <rPr>
            <sz val="9"/>
            <color indexed="81"/>
            <rFont val="Tahoma"/>
            <family val="2"/>
          </rPr>
          <t xml:space="preserve"> réacteur sale, NEP précédente n'a pas fonctionné. Beaucoup de difficulté pour nettoyer les résidus de MP restante. Vu avec la qualité, hygiènes, 
</t>
        </r>
      </text>
    </comment>
    <comment ref="M180" authorId="0" shapeId="0">
      <text>
        <r>
          <rPr>
            <b/>
            <sz val="9"/>
            <color indexed="81"/>
            <rFont val="Tahoma"/>
            <family val="2"/>
          </rPr>
          <t>28 min</t>
        </r>
        <r>
          <rPr>
            <sz val="9"/>
            <color indexed="81"/>
            <rFont val="Tahoma"/>
            <family val="2"/>
          </rPr>
          <t xml:space="preserve"> attente eau de process
</t>
        </r>
      </text>
    </comment>
    <comment ref="M181" authorId="0" shapeId="0">
      <text>
        <r>
          <rPr>
            <b/>
            <sz val="9"/>
            <color indexed="81"/>
            <rFont val="Tahoma"/>
            <family val="2"/>
          </rPr>
          <t>1h12</t>
        </r>
        <r>
          <rPr>
            <sz val="9"/>
            <color indexed="81"/>
            <rFont val="Tahoma"/>
            <family val="2"/>
          </rPr>
          <t xml:space="preserve"> désinfection du réacteur
</t>
        </r>
        <r>
          <rPr>
            <b/>
            <sz val="9"/>
            <color indexed="81"/>
            <rFont val="Tahoma"/>
            <family val="2"/>
          </rPr>
          <t>29 min</t>
        </r>
        <r>
          <rPr>
            <sz val="9"/>
            <color indexed="81"/>
            <rFont val="Tahoma"/>
            <family val="2"/>
          </rPr>
          <t xml:space="preserve"> attente eau osmosée</t>
        </r>
      </text>
    </comment>
    <comment ref="M182" authorId="0" shapeId="0">
      <text>
        <r>
          <rPr>
            <b/>
            <sz val="9"/>
            <color indexed="81"/>
            <rFont val="Tahoma"/>
            <family val="2"/>
          </rPr>
          <t>33 min</t>
        </r>
        <r>
          <rPr>
            <sz val="9"/>
            <color indexed="81"/>
            <rFont val="Tahoma"/>
            <family val="2"/>
          </rPr>
          <t xml:space="preserve"> attente eau de process
</t>
        </r>
      </text>
    </comment>
    <comment ref="M183" authorId="0" shapeId="0">
      <text>
        <r>
          <rPr>
            <b/>
            <sz val="9"/>
            <color indexed="81"/>
            <rFont val="Tahoma"/>
            <family val="2"/>
          </rPr>
          <t>9 min</t>
        </r>
        <r>
          <rPr>
            <sz val="9"/>
            <color indexed="81"/>
            <rFont val="Tahoma"/>
            <family val="2"/>
          </rPr>
          <t xml:space="preserve"> Ecran figée, redémarrage du PC
</t>
        </r>
        <r>
          <rPr>
            <b/>
            <sz val="9"/>
            <color indexed="81"/>
            <rFont val="Tahoma"/>
            <family val="2"/>
          </rPr>
          <t>3h30</t>
        </r>
        <r>
          <rPr>
            <sz val="9"/>
            <color indexed="81"/>
            <rFont val="Tahoma"/>
            <family val="2"/>
          </rPr>
          <t xml:space="preserve"> MP non fondu remis en chauffe 
</t>
        </r>
        <r>
          <rPr>
            <b/>
            <sz val="9"/>
            <color indexed="81"/>
            <rFont val="Tahoma"/>
            <family val="2"/>
          </rPr>
          <t>2h29</t>
        </r>
        <r>
          <rPr>
            <sz val="9"/>
            <color indexed="81"/>
            <rFont val="Tahoma"/>
            <family val="2"/>
          </rPr>
          <t xml:space="preserve"> ajustement visco basse</t>
        </r>
      </text>
    </comment>
    <comment ref="L184" authorId="0" shapeId="0">
      <text>
        <r>
          <rPr>
            <sz val="9"/>
            <color indexed="81"/>
            <rFont val="Tahoma"/>
            <family val="2"/>
          </rPr>
          <t xml:space="preserve">Perte à la vidangre
</t>
        </r>
      </text>
    </comment>
    <comment ref="L185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85" authorId="0" shapeId="0">
      <text>
        <r>
          <rPr>
            <b/>
            <sz val="9"/>
            <color indexed="81"/>
            <rFont val="Tahoma"/>
            <family val="2"/>
          </rPr>
          <t xml:space="preserve">13 min </t>
        </r>
        <r>
          <rPr>
            <sz val="9"/>
            <color indexed="81"/>
            <rFont val="Tahoma"/>
            <family val="2"/>
          </rPr>
          <t xml:space="preserve">Réunion Pro5
</t>
        </r>
        <r>
          <rPr>
            <b/>
            <sz val="9"/>
            <color indexed="81"/>
            <rFont val="Tahoma"/>
            <family val="2"/>
          </rPr>
          <t>3h17</t>
        </r>
        <r>
          <rPr>
            <sz val="9"/>
            <color indexed="81"/>
            <rFont val="Tahoma"/>
            <family val="2"/>
          </rPr>
          <t xml:space="preserve"> MP figée mis à l'étuve
</t>
        </r>
      </text>
    </comment>
    <comment ref="M186" authorId="0" shapeId="0">
      <text>
        <r>
          <rPr>
            <b/>
            <sz val="9"/>
            <color indexed="81"/>
            <rFont val="Tahoma"/>
            <family val="2"/>
          </rPr>
          <t>1h14</t>
        </r>
        <r>
          <rPr>
            <sz val="9"/>
            <color indexed="81"/>
            <rFont val="Tahoma"/>
            <family val="2"/>
          </rPr>
          <t xml:space="preserve"> desinfection
</t>
        </r>
        <r>
          <rPr>
            <b/>
            <sz val="9"/>
            <color indexed="81"/>
            <rFont val="Tahoma"/>
            <family val="2"/>
          </rPr>
          <t>1h52</t>
        </r>
        <r>
          <rPr>
            <sz val="9"/>
            <color indexed="81"/>
            <rFont val="Tahoma"/>
            <family val="2"/>
          </rPr>
          <t xml:space="preserve"> ajustement PH Haut
</t>
        </r>
        <r>
          <rPr>
            <b/>
            <sz val="9"/>
            <color indexed="81"/>
            <rFont val="Tahoma"/>
            <family val="2"/>
          </rPr>
          <t>45 min</t>
        </r>
        <r>
          <rPr>
            <sz val="9"/>
            <color indexed="81"/>
            <rFont val="Tahoma"/>
            <family val="2"/>
          </rPr>
          <t xml:space="preserve"> erreur de contenant pour SSTR, transfert vers cubit
</t>
        </r>
      </text>
    </comment>
    <comment ref="L187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87" authorId="0" shapeId="0">
      <text>
        <r>
          <rPr>
            <b/>
            <sz val="9"/>
            <color indexed="81"/>
            <rFont val="Tahoma"/>
            <family val="2"/>
          </rPr>
          <t>1h10</t>
        </r>
        <r>
          <rPr>
            <sz val="9"/>
            <color indexed="81"/>
            <rFont val="Tahoma"/>
            <family val="2"/>
          </rPr>
          <t xml:space="preserve"> Thurax en panne, pre-mélange fait au pole pilote
</t>
        </r>
        <r>
          <rPr>
            <b/>
            <sz val="9"/>
            <color indexed="81"/>
            <rFont val="Tahoma"/>
            <family val="2"/>
          </rPr>
          <t>20 min</t>
        </r>
        <r>
          <rPr>
            <sz val="9"/>
            <color indexed="81"/>
            <rFont val="Tahoma"/>
            <family val="2"/>
          </rPr>
          <t xml:space="preserve"> prob vanne poudre bouchée
</t>
        </r>
      </text>
    </comment>
    <comment ref="L188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88" authorId="0" shapeId="0">
      <text>
        <r>
          <rPr>
            <b/>
            <sz val="9"/>
            <color indexed="81"/>
            <rFont val="Tahoma"/>
            <family val="2"/>
          </rPr>
          <t>18 min</t>
        </r>
        <r>
          <rPr>
            <sz val="9"/>
            <color indexed="81"/>
            <rFont val="Tahoma"/>
            <family val="2"/>
          </rPr>
          <t xml:space="preserve"> nett hebdo
</t>
        </r>
        <r>
          <rPr>
            <b/>
            <sz val="9"/>
            <color indexed="81"/>
            <rFont val="Tahoma"/>
            <family val="2"/>
          </rPr>
          <t>1h38</t>
        </r>
        <r>
          <rPr>
            <sz val="9"/>
            <color indexed="81"/>
            <rFont val="Tahoma"/>
            <family val="2"/>
          </rPr>
          <t xml:space="preserve"> désinfection
</t>
        </r>
        <r>
          <rPr>
            <b/>
            <sz val="9"/>
            <color indexed="81"/>
            <rFont val="Tahoma"/>
            <family val="2"/>
          </rPr>
          <t>3h21</t>
        </r>
        <r>
          <rPr>
            <sz val="9"/>
            <color indexed="81"/>
            <rFont val="Tahoma"/>
            <family val="2"/>
          </rPr>
          <t xml:space="preserve"> Manque personnel, attente transpo pour ajustement PH
</t>
        </r>
        <r>
          <rPr>
            <b/>
            <sz val="9"/>
            <color indexed="81"/>
            <rFont val="Tahoma"/>
            <family val="2"/>
          </rPr>
          <t>2h01</t>
        </r>
        <r>
          <rPr>
            <sz val="9"/>
            <color indexed="81"/>
            <rFont val="Tahoma"/>
            <family val="2"/>
          </rPr>
          <t xml:space="preserve"> attente transpo pour ajustement Vrac trouble
</t>
        </r>
      </text>
    </comment>
    <comment ref="M189" authorId="0" shapeId="0">
      <text>
        <r>
          <rPr>
            <b/>
            <sz val="9"/>
            <color indexed="81"/>
            <rFont val="Tahoma"/>
            <family val="2"/>
          </rPr>
          <t>2h05</t>
        </r>
        <r>
          <rPr>
            <sz val="9"/>
            <color indexed="81"/>
            <rFont val="Tahoma"/>
            <family val="2"/>
          </rPr>
          <t xml:space="preserve"> nettoyage hebdo
</t>
        </r>
        <r>
          <rPr>
            <b/>
            <sz val="9"/>
            <color indexed="81"/>
            <rFont val="Tahoma"/>
            <family val="2"/>
          </rPr>
          <t>16 min</t>
        </r>
        <r>
          <rPr>
            <sz val="9"/>
            <color indexed="81"/>
            <rFont val="Tahoma"/>
            <family val="2"/>
          </rPr>
          <t xml:space="preserve"> reunion RE
</t>
        </r>
        <r>
          <rPr>
            <b/>
            <sz val="9"/>
            <color indexed="81"/>
            <rFont val="Tahoma"/>
            <family val="2"/>
          </rPr>
          <t>14 min</t>
        </r>
        <r>
          <rPr>
            <sz val="9"/>
            <color indexed="81"/>
            <rFont val="Tahoma"/>
            <family val="2"/>
          </rPr>
          <t xml:space="preserve"> reunion Pro5</t>
        </r>
      </text>
    </comment>
    <comment ref="L190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90" authorId="0" shapeId="0">
      <text>
        <r>
          <rPr>
            <b/>
            <sz val="9"/>
            <color indexed="81"/>
            <rFont val="Tahoma"/>
            <family val="2"/>
          </rPr>
          <t>32 min</t>
        </r>
        <r>
          <rPr>
            <sz val="9"/>
            <color indexed="81"/>
            <rFont val="Tahoma"/>
            <family val="2"/>
          </rPr>
          <t xml:space="preserve"> prob eau de process
</t>
        </r>
      </text>
    </comment>
    <comment ref="L191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191" authorId="0" shapeId="0">
      <text>
        <r>
          <rPr>
            <b/>
            <sz val="9"/>
            <color indexed="81"/>
            <rFont val="Tahoma"/>
            <family val="2"/>
          </rPr>
          <t>1h09</t>
        </r>
        <r>
          <rPr>
            <sz val="9"/>
            <color indexed="81"/>
            <rFont val="Tahoma"/>
            <family val="2"/>
          </rPr>
          <t xml:space="preserve"> Fin de NEP, prob d'eau
</t>
        </r>
      </text>
    </comment>
    <comment ref="M192" authorId="0" shapeId="0">
      <text>
        <r>
          <rPr>
            <b/>
            <sz val="9"/>
            <color indexed="81"/>
            <rFont val="Tahoma"/>
            <family val="2"/>
          </rPr>
          <t>54 min</t>
        </r>
        <r>
          <rPr>
            <sz val="9"/>
            <color indexed="81"/>
            <rFont val="Tahoma"/>
            <family val="2"/>
          </rPr>
          <t xml:space="preserve"> Panne NEP, pas d'eau adoucie disponible
</t>
        </r>
        <r>
          <rPr>
            <b/>
            <sz val="9"/>
            <color indexed="81"/>
            <rFont val="Tahoma"/>
            <family val="2"/>
          </rPr>
          <t>1h04</t>
        </r>
        <r>
          <rPr>
            <sz val="9"/>
            <color indexed="81"/>
            <rFont val="Tahoma"/>
            <family val="2"/>
          </rPr>
          <t xml:space="preserve"> Eau de process froide indisponible
</t>
        </r>
        <r>
          <rPr>
            <b/>
            <sz val="9"/>
            <color indexed="81"/>
            <rFont val="Tahoma"/>
            <family val="2"/>
          </rPr>
          <t>2h29</t>
        </r>
        <r>
          <rPr>
            <sz val="9"/>
            <color indexed="81"/>
            <rFont val="Tahoma"/>
            <family val="2"/>
          </rPr>
          <t xml:space="preserve"> fin de NEP of precedent
</t>
        </r>
      </text>
    </comment>
    <comment ref="M193" authorId="0" shapeId="0">
      <text>
        <r>
          <rPr>
            <b/>
            <sz val="9"/>
            <color indexed="81"/>
            <rFont val="Tahoma"/>
            <family val="2"/>
          </rPr>
          <t>2h31</t>
        </r>
        <r>
          <rPr>
            <sz val="9"/>
            <color indexed="81"/>
            <rFont val="Tahoma"/>
            <family val="2"/>
          </rPr>
          <t xml:space="preserve"> ajustement visco basse
</t>
        </r>
      </text>
    </comment>
    <comment ref="M194" authorId="0" shapeId="0">
      <text>
        <r>
          <rPr>
            <b/>
            <sz val="9"/>
            <color indexed="81"/>
            <rFont val="Tahoma"/>
            <family val="2"/>
          </rPr>
          <t>19 min</t>
        </r>
        <r>
          <rPr>
            <sz val="9"/>
            <color indexed="81"/>
            <rFont val="Tahoma"/>
            <family val="2"/>
          </rPr>
          <t xml:space="preserve"> reunion RE
</t>
        </r>
        <r>
          <rPr>
            <b/>
            <sz val="9"/>
            <color indexed="81"/>
            <rFont val="Tahoma"/>
            <family val="2"/>
          </rPr>
          <t>48 min</t>
        </r>
        <r>
          <rPr>
            <sz val="9"/>
            <color indexed="81"/>
            <rFont val="Tahoma"/>
            <family val="2"/>
          </rPr>
          <t xml:space="preserve"> attente tuyau poudre
</t>
        </r>
        <r>
          <rPr>
            <b/>
            <sz val="9"/>
            <color indexed="81"/>
            <rFont val="Tahoma"/>
            <family val="2"/>
          </rPr>
          <t>45 min</t>
        </r>
        <r>
          <rPr>
            <sz val="9"/>
            <color indexed="81"/>
            <rFont val="Tahoma"/>
            <family val="2"/>
          </rPr>
          <t xml:space="preserve"> ajustement visco
</t>
        </r>
      </text>
    </comment>
    <comment ref="M195" authorId="0" shapeId="0">
      <text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 desinfection
</t>
        </r>
      </text>
    </comment>
    <comment ref="L197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L198" authorId="0" shapeId="0">
      <text>
        <r>
          <rPr>
            <sz val="9"/>
            <color indexed="81"/>
            <rFont val="Tahoma"/>
            <family val="2"/>
          </rPr>
          <t xml:space="preserve">Perte à la vidange environ 100 kg 
Pas d'info pour le reste
</t>
        </r>
      </text>
    </comment>
    <comment ref="M198" authorId="0" shapeId="0">
      <text>
        <r>
          <rPr>
            <b/>
            <sz val="9"/>
            <color indexed="81"/>
            <rFont val="Tahoma"/>
            <family val="2"/>
          </rPr>
          <t>1h30</t>
        </r>
        <r>
          <rPr>
            <sz val="9"/>
            <color indexed="81"/>
            <rFont val="Tahoma"/>
            <family val="2"/>
          </rPr>
          <t xml:space="preserve"> fin de NEP de l'of précèdent
</t>
        </r>
      </text>
    </comment>
    <comment ref="L201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01" authorId="0" shapeId="0">
      <text>
        <r>
          <rPr>
            <b/>
            <sz val="9"/>
            <color indexed="81"/>
            <rFont val="Tahoma"/>
            <family val="2"/>
          </rPr>
          <t>22 min</t>
        </r>
        <r>
          <rPr>
            <sz val="9"/>
            <color indexed="81"/>
            <rFont val="Tahoma"/>
            <family val="2"/>
          </rPr>
          <t xml:space="preserve"> Approvisionnement des MP restées à l'étuve
</t>
        </r>
      </text>
    </comment>
    <comment ref="M202" authorId="0" shapeId="0">
      <text>
        <r>
          <rPr>
            <b/>
            <sz val="9"/>
            <color indexed="81"/>
            <rFont val="Tahoma"/>
            <family val="2"/>
          </rPr>
          <t>41 min</t>
        </r>
        <r>
          <rPr>
            <sz val="9"/>
            <color indexed="81"/>
            <rFont val="Tahoma"/>
            <family val="2"/>
          </rPr>
          <t xml:space="preserve"> réunion avec RE Ap/midi
</t>
        </r>
        <r>
          <rPr>
            <b/>
            <sz val="9"/>
            <color indexed="81"/>
            <rFont val="Tahoma"/>
            <family val="2"/>
          </rPr>
          <t>1h25</t>
        </r>
        <r>
          <rPr>
            <sz val="9"/>
            <color indexed="81"/>
            <rFont val="Tahoma"/>
            <family val="2"/>
          </rPr>
          <t xml:space="preserve"> ajustement visco haute</t>
        </r>
      </text>
    </comment>
    <comment ref="L203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03" authorId="0" shapeId="0">
      <text>
        <r>
          <rPr>
            <b/>
            <sz val="9"/>
            <color indexed="81"/>
            <rFont val="Tahoma"/>
            <family val="2"/>
          </rPr>
          <t>43 min</t>
        </r>
        <r>
          <rPr>
            <sz val="9"/>
            <color indexed="81"/>
            <rFont val="Tahoma"/>
            <family val="2"/>
          </rPr>
          <t xml:space="preserve"> ajustement vrac non homogène
</t>
        </r>
        <r>
          <rPr>
            <b/>
            <sz val="9"/>
            <color indexed="81"/>
            <rFont val="Tahoma"/>
            <family val="2"/>
          </rPr>
          <t>30 min</t>
        </r>
        <r>
          <rPr>
            <sz val="9"/>
            <color indexed="81"/>
            <rFont val="Tahoma"/>
            <family val="2"/>
          </rPr>
          <t xml:space="preserve"> formation</t>
        </r>
      </text>
    </comment>
    <comment ref="L204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04" authorId="0" shapeId="0">
      <text>
        <r>
          <rPr>
            <b/>
            <sz val="9"/>
            <color indexed="81"/>
            <rFont val="Tahoma"/>
            <family val="2"/>
          </rPr>
          <t>30 min</t>
        </r>
        <r>
          <rPr>
            <sz val="9"/>
            <color indexed="81"/>
            <rFont val="Tahoma"/>
            <family val="2"/>
          </rPr>
          <t xml:space="preserve"> ajustement aspect
</t>
        </r>
      </text>
    </comment>
    <comment ref="L205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L206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06" authorId="0" shapeId="0">
      <text>
        <r>
          <rPr>
            <b/>
            <sz val="9"/>
            <color indexed="81"/>
            <rFont val="Tahoma"/>
            <family val="2"/>
          </rPr>
          <t>31 min</t>
        </r>
        <r>
          <rPr>
            <sz val="9"/>
            <color indexed="81"/>
            <rFont val="Tahoma"/>
            <family val="2"/>
          </rPr>
          <t xml:space="preserve"> réunion RE matin
</t>
        </r>
        <r>
          <rPr>
            <b/>
            <sz val="9"/>
            <color indexed="81"/>
            <rFont val="Tahoma"/>
            <family val="2"/>
          </rPr>
          <t>1h19</t>
        </r>
        <r>
          <rPr>
            <sz val="9"/>
            <color indexed="81"/>
            <rFont val="Tahoma"/>
            <family val="2"/>
          </rPr>
          <t xml:space="preserve"> ajustement visco basse</t>
        </r>
      </text>
    </comment>
    <comment ref="L207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L208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08" authorId="0" shapeId="0">
      <text>
        <r>
          <rPr>
            <b/>
            <sz val="9"/>
            <color indexed="81"/>
            <rFont val="Tahoma"/>
            <family val="2"/>
          </rPr>
          <t>24 min</t>
        </r>
        <r>
          <rPr>
            <sz val="9"/>
            <color indexed="81"/>
            <rFont val="Tahoma"/>
            <family val="2"/>
          </rPr>
          <t xml:space="preserve"> Recette inbatch indisponible
</t>
        </r>
        <r>
          <rPr>
            <b/>
            <sz val="9"/>
            <color indexed="81"/>
            <rFont val="Tahoma"/>
            <family val="2"/>
          </rPr>
          <t>28 min</t>
        </r>
        <r>
          <rPr>
            <sz val="9"/>
            <color indexed="81"/>
            <rFont val="Tahoma"/>
            <family val="2"/>
          </rPr>
          <t xml:space="preserve"> attente cuve propre pour vidange</t>
        </r>
      </text>
    </comment>
    <comment ref="M210" authorId="0" shapeId="0">
      <text>
        <r>
          <rPr>
            <b/>
            <sz val="9"/>
            <color indexed="81"/>
            <rFont val="Tahoma"/>
            <family val="2"/>
          </rPr>
          <t>16 min</t>
        </r>
        <r>
          <rPr>
            <sz val="9"/>
            <color indexed="81"/>
            <rFont val="Tahoma"/>
            <family val="2"/>
          </rPr>
          <t xml:space="preserve"> Contrôle colorimètre
</t>
        </r>
      </text>
    </comment>
    <comment ref="M212" authorId="0" shapeId="0">
      <text>
        <r>
          <rPr>
            <b/>
            <sz val="9"/>
            <color indexed="81"/>
            <rFont val="Tahoma"/>
            <family val="2"/>
          </rPr>
          <t>12 min</t>
        </r>
        <r>
          <rPr>
            <sz val="9"/>
            <color indexed="81"/>
            <rFont val="Tahoma"/>
            <family val="2"/>
          </rPr>
          <t xml:space="preserve"> Pro 5  Nuit
</t>
        </r>
        <r>
          <rPr>
            <b/>
            <sz val="9"/>
            <color indexed="81"/>
            <rFont val="Tahoma"/>
            <family val="2"/>
          </rPr>
          <t xml:space="preserve">1h06 </t>
        </r>
        <r>
          <rPr>
            <sz val="9"/>
            <color indexed="81"/>
            <rFont val="Tahoma"/>
            <family val="2"/>
          </rPr>
          <t>Pré-mélange fait au pole pilote, thurax en panne</t>
        </r>
      </text>
    </comment>
    <comment ref="L215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15" authorId="0" shapeId="0">
      <text>
        <r>
          <rPr>
            <b/>
            <sz val="9"/>
            <color indexed="81"/>
            <rFont val="Tahoma"/>
            <family val="2"/>
          </rPr>
          <t>1h49</t>
        </r>
        <r>
          <rPr>
            <sz val="9"/>
            <color indexed="81"/>
            <rFont val="Tahoma"/>
            <family val="2"/>
          </rPr>
          <t xml:space="preserve"> nett hebdo
</t>
        </r>
        <r>
          <rPr>
            <b/>
            <sz val="9"/>
            <color indexed="81"/>
            <rFont val="Tahoma"/>
            <family val="2"/>
          </rPr>
          <t>17 min</t>
        </r>
        <r>
          <rPr>
            <sz val="9"/>
            <color indexed="81"/>
            <rFont val="Tahoma"/>
            <family val="2"/>
          </rPr>
          <t xml:space="preserve"> attente tuyau aspiration propre
</t>
        </r>
        <r>
          <rPr>
            <b/>
            <sz val="9"/>
            <color indexed="81"/>
            <rFont val="Tahoma"/>
            <family val="2"/>
          </rPr>
          <t>2h30</t>
        </r>
        <r>
          <rPr>
            <sz val="9"/>
            <color indexed="81"/>
            <rFont val="Tahoma"/>
            <family val="2"/>
          </rPr>
          <t xml:space="preserve"> ajustement PH non homogène</t>
        </r>
      </text>
    </comment>
    <comment ref="L216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16" authorId="0" shapeId="0">
      <text>
        <r>
          <rPr>
            <b/>
            <sz val="9"/>
            <color indexed="81"/>
            <rFont val="Tahoma"/>
            <family val="2"/>
          </rPr>
          <t>1h18</t>
        </r>
        <r>
          <rPr>
            <sz val="9"/>
            <color indexed="81"/>
            <rFont val="Tahoma"/>
            <family val="2"/>
          </rPr>
          <t xml:space="preserve"> panne vide sur reacteur
</t>
        </r>
        <r>
          <rPr>
            <b/>
            <sz val="9"/>
            <color indexed="81"/>
            <rFont val="Tahoma"/>
            <family val="2"/>
          </rPr>
          <t>3h05</t>
        </r>
        <r>
          <rPr>
            <sz val="9"/>
            <color indexed="81"/>
            <rFont val="Tahoma"/>
            <family val="2"/>
          </rPr>
          <t xml:space="preserve"> ajustement PH</t>
        </r>
      </text>
    </comment>
    <comment ref="L217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17" authorId="0" shapeId="0">
      <text>
        <r>
          <rPr>
            <b/>
            <sz val="9"/>
            <color indexed="81"/>
            <rFont val="Tahoma"/>
            <family val="2"/>
          </rPr>
          <t>30 min</t>
        </r>
        <r>
          <rPr>
            <sz val="9"/>
            <color indexed="81"/>
            <rFont val="Tahoma"/>
            <family val="2"/>
          </rPr>
          <t xml:space="preserve"> fin de NEP of précèdent
</t>
        </r>
        <r>
          <rPr>
            <b/>
            <sz val="9"/>
            <color indexed="81"/>
            <rFont val="Tahoma"/>
            <family val="2"/>
          </rPr>
          <t>17 min</t>
        </r>
        <r>
          <rPr>
            <sz val="9"/>
            <color indexed="81"/>
            <rFont val="Tahoma"/>
            <family val="2"/>
          </rPr>
          <t xml:space="preserve"> att transpo contrôle centri/microscope</t>
        </r>
      </text>
    </comment>
    <comment ref="M218" authorId="0" shapeId="0">
      <text>
        <r>
          <rPr>
            <b/>
            <sz val="9"/>
            <color indexed="81"/>
            <rFont val="Tahoma"/>
            <family val="2"/>
          </rPr>
          <t>2h20</t>
        </r>
        <r>
          <rPr>
            <sz val="9"/>
            <color indexed="81"/>
            <rFont val="Tahoma"/>
            <family val="2"/>
          </rPr>
          <t xml:space="preserve"> desinfection
</t>
        </r>
      </text>
    </comment>
    <comment ref="L219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19" authorId="0" shapeId="0">
      <text>
        <r>
          <rPr>
            <b/>
            <sz val="9"/>
            <color indexed="81"/>
            <rFont val="Tahoma"/>
            <family val="2"/>
          </rPr>
          <t>1h18</t>
        </r>
        <r>
          <rPr>
            <sz val="9"/>
            <color indexed="81"/>
            <rFont val="Tahoma"/>
            <family val="2"/>
          </rPr>
          <t xml:space="preserve"> panne vide sur réacteur
</t>
        </r>
        <r>
          <rPr>
            <b/>
            <sz val="9"/>
            <color indexed="81"/>
            <rFont val="Tahoma"/>
            <family val="2"/>
          </rPr>
          <t>3h05</t>
        </r>
        <r>
          <rPr>
            <sz val="9"/>
            <color indexed="81"/>
            <rFont val="Tahoma"/>
            <family val="2"/>
          </rPr>
          <t xml:space="preserve"> ajustement PH
</t>
        </r>
        <r>
          <rPr>
            <b/>
            <sz val="9"/>
            <color indexed="81"/>
            <rFont val="Tahoma"/>
            <family val="2"/>
          </rPr>
          <t>30 min</t>
        </r>
        <r>
          <rPr>
            <sz val="9"/>
            <color indexed="81"/>
            <rFont val="Tahoma"/>
            <family val="2"/>
          </rPr>
          <t xml:space="preserve"> fin de NEP of précèdent</t>
        </r>
      </text>
    </comment>
    <comment ref="L220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20" authorId="0" shapeId="0">
      <text>
        <r>
          <rPr>
            <b/>
            <sz val="9"/>
            <color indexed="81"/>
            <rFont val="Tahoma"/>
            <family val="2"/>
          </rPr>
          <t>1h15</t>
        </r>
        <r>
          <rPr>
            <sz val="9"/>
            <color indexed="81"/>
            <rFont val="Tahoma"/>
            <family val="2"/>
          </rPr>
          <t xml:space="preserve"> manque personnel "parcours terre de lumiére"
</t>
        </r>
      </text>
    </comment>
    <comment ref="M221" authorId="0" shapeId="0">
      <text>
        <r>
          <rPr>
            <b/>
            <sz val="9"/>
            <color indexed="81"/>
            <rFont val="Tahoma"/>
            <family val="2"/>
          </rPr>
          <t>10 min</t>
        </r>
        <r>
          <rPr>
            <sz val="9"/>
            <color indexed="81"/>
            <rFont val="Tahoma"/>
            <family val="2"/>
          </rPr>
          <t xml:space="preserve"> attente eau osmose
</t>
        </r>
        <r>
          <rPr>
            <b/>
            <sz val="9"/>
            <color indexed="81"/>
            <rFont val="Tahoma"/>
            <family val="2"/>
          </rPr>
          <t xml:space="preserve">37 min </t>
        </r>
        <r>
          <rPr>
            <sz val="9"/>
            <color indexed="81"/>
            <rFont val="Tahoma"/>
            <family val="2"/>
          </rPr>
          <t xml:space="preserve">attente pole pilote
</t>
        </r>
        <r>
          <rPr>
            <b/>
            <sz val="9"/>
            <color indexed="81"/>
            <rFont val="Tahoma"/>
            <family val="2"/>
          </rPr>
          <t>2h14</t>
        </r>
        <r>
          <rPr>
            <sz val="9"/>
            <color indexed="81"/>
            <rFont val="Tahoma"/>
            <family val="2"/>
          </rPr>
          <t xml:space="preserve"> thurax du labo en panne pre-mélange fait au pole pilote 
</t>
        </r>
      </text>
    </comment>
    <comment ref="M222" authorId="0" shapeId="0">
      <text>
        <r>
          <rPr>
            <b/>
            <sz val="9"/>
            <color indexed="81"/>
            <rFont val="Tahoma"/>
            <family val="2"/>
          </rPr>
          <t>2h54</t>
        </r>
        <r>
          <rPr>
            <sz val="9"/>
            <color indexed="81"/>
            <rFont val="Tahoma"/>
            <family val="2"/>
          </rPr>
          <t xml:space="preserve"> ajustement visco basse
</t>
        </r>
      </text>
    </comment>
    <comment ref="M223" authorId="0" shapeId="0">
      <text>
        <r>
          <rPr>
            <b/>
            <sz val="9"/>
            <color indexed="81"/>
            <rFont val="Tahoma"/>
            <family val="2"/>
          </rPr>
          <t>1h02</t>
        </r>
        <r>
          <rPr>
            <sz val="9"/>
            <color indexed="81"/>
            <rFont val="Tahoma"/>
            <family val="2"/>
          </rPr>
          <t xml:space="preserve"> désinfection
</t>
        </r>
        <r>
          <rPr>
            <b/>
            <sz val="9"/>
            <color indexed="81"/>
            <rFont val="Tahoma"/>
            <family val="2"/>
          </rPr>
          <t>29 min</t>
        </r>
        <r>
          <rPr>
            <sz val="9"/>
            <color indexed="81"/>
            <rFont val="Tahoma"/>
            <family val="2"/>
          </rPr>
          <t xml:space="preserve"> ampoule du réacteur HS 
</t>
        </r>
        <r>
          <rPr>
            <b/>
            <sz val="9"/>
            <color indexed="81"/>
            <rFont val="Tahoma"/>
            <family val="2"/>
          </rPr>
          <t>1h11</t>
        </r>
        <r>
          <rPr>
            <sz val="9"/>
            <color indexed="81"/>
            <rFont val="Tahoma"/>
            <family val="2"/>
          </rPr>
          <t xml:space="preserve"> Prob d'aspect MP </t>
        </r>
        <r>
          <rPr>
            <b/>
            <sz val="9"/>
            <color indexed="81"/>
            <rFont val="Tahoma"/>
            <family val="2"/>
          </rPr>
          <t>A4870</t>
        </r>
        <r>
          <rPr>
            <sz val="9"/>
            <color indexed="81"/>
            <rFont val="Tahoma"/>
            <family val="2"/>
          </rPr>
          <t xml:space="preserve">  Zinc Pyr,, consultation qualité
</t>
        </r>
        <r>
          <rPr>
            <b/>
            <sz val="9"/>
            <color indexed="81"/>
            <rFont val="Tahoma"/>
            <family val="2"/>
          </rPr>
          <t>1h43</t>
        </r>
        <r>
          <rPr>
            <sz val="9"/>
            <color indexed="81"/>
            <rFont val="Tahoma"/>
            <family val="2"/>
          </rPr>
          <t xml:space="preserve"> ajustement PH bas
</t>
        </r>
        <r>
          <rPr>
            <b/>
            <sz val="9"/>
            <color indexed="81"/>
            <rFont val="Tahoma"/>
            <family val="2"/>
          </rPr>
          <t>1h23</t>
        </r>
        <r>
          <rPr>
            <sz val="9"/>
            <color indexed="81"/>
            <rFont val="Tahoma"/>
            <family val="2"/>
          </rPr>
          <t xml:space="preserve"> Manque personnel visite parcours terre de lumière
</t>
        </r>
        <r>
          <rPr>
            <b/>
            <sz val="9"/>
            <color indexed="81"/>
            <rFont val="Tahoma"/>
            <family val="2"/>
          </rPr>
          <t>3h</t>
        </r>
        <r>
          <rPr>
            <sz val="9"/>
            <color indexed="81"/>
            <rFont val="Tahoma"/>
            <family val="2"/>
          </rPr>
          <t xml:space="preserve"> ajustement visco basse</t>
        </r>
      </text>
    </comment>
    <comment ref="M224" authorId="0" shapeId="0">
      <text>
        <r>
          <rPr>
            <b/>
            <sz val="9"/>
            <color indexed="81"/>
            <rFont val="Tahoma"/>
            <family val="2"/>
          </rPr>
          <t>4h</t>
        </r>
        <r>
          <rPr>
            <sz val="9"/>
            <color indexed="81"/>
            <rFont val="Tahoma"/>
            <family val="2"/>
          </rPr>
          <t xml:space="preserve"> batch bloqué
</t>
        </r>
        <r>
          <rPr>
            <b/>
            <sz val="9"/>
            <color indexed="81"/>
            <rFont val="Tahoma"/>
            <family val="2"/>
          </rPr>
          <t>24 min</t>
        </r>
        <r>
          <rPr>
            <sz val="9"/>
            <color indexed="81"/>
            <rFont val="Tahoma"/>
            <family val="2"/>
          </rPr>
          <t xml:space="preserve"> manque personnel, passage sur autre réacteur
</t>
        </r>
        <r>
          <rPr>
            <b/>
            <sz val="9"/>
            <color indexed="81"/>
            <rFont val="Tahoma"/>
            <family val="2"/>
          </rPr>
          <t>01h</t>
        </r>
        <r>
          <rPr>
            <sz val="9"/>
            <color indexed="81"/>
            <rFont val="Tahoma"/>
            <family val="2"/>
          </rPr>
          <t xml:space="preserve"> ajustement Ph bas
</t>
        </r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 ajustement visco basse
</t>
        </r>
        <r>
          <rPr>
            <b/>
            <sz val="9"/>
            <color indexed="81"/>
            <rFont val="Tahoma"/>
            <family val="2"/>
          </rPr>
          <t>1h10</t>
        </r>
        <r>
          <rPr>
            <sz val="9"/>
            <color indexed="81"/>
            <rFont val="Tahoma"/>
            <family val="2"/>
          </rPr>
          <t xml:space="preserve"> manque personnel, permanence CE</t>
        </r>
      </text>
    </comment>
    <comment ref="M225" authorId="0" shapeId="0">
      <text>
        <r>
          <rPr>
            <b/>
            <sz val="9"/>
            <color indexed="81"/>
            <rFont val="Tahoma"/>
            <family val="2"/>
          </rPr>
          <t>5h43</t>
        </r>
        <r>
          <rPr>
            <sz val="9"/>
            <color indexed="81"/>
            <rFont val="Tahoma"/>
            <family val="2"/>
          </rPr>
          <t xml:space="preserve"> ajustement aspect vrac trouble
</t>
        </r>
      </text>
    </comment>
    <comment ref="L226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26" authorId="0" shapeId="0">
      <text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fin de NEP of precedent
</t>
        </r>
      </text>
    </comment>
    <comment ref="M227" authorId="0" shapeId="0">
      <text>
        <r>
          <rPr>
            <b/>
            <sz val="9"/>
            <color indexed="81"/>
            <rFont val="Tahoma"/>
            <family val="2"/>
          </rPr>
          <t>1h30</t>
        </r>
        <r>
          <rPr>
            <sz val="9"/>
            <color indexed="81"/>
            <rFont val="Tahoma"/>
            <family val="2"/>
          </rPr>
          <t xml:space="preserve"> visite parcours terre de lumière ap midi
</t>
        </r>
        <r>
          <rPr>
            <b/>
            <sz val="9"/>
            <color indexed="81"/>
            <rFont val="Tahoma"/>
            <family val="2"/>
          </rPr>
          <t>2h18</t>
        </r>
        <r>
          <rPr>
            <sz val="9"/>
            <color indexed="81"/>
            <rFont val="Tahoma"/>
            <family val="2"/>
          </rPr>
          <t xml:space="preserve"> visite parcours terre de lumière matin
</t>
        </r>
        <r>
          <rPr>
            <b/>
            <sz val="9"/>
            <color indexed="81"/>
            <rFont val="Tahoma"/>
            <family val="2"/>
          </rPr>
          <t>1h05</t>
        </r>
        <r>
          <rPr>
            <sz val="9"/>
            <color indexed="81"/>
            <rFont val="Tahoma"/>
            <family val="2"/>
          </rPr>
          <t xml:space="preserve"> Réacteur pas bien propre, présence de d'une fine pellicule noir, 
</t>
        </r>
        <r>
          <rPr>
            <b/>
            <sz val="9"/>
            <color indexed="81"/>
            <rFont val="Tahoma"/>
            <family val="2"/>
          </rPr>
          <t>1h33</t>
        </r>
        <r>
          <rPr>
            <sz val="9"/>
            <color indexed="81"/>
            <rFont val="Tahoma"/>
            <family val="2"/>
          </rPr>
          <t xml:space="preserve"> ajustement aspect trouble</t>
        </r>
      </text>
    </comment>
    <comment ref="M228" authorId="0" shapeId="0">
      <text>
        <r>
          <rPr>
            <b/>
            <sz val="9"/>
            <color indexed="81"/>
            <rFont val="Tahoma"/>
            <family val="2"/>
          </rPr>
          <t>3h15</t>
        </r>
        <r>
          <rPr>
            <sz val="9"/>
            <color indexed="81"/>
            <rFont val="Tahoma"/>
            <family val="2"/>
          </rPr>
          <t xml:space="preserve"> desinfection
</t>
        </r>
      </text>
    </comment>
    <comment ref="M229" authorId="0" shapeId="0">
      <text>
        <r>
          <rPr>
            <b/>
            <sz val="9"/>
            <color indexed="81"/>
            <rFont val="Tahoma"/>
            <family val="2"/>
          </rPr>
          <t>31 min</t>
        </r>
        <r>
          <rPr>
            <sz val="9"/>
            <color indexed="81"/>
            <rFont val="Tahoma"/>
            <family val="2"/>
          </rPr>
          <t xml:space="preserve"> reunion RE matin
</t>
        </r>
      </text>
    </comment>
    <comment ref="M230" authorId="0" shapeId="0">
      <text>
        <r>
          <rPr>
            <b/>
            <sz val="9"/>
            <color indexed="81"/>
            <rFont val="Tahoma"/>
            <family val="2"/>
          </rPr>
          <t>1h25</t>
        </r>
        <r>
          <rPr>
            <sz val="9"/>
            <color indexed="81"/>
            <rFont val="Tahoma"/>
            <family val="2"/>
          </rPr>
          <t xml:space="preserve"> visite parcours terre de lumière
</t>
        </r>
        <r>
          <rPr>
            <b/>
            <sz val="9"/>
            <color indexed="81"/>
            <rFont val="Tahoma"/>
            <family val="2"/>
          </rPr>
          <t xml:space="preserve">3h13 </t>
        </r>
        <r>
          <rPr>
            <sz val="9"/>
            <color indexed="81"/>
            <rFont val="Tahoma"/>
            <family val="2"/>
          </rPr>
          <t xml:space="preserve"> attente transpo
</t>
        </r>
        <r>
          <rPr>
            <b/>
            <sz val="9"/>
            <color indexed="81"/>
            <rFont val="Tahoma"/>
            <family val="2"/>
          </rPr>
          <t>3h</t>
        </r>
        <r>
          <rPr>
            <sz val="9"/>
            <color indexed="81"/>
            <rFont val="Tahoma"/>
            <family val="2"/>
          </rPr>
          <t xml:space="preserve"> marche dégradée pour la NEP non efficace
</t>
        </r>
        <r>
          <rPr>
            <b/>
            <sz val="9"/>
            <color indexed="81"/>
            <rFont val="Tahoma"/>
            <family val="2"/>
          </rPr>
          <t>1h15</t>
        </r>
        <r>
          <rPr>
            <sz val="9"/>
            <color indexed="81"/>
            <rFont val="Tahoma"/>
            <family val="2"/>
          </rPr>
          <t xml:space="preserve"> réunion RE ap midi</t>
        </r>
      </text>
    </comment>
    <comment ref="M231" authorId="0" shapeId="0">
      <text>
        <r>
          <rPr>
            <b/>
            <sz val="9"/>
            <color indexed="81"/>
            <rFont val="Tahoma"/>
            <family val="2"/>
          </rPr>
          <t>1h37</t>
        </r>
        <r>
          <rPr>
            <sz val="9"/>
            <color indexed="81"/>
            <rFont val="Tahoma"/>
            <family val="2"/>
          </rPr>
          <t xml:space="preserve"> desinfection
</t>
        </r>
        <r>
          <rPr>
            <b/>
            <sz val="9"/>
            <color indexed="81"/>
            <rFont val="Tahoma"/>
            <family val="2"/>
          </rPr>
          <t>28 min</t>
        </r>
        <r>
          <rPr>
            <sz val="9"/>
            <color indexed="81"/>
            <rFont val="Tahoma"/>
            <family val="2"/>
          </rPr>
          <t xml:space="preserve"> reunion RE matin
</t>
        </r>
      </text>
    </comment>
    <comment ref="L232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32" authorId="0" shapeId="0">
      <text>
        <r>
          <rPr>
            <b/>
            <sz val="9"/>
            <color indexed="81"/>
            <rFont val="Tahoma"/>
            <family val="2"/>
          </rPr>
          <t>1h41</t>
        </r>
        <r>
          <rPr>
            <sz val="9"/>
            <color indexed="81"/>
            <rFont val="Tahoma"/>
            <family val="2"/>
          </rPr>
          <t xml:space="preserve"> désinfection
</t>
        </r>
        <r>
          <rPr>
            <b/>
            <sz val="9"/>
            <color indexed="81"/>
            <rFont val="Tahoma"/>
            <family val="2"/>
          </rPr>
          <t xml:space="preserve">1h53 </t>
        </r>
        <r>
          <rPr>
            <sz val="9"/>
            <color indexed="81"/>
            <rFont val="Tahoma"/>
            <family val="2"/>
          </rPr>
          <t xml:space="preserve">MP figée, Eumulgin CO40, mis sur plaque à l'étuve
</t>
        </r>
        <r>
          <rPr>
            <b/>
            <sz val="9"/>
            <color indexed="81"/>
            <rFont val="Tahoma"/>
            <family val="2"/>
          </rPr>
          <t>2h14</t>
        </r>
        <r>
          <rPr>
            <sz val="9"/>
            <color indexed="81"/>
            <rFont val="Tahoma"/>
            <family val="2"/>
          </rPr>
          <t xml:space="preserve"> ajustement aspect, plus vrac non homogène
</t>
        </r>
        <r>
          <rPr>
            <b/>
            <sz val="9"/>
            <color indexed="81"/>
            <rFont val="Tahoma"/>
            <family val="2"/>
          </rPr>
          <t>2h10</t>
        </r>
        <r>
          <rPr>
            <sz val="9"/>
            <color indexed="81"/>
            <rFont val="Tahoma"/>
            <family val="2"/>
          </rPr>
          <t xml:space="preserve"> attente transpo contrôle non conforme
</t>
        </r>
        <r>
          <rPr>
            <b/>
            <sz val="9"/>
            <color indexed="81"/>
            <rFont val="Tahoma"/>
            <family val="2"/>
          </rPr>
          <t>4h23</t>
        </r>
        <r>
          <rPr>
            <sz val="9"/>
            <color indexed="81"/>
            <rFont val="Tahoma"/>
            <family val="2"/>
          </rPr>
          <t xml:space="preserve"> ajustement aspect
</t>
        </r>
        <r>
          <rPr>
            <b/>
            <sz val="9"/>
            <color indexed="81"/>
            <rFont val="Tahoma"/>
            <family val="2"/>
          </rPr>
          <t>3h50</t>
        </r>
        <r>
          <rPr>
            <sz val="9"/>
            <color indexed="81"/>
            <rFont val="Tahoma"/>
            <family val="2"/>
          </rPr>
          <t xml:space="preserve"> ajustement PH bas</t>
        </r>
      </text>
    </comment>
    <comment ref="L233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L234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34" authorId="0" shapeId="0">
      <text>
        <r>
          <rPr>
            <b/>
            <sz val="9"/>
            <color indexed="81"/>
            <rFont val="Tahoma"/>
            <family val="2"/>
          </rPr>
          <t>51 min</t>
        </r>
        <r>
          <rPr>
            <sz val="9"/>
            <color indexed="81"/>
            <rFont val="Tahoma"/>
            <family val="2"/>
          </rPr>
          <t xml:space="preserve"> ajustement aspect particules. 
</t>
        </r>
      </text>
    </comment>
    <comment ref="M235" authorId="0" shapeId="0">
      <text>
        <r>
          <rPr>
            <b/>
            <sz val="9"/>
            <color indexed="81"/>
            <rFont val="Tahoma"/>
            <family val="2"/>
          </rPr>
          <t xml:space="preserve"> 31 min</t>
        </r>
        <r>
          <rPr>
            <sz val="9"/>
            <color indexed="81"/>
            <rFont val="Tahoma"/>
            <family val="2"/>
          </rPr>
          <t xml:space="preserve">  réunion RE matin
</t>
        </r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 MP figée, mis sur plaque à l'étuve MPEM000133
</t>
        </r>
        <r>
          <rPr>
            <b/>
            <sz val="9"/>
            <color indexed="81"/>
            <rFont val="Tahoma"/>
            <family val="2"/>
          </rPr>
          <t>1h33</t>
        </r>
        <r>
          <rPr>
            <sz val="9"/>
            <color indexed="81"/>
            <rFont val="Tahoma"/>
            <family val="2"/>
          </rPr>
          <t xml:space="preserve"> parcours terre de lumière
</t>
        </r>
        <r>
          <rPr>
            <b/>
            <sz val="9"/>
            <color indexed="81"/>
            <rFont val="Tahoma"/>
            <family val="2"/>
          </rPr>
          <t>1h12</t>
        </r>
        <r>
          <rPr>
            <sz val="9"/>
            <color indexed="81"/>
            <rFont val="Tahoma"/>
            <family val="2"/>
          </rPr>
          <t xml:space="preserve"> réunion résultat GPTW
</t>
        </r>
        <r>
          <rPr>
            <b/>
            <sz val="9"/>
            <color indexed="81"/>
            <rFont val="Tahoma"/>
            <family val="2"/>
          </rPr>
          <t>1h45</t>
        </r>
        <r>
          <rPr>
            <sz val="9"/>
            <color indexed="81"/>
            <rFont val="Tahoma"/>
            <family val="2"/>
          </rPr>
          <t xml:space="preserve"> réunion IRP </t>
        </r>
      </text>
    </comment>
    <comment ref="L236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L237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37" authorId="0" shapeId="0">
      <text>
        <r>
          <rPr>
            <b/>
            <sz val="9"/>
            <color indexed="81"/>
            <rFont val="Tahoma"/>
            <family val="2"/>
          </rPr>
          <t>26 min</t>
        </r>
        <r>
          <rPr>
            <sz val="9"/>
            <color indexed="81"/>
            <rFont val="Tahoma"/>
            <family val="2"/>
          </rPr>
          <t xml:space="preserve"> eau de process indisponible
</t>
        </r>
        <r>
          <rPr>
            <b/>
            <sz val="9"/>
            <color indexed="81"/>
            <rFont val="Tahoma"/>
            <family val="2"/>
          </rPr>
          <t>1h43</t>
        </r>
        <r>
          <rPr>
            <sz val="9"/>
            <color indexed="81"/>
            <rFont val="Tahoma"/>
            <family val="2"/>
          </rPr>
          <t xml:space="preserve"> parcours terre de lumiére
</t>
        </r>
      </text>
    </comment>
    <comment ref="L238" authorId="0" shapeId="0">
      <text>
        <r>
          <rPr>
            <b/>
            <sz val="9"/>
            <color indexed="81"/>
            <rFont val="Tahoma"/>
            <family val="2"/>
          </rPr>
          <t>perte à la vidange</t>
        </r>
      </text>
    </comment>
    <comment ref="M238" authorId="0" shapeId="0">
      <text>
        <r>
          <rPr>
            <b/>
            <sz val="9"/>
            <color indexed="81"/>
            <rFont val="Tahoma"/>
            <family val="2"/>
          </rPr>
          <t>1h36</t>
        </r>
        <r>
          <rPr>
            <sz val="9"/>
            <color indexed="81"/>
            <rFont val="Tahoma"/>
            <family val="2"/>
          </rPr>
          <t xml:space="preserve"> manque personnel
</t>
        </r>
        <r>
          <rPr>
            <b/>
            <sz val="9"/>
            <color indexed="81"/>
            <rFont val="Tahoma"/>
            <family val="2"/>
          </rPr>
          <t>1h13</t>
        </r>
        <r>
          <rPr>
            <sz val="9"/>
            <color indexed="81"/>
            <rFont val="Tahoma"/>
            <family val="2"/>
          </rPr>
          <t xml:space="preserve"> réunion RE ap midi
</t>
        </r>
      </text>
    </comment>
    <comment ref="L239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39" authorId="0" shapeId="0">
      <text>
        <r>
          <rPr>
            <b/>
            <sz val="9"/>
            <color indexed="81"/>
            <rFont val="Tahoma"/>
            <family val="2"/>
          </rPr>
          <t>19 min</t>
        </r>
        <r>
          <rPr>
            <sz val="9"/>
            <color indexed="81"/>
            <rFont val="Tahoma"/>
            <family val="2"/>
          </rPr>
          <t xml:space="preserve"> fuite d'eau au sol passant sous la cloison au niveau du tableau de pontage
</t>
        </r>
        <r>
          <rPr>
            <b/>
            <sz val="9"/>
            <color indexed="81"/>
            <rFont val="Tahoma"/>
            <family val="2"/>
          </rPr>
          <t>3h08</t>
        </r>
        <r>
          <rPr>
            <sz val="9"/>
            <color indexed="81"/>
            <rFont val="Tahoma"/>
            <family val="2"/>
          </rPr>
          <t xml:space="preserve"> ajustement visco basse</t>
        </r>
      </text>
    </comment>
    <comment ref="L240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40" authorId="0" shapeId="0">
      <text>
        <r>
          <rPr>
            <b/>
            <sz val="9"/>
            <color indexed="81"/>
            <rFont val="Tahoma"/>
            <family val="2"/>
          </rPr>
          <t>1h13</t>
        </r>
        <r>
          <rPr>
            <sz val="9"/>
            <color indexed="81"/>
            <rFont val="Tahoma"/>
            <family val="2"/>
          </rPr>
          <t xml:space="preserve"> contenant de MP introuvable, 
</t>
        </r>
        <r>
          <rPr>
            <b/>
            <sz val="9"/>
            <color indexed="81"/>
            <rFont val="Tahoma"/>
            <family val="2"/>
          </rPr>
          <t>1h22</t>
        </r>
        <r>
          <rPr>
            <sz val="9"/>
            <color indexed="81"/>
            <rFont val="Tahoma"/>
            <family val="2"/>
          </rPr>
          <t xml:space="preserve"> contrôle centri/micro par transpo</t>
        </r>
      </text>
    </comment>
    <comment ref="L241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L242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42" authorId="0" shapeId="0">
      <text>
        <r>
          <rPr>
            <b/>
            <sz val="9"/>
            <color indexed="81"/>
            <rFont val="Tahoma"/>
            <family val="2"/>
          </rPr>
          <t>30 min</t>
        </r>
        <r>
          <rPr>
            <sz val="9"/>
            <color indexed="81"/>
            <rFont val="Tahoma"/>
            <family val="2"/>
          </rPr>
          <t xml:space="preserve"> joint du trou d'homme cassé, fuite d'air. 
</t>
        </r>
      </text>
    </comment>
    <comment ref="L243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L244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44" authorId="0" shapeId="0">
      <text>
        <r>
          <rPr>
            <b/>
            <sz val="9"/>
            <color indexed="81"/>
            <rFont val="Tahoma"/>
            <family val="2"/>
          </rPr>
          <t>1h30</t>
        </r>
        <r>
          <rPr>
            <sz val="9"/>
            <color indexed="81"/>
            <rFont val="Tahoma"/>
            <family val="2"/>
          </rPr>
          <t xml:space="preserve"> parcours terre de lumière ap midi
</t>
        </r>
        <r>
          <rPr>
            <b/>
            <sz val="9"/>
            <color indexed="81"/>
            <rFont val="Tahoma"/>
            <family val="2"/>
          </rPr>
          <t>1h39</t>
        </r>
        <r>
          <rPr>
            <sz val="9"/>
            <color indexed="81"/>
            <rFont val="Tahoma"/>
            <family val="2"/>
          </rPr>
          <t xml:space="preserve"> parcours terre de lumière  matin
</t>
        </r>
      </text>
    </comment>
    <comment ref="M245" authorId="0" shapeId="0">
      <text>
        <r>
          <rPr>
            <b/>
            <sz val="9"/>
            <color indexed="81"/>
            <rFont val="Tahoma"/>
            <family val="2"/>
          </rPr>
          <t>21 min</t>
        </r>
        <r>
          <rPr>
            <sz val="9"/>
            <color indexed="81"/>
            <rFont val="Tahoma"/>
            <family val="2"/>
          </rPr>
          <t xml:space="preserve"> ajustement densité
</t>
        </r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 marche dégradée pour la NEP du masque purifiant</t>
        </r>
      </text>
    </comment>
    <comment ref="L246" authorId="0" shapeId="0">
      <text>
        <r>
          <rPr>
            <sz val="9"/>
            <color indexed="81"/>
            <rFont val="Tahoma"/>
            <family val="2"/>
          </rPr>
          <t xml:space="preserve">Pertte à la vidange
</t>
        </r>
      </text>
    </comment>
    <comment ref="M246" authorId="0" shapeId="0">
      <text>
        <r>
          <rPr>
            <b/>
            <sz val="9"/>
            <color indexed="81"/>
            <rFont val="Tahoma"/>
            <family val="2"/>
          </rPr>
          <t>40 min</t>
        </r>
        <r>
          <rPr>
            <sz val="9"/>
            <color indexed="81"/>
            <rFont val="Tahoma"/>
            <family val="2"/>
          </rPr>
          <t xml:space="preserve"> fin de NEP of precedent
</t>
        </r>
        <r>
          <rPr>
            <b/>
            <sz val="9"/>
            <color indexed="81"/>
            <rFont val="Tahoma"/>
            <family val="2"/>
          </rPr>
          <t>1h28</t>
        </r>
        <r>
          <rPr>
            <sz val="9"/>
            <color indexed="81"/>
            <rFont val="Tahoma"/>
            <family val="2"/>
          </rPr>
          <t xml:space="preserve"> panne turax, pré-mélange fait au labo 
</t>
        </r>
        <r>
          <rPr>
            <b/>
            <sz val="9"/>
            <color indexed="81"/>
            <rFont val="Tahoma"/>
            <family val="2"/>
          </rPr>
          <t>2h50</t>
        </r>
        <r>
          <rPr>
            <sz val="9"/>
            <color indexed="81"/>
            <rFont val="Tahoma"/>
            <family val="2"/>
          </rPr>
          <t xml:space="preserve"> ajustement ph bas
</t>
        </r>
      </text>
    </comment>
    <comment ref="L247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48" authorId="0" shapeId="0">
      <text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marche dégradée, enchainement de vrac sans NEP, appro du box.
</t>
        </r>
      </text>
    </comment>
    <comment ref="M249" authorId="0" shapeId="0">
      <text>
        <r>
          <rPr>
            <b/>
            <sz val="9"/>
            <color indexed="81"/>
            <rFont val="Tahoma"/>
            <family val="2"/>
          </rPr>
          <t>1h30</t>
        </r>
        <r>
          <rPr>
            <sz val="9"/>
            <color indexed="81"/>
            <rFont val="Tahoma"/>
            <family val="2"/>
          </rPr>
          <t xml:space="preserve"> parcours terre de lumière
</t>
        </r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 ajustement visco basse</t>
        </r>
      </text>
    </comment>
    <comment ref="M250" authorId="0" shapeId="0">
      <text>
        <r>
          <rPr>
            <b/>
            <sz val="9"/>
            <color indexed="81"/>
            <rFont val="Tahoma"/>
            <family val="2"/>
          </rPr>
          <t>3h52</t>
        </r>
        <r>
          <rPr>
            <sz val="9"/>
            <color indexed="81"/>
            <rFont val="Tahoma"/>
            <family val="2"/>
          </rPr>
          <t xml:space="preserve"> panne vanne poudre ne fonctionne plus
</t>
        </r>
        <r>
          <rPr>
            <b/>
            <sz val="9"/>
            <color indexed="81"/>
            <rFont val="Tahoma"/>
            <family val="2"/>
          </rPr>
          <t>41 min</t>
        </r>
        <r>
          <rPr>
            <sz val="9"/>
            <color indexed="81"/>
            <rFont val="Tahoma"/>
            <family val="2"/>
          </rPr>
          <t xml:space="preserve"> manque personnel passé sur le tensio
</t>
        </r>
        <r>
          <rPr>
            <b/>
            <sz val="9"/>
            <color indexed="81"/>
            <rFont val="Tahoma"/>
            <family val="2"/>
          </rPr>
          <t>3h16</t>
        </r>
        <r>
          <rPr>
            <sz val="9"/>
            <color indexed="81"/>
            <rFont val="Tahoma"/>
            <family val="2"/>
          </rPr>
          <t xml:space="preserve"> panne ouverture de la coupole
</t>
        </r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 désinfection, pompe de vidange ne fonctionne pas bien.
</t>
        </r>
        <r>
          <rPr>
            <b/>
            <sz val="9"/>
            <color indexed="81"/>
            <rFont val="Tahoma"/>
            <family val="2"/>
          </rPr>
          <t>26 min</t>
        </r>
        <r>
          <rPr>
            <sz val="9"/>
            <color indexed="81"/>
            <rFont val="Tahoma"/>
            <family val="2"/>
          </rPr>
          <t xml:space="preserve"> problème de recirculation pendant la NEP</t>
        </r>
      </text>
    </comment>
    <comment ref="M252" authorId="0" shapeId="0">
      <text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 désinfection
</t>
        </r>
        <r>
          <rPr>
            <b/>
            <sz val="9"/>
            <color indexed="81"/>
            <rFont val="Tahoma"/>
            <family val="2"/>
          </rPr>
          <t>49 min</t>
        </r>
        <r>
          <rPr>
            <sz val="9"/>
            <color indexed="81"/>
            <rFont val="Tahoma"/>
            <family val="2"/>
          </rPr>
          <t xml:space="preserve"> fin de NEP of précèdent</t>
        </r>
      </text>
    </comment>
    <comment ref="M253" authorId="0" shapeId="0">
      <text>
        <r>
          <rPr>
            <b/>
            <sz val="9"/>
            <color indexed="81"/>
            <rFont val="Tahoma"/>
            <family val="2"/>
          </rPr>
          <t>1h20</t>
        </r>
        <r>
          <rPr>
            <sz val="9"/>
            <color indexed="81"/>
            <rFont val="Tahoma"/>
            <family val="2"/>
          </rPr>
          <t xml:space="preserve"> nett hebdo
</t>
        </r>
        <r>
          <rPr>
            <b/>
            <sz val="9"/>
            <color indexed="81"/>
            <rFont val="Tahoma"/>
            <family val="2"/>
          </rPr>
          <t>30 min</t>
        </r>
        <r>
          <rPr>
            <sz val="9"/>
            <color indexed="81"/>
            <rFont val="Tahoma"/>
            <family val="2"/>
          </rPr>
          <t xml:space="preserve"> changement du joint vanne poudre
</t>
        </r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 marche dégradée, NEP pas efficace. Nouvelle NEP,</t>
        </r>
      </text>
    </comment>
    <comment ref="L254" authorId="0" shapeId="0">
      <text>
        <r>
          <rPr>
            <b/>
            <sz val="9"/>
            <color indexed="81"/>
            <rFont val="Tahoma"/>
            <family val="2"/>
          </rPr>
          <t>100 kg</t>
        </r>
        <r>
          <rPr>
            <sz val="9"/>
            <color indexed="81"/>
            <rFont val="Tahoma"/>
            <family val="2"/>
          </rPr>
          <t xml:space="preserve"> de perte à la vidange, 
 pour le reste en cours d'investigation
</t>
        </r>
      </text>
    </comment>
    <comment ref="M254" authorId="0" shapeId="0">
      <text>
        <r>
          <rPr>
            <b/>
            <sz val="9"/>
            <color indexed="81"/>
            <rFont val="Tahoma"/>
            <family val="2"/>
          </rPr>
          <t>15 min</t>
        </r>
        <r>
          <rPr>
            <sz val="9"/>
            <color indexed="81"/>
            <rFont val="Tahoma"/>
            <family val="2"/>
          </rPr>
          <t xml:space="preserve"> ajustement visco basse
</t>
        </r>
      </text>
    </comment>
    <comment ref="M255" authorId="0" shapeId="0">
      <text>
        <r>
          <rPr>
            <b/>
            <sz val="9"/>
            <color indexed="81"/>
            <rFont val="Tahoma"/>
            <family val="2"/>
          </rPr>
          <t>37 min</t>
        </r>
        <r>
          <rPr>
            <sz val="9"/>
            <color indexed="81"/>
            <rFont val="Tahoma"/>
            <family val="2"/>
          </rPr>
          <t xml:space="preserve"> prob de texapon, quantité distribué non ok.
</t>
        </r>
        <r>
          <rPr>
            <b/>
            <sz val="9"/>
            <color indexed="81"/>
            <rFont val="Tahoma"/>
            <family val="2"/>
          </rPr>
          <t>16 min</t>
        </r>
        <r>
          <rPr>
            <sz val="9"/>
            <color indexed="81"/>
            <rFont val="Tahoma"/>
            <family val="2"/>
          </rPr>
          <t xml:space="preserve"> réunion pro5</t>
        </r>
      </text>
    </comment>
    <comment ref="M256" authorId="0" shapeId="0">
      <text>
        <r>
          <rPr>
            <b/>
            <sz val="9"/>
            <color indexed="81"/>
            <rFont val="Tahoma"/>
            <family val="2"/>
          </rPr>
          <t>58 min</t>
        </r>
        <r>
          <rPr>
            <sz val="9"/>
            <color indexed="81"/>
            <rFont val="Tahoma"/>
            <family val="2"/>
          </rPr>
          <t xml:space="preserve"> ajustement densité
</t>
        </r>
      </text>
    </comment>
    <comment ref="M257" authorId="0" shapeId="0">
      <text>
        <r>
          <rPr>
            <b/>
            <sz val="9"/>
            <color indexed="81"/>
            <rFont val="Tahoma"/>
            <family val="2"/>
          </rPr>
          <t>1h20</t>
        </r>
        <r>
          <rPr>
            <sz val="9"/>
            <color indexed="81"/>
            <rFont val="Tahoma"/>
            <family val="2"/>
          </rPr>
          <t xml:space="preserve"> désinfection
</t>
        </r>
        <r>
          <rPr>
            <b/>
            <sz val="9"/>
            <color indexed="81"/>
            <rFont val="Tahoma"/>
            <family val="2"/>
          </rPr>
          <t>2h45</t>
        </r>
        <r>
          <rPr>
            <sz val="9"/>
            <color indexed="81"/>
            <rFont val="Tahoma"/>
            <family val="2"/>
          </rPr>
          <t xml:space="preserve"> ajustement ph bas</t>
        </r>
      </text>
    </comment>
    <comment ref="M259" authorId="0" shapeId="0">
      <text>
        <r>
          <rPr>
            <b/>
            <sz val="9"/>
            <color indexed="81"/>
            <rFont val="Tahoma"/>
            <family val="2"/>
          </rPr>
          <t>7h</t>
        </r>
        <r>
          <rPr>
            <sz val="9"/>
            <color indexed="81"/>
            <rFont val="Tahoma"/>
            <family val="2"/>
          </rPr>
          <t xml:space="preserve"> marche degradée suite aux particules, filtré à 25 micron. Vidange très lente
</t>
        </r>
        <r>
          <rPr>
            <b/>
            <sz val="9"/>
            <color indexed="81"/>
            <rFont val="Tahoma"/>
            <family val="2"/>
          </rPr>
          <t>48 min</t>
        </r>
        <r>
          <rPr>
            <sz val="9"/>
            <color indexed="81"/>
            <rFont val="Tahoma"/>
            <family val="2"/>
          </rPr>
          <t xml:space="preserve"> debit bas detergeant,</t>
        </r>
      </text>
    </comment>
    <comment ref="L263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63" authorId="0" shapeId="0">
      <text>
        <r>
          <rPr>
            <b/>
            <sz val="9"/>
            <color indexed="81"/>
            <rFont val="Tahoma"/>
            <family val="2"/>
          </rPr>
          <t>6 min</t>
        </r>
        <r>
          <rPr>
            <sz val="9"/>
            <color indexed="81"/>
            <rFont val="Tahoma"/>
            <family val="2"/>
          </rPr>
          <t xml:space="preserve"> reunion Pro5
</t>
        </r>
      </text>
    </comment>
    <comment ref="M264" authorId="0" shapeId="0">
      <text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ajustement aspect, présence de particules
</t>
        </r>
      </text>
    </comment>
    <comment ref="L265" authorId="0" shapeId="0">
      <text>
        <r>
          <rPr>
            <sz val="9"/>
            <color indexed="81"/>
            <rFont val="Tahoma"/>
            <family val="2"/>
          </rPr>
          <t xml:space="preserve">Perte par la pompe à vide, intervention technitien pour purger le circuit plus perte 100kg à la vidange.
</t>
        </r>
      </text>
    </comment>
    <comment ref="M265" authorId="0" shapeId="0">
      <text>
        <r>
          <rPr>
            <b/>
            <sz val="9"/>
            <color indexed="81"/>
            <rFont val="Tahoma"/>
            <family val="2"/>
          </rPr>
          <t>3h10</t>
        </r>
        <r>
          <rPr>
            <sz val="9"/>
            <color indexed="81"/>
            <rFont val="Tahoma"/>
            <family val="2"/>
          </rPr>
          <t xml:space="preserve"> marche degradée, probléme de pompe à vide pleinne de produit. 
</t>
        </r>
      </text>
    </comment>
    <comment ref="L266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66" authorId="0" shapeId="0">
      <text>
        <r>
          <rPr>
            <b/>
            <sz val="9"/>
            <color indexed="81"/>
            <rFont val="Tahoma"/>
            <family val="2"/>
          </rPr>
          <t>5h18</t>
        </r>
        <r>
          <rPr>
            <sz val="9"/>
            <color indexed="81"/>
            <rFont val="Tahoma"/>
            <family val="2"/>
          </rPr>
          <t xml:space="preserve"> ajustement ACO vrac aéré. 
</t>
        </r>
        <r>
          <rPr>
            <b/>
            <sz val="9"/>
            <color indexed="81"/>
            <rFont val="Tahoma"/>
            <family val="2"/>
          </rPr>
          <t>30 min</t>
        </r>
        <r>
          <rPr>
            <sz val="9"/>
            <color indexed="81"/>
            <rFont val="Tahoma"/>
            <family val="2"/>
          </rPr>
          <t xml:space="preserve"> contrôle etanchéité du fondoir. </t>
        </r>
      </text>
    </comment>
    <comment ref="M267" authorId="0" shapeId="0">
      <text>
        <r>
          <rPr>
            <b/>
            <sz val="9"/>
            <color indexed="81"/>
            <rFont val="Tahoma"/>
            <family val="2"/>
          </rPr>
          <t>1h45</t>
        </r>
        <r>
          <rPr>
            <sz val="9"/>
            <color indexed="81"/>
            <rFont val="Tahoma"/>
            <family val="2"/>
          </rPr>
          <t xml:space="preserve"> désinfection hebdo
</t>
        </r>
        <r>
          <rPr>
            <b/>
            <sz val="9"/>
            <color indexed="81"/>
            <rFont val="Tahoma"/>
            <family val="2"/>
          </rPr>
          <t>25 min</t>
        </r>
        <r>
          <rPr>
            <sz val="9"/>
            <color indexed="81"/>
            <rFont val="Tahoma"/>
            <family val="2"/>
          </rPr>
          <t xml:space="preserve"> contrôle étanchéité  vanne poudre
</t>
        </r>
        <r>
          <rPr>
            <b/>
            <sz val="9"/>
            <color indexed="81"/>
            <rFont val="Tahoma"/>
            <family val="2"/>
          </rPr>
          <t>1h41</t>
        </r>
        <r>
          <rPr>
            <sz val="9"/>
            <color indexed="81"/>
            <rFont val="Tahoma"/>
            <family val="2"/>
          </rPr>
          <t xml:space="preserve"> intervention technicien pour changement des joints de la vanne poudre. </t>
        </r>
      </text>
    </comment>
    <comment ref="M268" authorId="0" shapeId="0">
      <text>
        <r>
          <rPr>
            <b/>
            <sz val="9"/>
            <color indexed="81"/>
            <rFont val="Tahoma"/>
            <family val="2"/>
          </rPr>
          <t xml:space="preserve">2h32 </t>
        </r>
        <r>
          <rPr>
            <sz val="9"/>
            <color indexed="81"/>
            <rFont val="Tahoma"/>
            <family val="2"/>
          </rPr>
          <t xml:space="preserve">Emulguin CO40 figée, mis à l'étuve
</t>
        </r>
      </text>
    </comment>
    <comment ref="L269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69" authorId="0" shapeId="0">
      <text>
        <r>
          <rPr>
            <b/>
            <sz val="9"/>
            <color indexed="81"/>
            <rFont val="Tahoma"/>
            <family val="2"/>
          </rPr>
          <t>1h41 min</t>
        </r>
        <r>
          <rPr>
            <sz val="9"/>
            <color indexed="81"/>
            <rFont val="Tahoma"/>
            <family val="2"/>
          </rPr>
          <t xml:space="preserve"> désinfection
</t>
        </r>
        <r>
          <rPr>
            <b/>
            <sz val="9"/>
            <color indexed="81"/>
            <rFont val="Tahoma"/>
            <family val="2"/>
          </rPr>
          <t>46 min</t>
        </r>
        <r>
          <rPr>
            <sz val="9"/>
            <color indexed="81"/>
            <rFont val="Tahoma"/>
            <family val="2"/>
          </rPr>
          <t xml:space="preserve"> attente fondoir mobile non disponible
</t>
        </r>
        <r>
          <rPr>
            <b/>
            <sz val="9"/>
            <color indexed="81"/>
            <rFont val="Tahoma"/>
            <family val="2"/>
          </rPr>
          <t>12 min</t>
        </r>
        <r>
          <rPr>
            <sz val="9"/>
            <color indexed="81"/>
            <rFont val="Tahoma"/>
            <family val="2"/>
          </rPr>
          <t xml:space="preserve"> réunion pro5
</t>
        </r>
        <r>
          <rPr>
            <b/>
            <sz val="9"/>
            <color indexed="81"/>
            <rFont val="Tahoma"/>
            <family val="2"/>
          </rPr>
          <t>1h44</t>
        </r>
        <r>
          <rPr>
            <sz val="9"/>
            <color indexed="81"/>
            <rFont val="Tahoma"/>
            <family val="2"/>
          </rPr>
          <t xml:space="preserve"> ajustement visco basse</t>
        </r>
      </text>
    </comment>
    <comment ref="L270" authorId="0" shapeId="0">
      <text>
        <r>
          <rPr>
            <sz val="9"/>
            <color indexed="81"/>
            <rFont val="Tahoma"/>
            <family val="2"/>
          </rPr>
          <t xml:space="preserve">Perte a la désaération du produit, plus perte en fin de fabrication pour produit mousseux. 
</t>
        </r>
      </text>
    </comment>
    <comment ref="M270" authorId="0" shapeId="0">
      <text>
        <r>
          <rPr>
            <b/>
            <sz val="9"/>
            <color indexed="81"/>
            <rFont val="Tahoma"/>
            <family val="2"/>
          </rPr>
          <t>2h36</t>
        </r>
        <r>
          <rPr>
            <sz val="9"/>
            <color indexed="81"/>
            <rFont val="Tahoma"/>
            <family val="2"/>
          </rPr>
          <t xml:space="preserve"> désinfection
</t>
        </r>
        <r>
          <rPr>
            <b/>
            <sz val="9"/>
            <color indexed="81"/>
            <rFont val="Tahoma"/>
            <family val="2"/>
          </rPr>
          <t>1h53</t>
        </r>
        <r>
          <rPr>
            <sz val="9"/>
            <color indexed="81"/>
            <rFont val="Tahoma"/>
            <family val="2"/>
          </rPr>
          <t xml:space="preserve"> Réacteur pas bien propre, nouveaux rinçage.
</t>
        </r>
        <r>
          <rPr>
            <b/>
            <sz val="9"/>
            <color indexed="81"/>
            <rFont val="Tahoma"/>
            <family val="2"/>
          </rPr>
          <t>1h22</t>
        </r>
        <r>
          <rPr>
            <sz val="9"/>
            <color indexed="81"/>
            <rFont val="Tahoma"/>
            <family val="2"/>
          </rPr>
          <t xml:space="preserve"> panne, fuite d'air vanne poudre, 
</t>
        </r>
        <r>
          <rPr>
            <b/>
            <sz val="9"/>
            <color indexed="81"/>
            <rFont val="Tahoma"/>
            <family val="2"/>
          </rPr>
          <t>12h</t>
        </r>
        <r>
          <rPr>
            <sz val="9"/>
            <color indexed="81"/>
            <rFont val="Tahoma"/>
            <family val="2"/>
          </rPr>
          <t xml:space="preserve"> ajustement aspect, vrac bullé</t>
        </r>
      </text>
    </comment>
    <comment ref="L271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71" authorId="0" shapeId="0">
      <text>
        <r>
          <rPr>
            <b/>
            <sz val="9"/>
            <color indexed="81"/>
            <rFont val="Tahoma"/>
            <family val="2"/>
          </rPr>
          <t>7h51</t>
        </r>
        <r>
          <rPr>
            <sz val="9"/>
            <color indexed="81"/>
            <rFont val="Tahoma"/>
            <family val="2"/>
          </rPr>
          <t xml:space="preserve"> MP figée,CREMERLIN mis à l'étuve sur plaque. 
</t>
        </r>
        <r>
          <rPr>
            <b/>
            <sz val="9"/>
            <color indexed="81"/>
            <rFont val="Tahoma"/>
            <family val="2"/>
          </rPr>
          <t>2h48</t>
        </r>
        <r>
          <rPr>
            <sz val="9"/>
            <color indexed="81"/>
            <rFont val="Tahoma"/>
            <family val="2"/>
          </rPr>
          <t xml:space="preserve"> problème de refroidissement, intervention tech, 
</t>
        </r>
        <r>
          <rPr>
            <b/>
            <sz val="9"/>
            <color indexed="81"/>
            <rFont val="Tahoma"/>
            <family val="2"/>
          </rPr>
          <t>1h25</t>
        </r>
        <r>
          <rPr>
            <sz val="9"/>
            <color indexed="81"/>
            <rFont val="Tahoma"/>
            <family val="2"/>
          </rPr>
          <t xml:space="preserve"> problème de consommation d'une MP</t>
        </r>
      </text>
    </comment>
    <comment ref="M272" authorId="0" shapeId="0">
      <text>
        <r>
          <rPr>
            <b/>
            <sz val="9"/>
            <color indexed="81"/>
            <rFont val="Tahoma"/>
            <family val="2"/>
          </rPr>
          <t>1h56</t>
        </r>
        <r>
          <rPr>
            <sz val="9"/>
            <color indexed="81"/>
            <rFont val="Tahoma"/>
            <family val="2"/>
          </rPr>
          <t xml:space="preserve"> désinfection
</t>
        </r>
        <r>
          <rPr>
            <b/>
            <sz val="9"/>
            <color indexed="81"/>
            <rFont val="Tahoma"/>
            <family val="2"/>
          </rPr>
          <t>3h07</t>
        </r>
        <r>
          <rPr>
            <sz val="9"/>
            <color indexed="81"/>
            <rFont val="Tahoma"/>
            <family val="2"/>
          </rPr>
          <t xml:space="preserve"> manque personnel formation
</t>
        </r>
        <r>
          <rPr>
            <b/>
            <sz val="9"/>
            <color indexed="81"/>
            <rFont val="Tahoma"/>
            <family val="2"/>
          </rPr>
          <t>1h02</t>
        </r>
        <r>
          <rPr>
            <sz val="9"/>
            <color indexed="81"/>
            <rFont val="Tahoma"/>
            <family val="2"/>
          </rPr>
          <t xml:space="preserve"> pré-mélange au pole pilote, turax en panne
</t>
        </r>
        <r>
          <rPr>
            <b/>
            <sz val="9"/>
            <color indexed="81"/>
            <rFont val="Tahoma"/>
            <family val="2"/>
          </rPr>
          <t>57 min</t>
        </r>
        <r>
          <rPr>
            <sz val="9"/>
            <color indexed="81"/>
            <rFont val="Tahoma"/>
            <family val="2"/>
          </rPr>
          <t xml:space="preserve"> démontage du bol à vide, puis nettoyage
</t>
        </r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 panne sur les tête de lavage,
</t>
        </r>
        <r>
          <rPr>
            <b/>
            <sz val="9"/>
            <color indexed="81"/>
            <rFont val="Tahoma"/>
            <family val="2"/>
          </rPr>
          <t>5h</t>
        </r>
        <r>
          <rPr>
            <sz val="9"/>
            <color indexed="81"/>
            <rFont val="Tahoma"/>
            <family val="2"/>
          </rPr>
          <t xml:space="preserve"> de marche dégradée, NEP inefficace, changement de process,</t>
        </r>
      </text>
    </comment>
    <comment ref="L275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75" authorId="0" shapeId="0">
      <text>
        <r>
          <rPr>
            <b/>
            <sz val="9"/>
            <color indexed="81"/>
            <rFont val="Tahoma"/>
            <family val="2"/>
          </rPr>
          <t>4h25</t>
        </r>
        <r>
          <rPr>
            <sz val="9"/>
            <color indexed="81"/>
            <rFont val="Tahoma"/>
            <family val="2"/>
          </rPr>
          <t xml:space="preserve"> desinfection hebdo
</t>
        </r>
      </text>
    </comment>
    <comment ref="L277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77" authorId="0" shapeId="0">
      <text>
        <r>
          <rPr>
            <b/>
            <sz val="9"/>
            <color indexed="81"/>
            <rFont val="Tahoma"/>
            <family val="2"/>
          </rPr>
          <t>1h09</t>
        </r>
        <r>
          <rPr>
            <sz val="9"/>
            <color indexed="81"/>
            <rFont val="Tahoma"/>
            <family val="2"/>
          </rPr>
          <t xml:space="preserve"> réunion mensuel
</t>
        </r>
        <r>
          <rPr>
            <b/>
            <sz val="9"/>
            <color indexed="81"/>
            <rFont val="Tahoma"/>
            <family val="2"/>
          </rPr>
          <t>22 min</t>
        </r>
        <r>
          <rPr>
            <sz val="9"/>
            <color indexed="81"/>
            <rFont val="Tahoma"/>
            <family val="2"/>
          </rPr>
          <t xml:space="preserve"> évacuation alarme incendie
</t>
        </r>
        <r>
          <rPr>
            <b/>
            <sz val="9"/>
            <color indexed="81"/>
            <rFont val="Tahoma"/>
            <family val="2"/>
          </rPr>
          <t>2h25</t>
        </r>
        <r>
          <rPr>
            <sz val="9"/>
            <color indexed="81"/>
            <rFont val="Tahoma"/>
            <family val="2"/>
          </rPr>
          <t xml:space="preserve"> désinfection hebdo
</t>
        </r>
        <r>
          <rPr>
            <b/>
            <sz val="9"/>
            <color indexed="81"/>
            <rFont val="Tahoma"/>
            <family val="2"/>
          </rPr>
          <t>28 min</t>
        </r>
        <r>
          <rPr>
            <sz val="9"/>
            <color indexed="81"/>
            <rFont val="Tahoma"/>
            <family val="2"/>
          </rPr>
          <t xml:space="preserve"> nettoyage hebdo
</t>
        </r>
        <r>
          <rPr>
            <b/>
            <sz val="9"/>
            <color indexed="81"/>
            <rFont val="Tahoma"/>
            <family val="2"/>
          </rPr>
          <t>10 min</t>
        </r>
        <r>
          <rPr>
            <sz val="9"/>
            <color indexed="81"/>
            <rFont val="Tahoma"/>
            <family val="2"/>
          </rPr>
          <t xml:space="preserve"> reunion Nuit
</t>
        </r>
        <r>
          <rPr>
            <b/>
            <sz val="9"/>
            <color indexed="81"/>
            <rFont val="Tahoma"/>
            <family val="2"/>
          </rPr>
          <t>2h30</t>
        </r>
        <r>
          <rPr>
            <sz val="9"/>
            <color indexed="81"/>
            <rFont val="Tahoma"/>
            <family val="2"/>
          </rPr>
          <t xml:space="preserve"> reunion GPTW</t>
        </r>
      </text>
    </comment>
    <comment ref="M278" authorId="0" shapeId="0">
      <text>
        <r>
          <rPr>
            <b/>
            <sz val="9"/>
            <color indexed="81"/>
            <rFont val="Tahoma"/>
            <family val="2"/>
          </rPr>
          <t>2h38</t>
        </r>
        <r>
          <rPr>
            <sz val="9"/>
            <color indexed="81"/>
            <rFont val="Tahoma"/>
            <family val="2"/>
          </rPr>
          <t xml:space="preserve"> réunion retour GPTW
</t>
        </r>
        <r>
          <rPr>
            <b/>
            <sz val="9"/>
            <color indexed="81"/>
            <rFont val="Tahoma"/>
            <family val="2"/>
          </rPr>
          <t>20 min</t>
        </r>
        <r>
          <rPr>
            <sz val="9"/>
            <color indexed="81"/>
            <rFont val="Tahoma"/>
            <family val="2"/>
          </rPr>
          <t xml:space="preserve"> alarme incendie</t>
        </r>
      </text>
    </comment>
    <comment ref="M279" authorId="0" shapeId="0">
      <text>
        <r>
          <rPr>
            <b/>
            <sz val="9"/>
            <color indexed="81"/>
            <rFont val="Tahoma"/>
            <family val="2"/>
          </rPr>
          <t>20 min</t>
        </r>
        <r>
          <rPr>
            <sz val="9"/>
            <color indexed="81"/>
            <rFont val="Tahoma"/>
            <family val="2"/>
          </rPr>
          <t xml:space="preserve"> alarme incendie
</t>
        </r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réunion mensuelle</t>
        </r>
      </text>
    </comment>
    <comment ref="M280" authorId="0" shapeId="0">
      <text>
        <r>
          <rPr>
            <b/>
            <sz val="9"/>
            <color indexed="81"/>
            <rFont val="Tahoma"/>
            <family val="2"/>
          </rPr>
          <t>2h30</t>
        </r>
        <r>
          <rPr>
            <sz val="9"/>
            <color indexed="81"/>
            <rFont val="Tahoma"/>
            <family val="2"/>
          </rPr>
          <t xml:space="preserve"> réunion retour GPTW
</t>
        </r>
      </text>
    </comment>
    <comment ref="M281" authorId="0" shapeId="0">
      <text>
        <r>
          <rPr>
            <b/>
            <sz val="9"/>
            <color indexed="81"/>
            <rFont val="Tahoma"/>
            <family val="2"/>
          </rPr>
          <t>2h30</t>
        </r>
        <r>
          <rPr>
            <sz val="9"/>
            <color indexed="81"/>
            <rFont val="Tahoma"/>
            <family val="2"/>
          </rPr>
          <t xml:space="preserve"> réunion retour GPTW
</t>
        </r>
      </text>
    </comment>
    <comment ref="M282" authorId="0" shapeId="0">
      <text>
        <r>
          <rPr>
            <b/>
            <sz val="9"/>
            <color indexed="81"/>
            <rFont val="Tahoma"/>
            <family val="2"/>
          </rPr>
          <t>1h30</t>
        </r>
        <r>
          <rPr>
            <sz val="9"/>
            <color indexed="81"/>
            <rFont val="Tahoma"/>
            <family val="2"/>
          </rPr>
          <t xml:space="preserve"> réunion mensuelle
</t>
        </r>
        <r>
          <rPr>
            <b/>
            <sz val="9"/>
            <color indexed="81"/>
            <rFont val="Tahoma"/>
            <family val="2"/>
          </rPr>
          <t>28 min</t>
        </r>
        <r>
          <rPr>
            <sz val="9"/>
            <color indexed="81"/>
            <rFont val="Tahoma"/>
            <family val="2"/>
          </rPr>
          <t xml:space="preserve"> reunion Pro5
</t>
        </r>
      </text>
    </comment>
    <comment ref="M283" authorId="0" shapeId="0">
      <text>
        <r>
          <rPr>
            <b/>
            <sz val="9"/>
            <color indexed="81"/>
            <rFont val="Tahoma"/>
            <family val="2"/>
          </rPr>
          <t>20 min</t>
        </r>
        <r>
          <rPr>
            <sz val="9"/>
            <color indexed="81"/>
            <rFont val="Tahoma"/>
            <family val="2"/>
          </rPr>
          <t xml:space="preserve"> alarme incendie
</t>
        </r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réunion mensuelle matin
</t>
        </r>
        <r>
          <rPr>
            <b/>
            <sz val="9"/>
            <color indexed="81"/>
            <rFont val="Tahoma"/>
            <family val="2"/>
          </rPr>
          <t>3h43</t>
        </r>
        <r>
          <rPr>
            <sz val="9"/>
            <color indexed="81"/>
            <rFont val="Tahoma"/>
            <family val="2"/>
          </rPr>
          <t xml:space="preserve"> Ajustement densité basse
</t>
        </r>
        <r>
          <rPr>
            <b/>
            <sz val="9"/>
            <color indexed="81"/>
            <rFont val="Tahoma"/>
            <family val="2"/>
          </rPr>
          <t>1h32</t>
        </r>
        <r>
          <rPr>
            <sz val="9"/>
            <color indexed="81"/>
            <rFont val="Tahoma"/>
            <family val="2"/>
          </rPr>
          <t xml:space="preserve"> réunion mensuelle après midi
</t>
        </r>
        <r>
          <rPr>
            <b/>
            <sz val="9"/>
            <color indexed="81"/>
            <rFont val="Tahoma"/>
            <family val="2"/>
          </rPr>
          <t>1h30</t>
        </r>
        <r>
          <rPr>
            <sz val="9"/>
            <color indexed="81"/>
            <rFont val="Tahoma"/>
            <family val="2"/>
          </rPr>
          <t xml:space="preserve"> marche dégradée pour NEP difficile</t>
        </r>
      </text>
    </comment>
    <comment ref="L284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84" authorId="0" shapeId="0">
      <text>
        <r>
          <rPr>
            <b/>
            <sz val="9"/>
            <color indexed="81"/>
            <rFont val="Tahoma"/>
            <family val="2"/>
          </rPr>
          <t>37 min</t>
        </r>
        <r>
          <rPr>
            <sz val="9"/>
            <color indexed="81"/>
            <rFont val="Tahoma"/>
            <family val="2"/>
          </rPr>
          <t xml:space="preserve"> attente tuyau poudre propre
</t>
        </r>
        <r>
          <rPr>
            <b/>
            <sz val="9"/>
            <color indexed="81"/>
            <rFont val="Tahoma"/>
            <family val="2"/>
          </rPr>
          <t>1h23</t>
        </r>
        <r>
          <rPr>
            <sz val="9"/>
            <color indexed="81"/>
            <rFont val="Tahoma"/>
            <family val="2"/>
          </rPr>
          <t xml:space="preserve"> réunion mensuelle 
</t>
        </r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 ajustement densité
</t>
        </r>
        <r>
          <rPr>
            <b/>
            <sz val="9"/>
            <color indexed="81"/>
            <rFont val="Tahoma"/>
            <family val="2"/>
          </rPr>
          <t>2h30</t>
        </r>
        <r>
          <rPr>
            <sz val="9"/>
            <color indexed="81"/>
            <rFont val="Tahoma"/>
            <family val="2"/>
          </rPr>
          <t xml:space="preserve"> marche dégradée à la vidange pour désaération du vrac en cours de vidange</t>
        </r>
      </text>
    </comment>
    <comment ref="M285" authorId="0" shapeId="0">
      <text>
        <r>
          <rPr>
            <b/>
            <sz val="9"/>
            <color indexed="81"/>
            <rFont val="Tahoma"/>
            <family val="2"/>
          </rPr>
          <t>1h30</t>
        </r>
        <r>
          <rPr>
            <sz val="9"/>
            <color indexed="81"/>
            <rFont val="Tahoma"/>
            <family val="2"/>
          </rPr>
          <t xml:space="preserve"> réunion mensuelle après midi
</t>
        </r>
        <r>
          <rPr>
            <b/>
            <sz val="9"/>
            <color indexed="81"/>
            <rFont val="Tahoma"/>
            <family val="2"/>
          </rPr>
          <t>30 min</t>
        </r>
        <r>
          <rPr>
            <sz val="9"/>
            <color indexed="81"/>
            <rFont val="Tahoma"/>
            <family val="2"/>
          </rPr>
          <t xml:space="preserve"> attente porte filtre
</t>
        </r>
      </text>
    </comment>
    <comment ref="L286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286" authorId="0" shapeId="0">
      <text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réunion mensuelle matin
</t>
        </r>
        <r>
          <rPr>
            <b/>
            <sz val="9"/>
            <color indexed="81"/>
            <rFont val="Tahoma"/>
            <family val="2"/>
          </rPr>
          <t>1h15</t>
        </r>
        <r>
          <rPr>
            <sz val="9"/>
            <color indexed="81"/>
            <rFont val="Tahoma"/>
            <family val="2"/>
          </rPr>
          <t xml:space="preserve"> réunion mensuelle après midi
</t>
        </r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problème de NEP bloqué au détergeant</t>
        </r>
      </text>
    </comment>
    <comment ref="M288" authorId="0" shapeId="0">
      <text>
        <r>
          <rPr>
            <b/>
            <sz val="9"/>
            <color indexed="81"/>
            <rFont val="Tahoma"/>
            <family val="2"/>
          </rPr>
          <t>1h26</t>
        </r>
        <r>
          <rPr>
            <sz val="9"/>
            <color indexed="81"/>
            <rFont val="Tahoma"/>
            <family val="2"/>
          </rPr>
          <t xml:space="preserve"> reunion mensuelle
</t>
        </r>
        <r>
          <rPr>
            <b/>
            <sz val="9"/>
            <color indexed="81"/>
            <rFont val="Tahoma"/>
            <family val="2"/>
          </rPr>
          <t>4h33</t>
        </r>
        <r>
          <rPr>
            <sz val="9"/>
            <color indexed="81"/>
            <rFont val="Tahoma"/>
            <family val="2"/>
          </rPr>
          <t xml:space="preserve"> ajustement aspect
vrac trouble, </t>
        </r>
      </text>
    </comment>
    <comment ref="M289" authorId="0" shapeId="0">
      <text>
        <r>
          <rPr>
            <b/>
            <sz val="9"/>
            <color indexed="81"/>
            <rFont val="Tahoma"/>
            <family val="2"/>
          </rPr>
          <t>45 min</t>
        </r>
        <r>
          <rPr>
            <sz val="9"/>
            <color indexed="81"/>
            <rFont val="Tahoma"/>
            <family val="2"/>
          </rPr>
          <t xml:space="preserve"> formation auto laveuse
</t>
        </r>
        <r>
          <rPr>
            <b/>
            <sz val="9"/>
            <color indexed="81"/>
            <rFont val="Tahoma"/>
            <family val="2"/>
          </rPr>
          <t>15 min</t>
        </r>
        <r>
          <rPr>
            <sz val="9"/>
            <color indexed="81"/>
            <rFont val="Tahoma"/>
            <family val="2"/>
          </rPr>
          <t xml:space="preserve"> pro5
</t>
        </r>
        <r>
          <rPr>
            <b/>
            <sz val="9"/>
            <color indexed="81"/>
            <rFont val="Tahoma"/>
            <family val="2"/>
          </rPr>
          <t>25 min</t>
        </r>
        <r>
          <rPr>
            <sz val="9"/>
            <color indexed="81"/>
            <rFont val="Tahoma"/>
            <family val="2"/>
          </rPr>
          <t xml:space="preserve"> formation auto laveuse
</t>
        </r>
      </text>
    </comment>
    <comment ref="L290" authorId="0" shapeId="0">
      <text>
        <r>
          <rPr>
            <sz val="9"/>
            <color indexed="81"/>
            <rFont val="Tahoma"/>
            <family val="2"/>
          </rPr>
          <t xml:space="preserve">Petre à la vidange
</t>
        </r>
      </text>
    </comment>
    <comment ref="M290" authorId="0" shapeId="0">
      <text>
        <r>
          <rPr>
            <b/>
            <sz val="9"/>
            <color indexed="81"/>
            <rFont val="Tahoma"/>
            <family val="2"/>
          </rPr>
          <t>4h38</t>
        </r>
        <r>
          <rPr>
            <sz val="9"/>
            <color indexed="81"/>
            <rFont val="Tahoma"/>
            <family val="2"/>
          </rPr>
          <t xml:space="preserve"> fondoir pas propre et alloué par le batch. Attente automaticien, 
6</t>
        </r>
        <r>
          <rPr>
            <b/>
            <sz val="9"/>
            <color indexed="81"/>
            <rFont val="Tahoma"/>
            <family val="2"/>
          </rPr>
          <t>h29</t>
        </r>
        <r>
          <rPr>
            <sz val="9"/>
            <color indexed="81"/>
            <rFont val="Tahoma"/>
            <family val="2"/>
          </rPr>
          <t xml:space="preserve"> fin de NEP fondoir of précèdent, Fondoir pas propre après la NEP, </t>
        </r>
      </text>
    </comment>
    <comment ref="M291" authorId="0" shapeId="0">
      <text>
        <r>
          <rPr>
            <b/>
            <sz val="9"/>
            <color indexed="81"/>
            <rFont val="Tahoma"/>
            <family val="2"/>
          </rPr>
          <t>1h05</t>
        </r>
        <r>
          <rPr>
            <sz val="9"/>
            <color indexed="81"/>
            <rFont val="Tahoma"/>
            <family val="2"/>
          </rPr>
          <t xml:space="preserve"> MP figée, mis à l''étuve
</t>
        </r>
      </text>
    </comment>
    <comment ref="M292" authorId="0" shapeId="0">
      <text>
        <r>
          <rPr>
            <b/>
            <sz val="9"/>
            <color indexed="81"/>
            <rFont val="Tahoma"/>
            <family val="2"/>
          </rPr>
          <t>48 min</t>
        </r>
        <r>
          <rPr>
            <sz val="9"/>
            <color indexed="81"/>
            <rFont val="Tahoma"/>
            <family val="2"/>
          </rPr>
          <t xml:space="preserve"> problème de vide
</t>
        </r>
        <r>
          <rPr>
            <b/>
            <sz val="9"/>
            <color indexed="81"/>
            <rFont val="Tahoma"/>
            <family val="2"/>
          </rPr>
          <t>35 min</t>
        </r>
        <r>
          <rPr>
            <sz val="9"/>
            <color indexed="81"/>
            <rFont val="Tahoma"/>
            <family val="2"/>
          </rPr>
          <t xml:space="preserve"> MP figée, Emulgin mis à l'étuve</t>
        </r>
      </text>
    </comment>
    <comment ref="L293" authorId="0" shapeId="0">
      <text>
        <r>
          <rPr>
            <sz val="9"/>
            <color indexed="81"/>
            <rFont val="Tahoma"/>
            <family val="2"/>
          </rPr>
          <t xml:space="preserve">Perte par pompe à vide, process à revoir. 
</t>
        </r>
      </text>
    </comment>
    <comment ref="M293" authorId="0" shapeId="0">
      <text>
        <r>
          <rPr>
            <b/>
            <sz val="9"/>
            <color indexed="81"/>
            <rFont val="Tahoma"/>
            <family val="2"/>
          </rPr>
          <t>25 min</t>
        </r>
        <r>
          <rPr>
            <sz val="9"/>
            <color indexed="81"/>
            <rFont val="Tahoma"/>
            <family val="2"/>
          </rPr>
          <t xml:space="preserve"> formation auto laveuse matin
</t>
        </r>
        <r>
          <rPr>
            <b/>
            <sz val="9"/>
            <color indexed="81"/>
            <rFont val="Tahoma"/>
            <family val="2"/>
          </rPr>
          <t>42 min</t>
        </r>
        <r>
          <rPr>
            <sz val="9"/>
            <color indexed="81"/>
            <rFont val="Tahoma"/>
            <family val="2"/>
          </rPr>
          <t xml:space="preserve"> formation auto laveuse nuit
</t>
        </r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manque personnel, sur une autres machine
</t>
        </r>
      </text>
    </comment>
    <comment ref="C297" authorId="0" shapeId="0">
      <text>
        <r>
          <rPr>
            <b/>
            <sz val="9"/>
            <color indexed="81"/>
            <rFont val="Tahoma"/>
            <family val="2"/>
          </rPr>
          <t>JONQUET, Frederic: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297" authorId="0" shapeId="0">
      <text>
        <r>
          <rPr>
            <sz val="9"/>
            <color indexed="81"/>
            <rFont val="Tahoma"/>
            <family val="2"/>
          </rPr>
          <t xml:space="preserve">PERTE A LA VIDANGE
</t>
        </r>
      </text>
    </comment>
    <comment ref="M297" authorId="0" shapeId="0">
      <text>
        <r>
          <rPr>
            <b/>
            <sz val="9"/>
            <color indexed="81"/>
            <rFont val="Tahoma"/>
            <family val="2"/>
          </rPr>
          <t>1H27</t>
        </r>
        <r>
          <rPr>
            <sz val="9"/>
            <color indexed="81"/>
            <rFont val="Tahoma"/>
            <family val="2"/>
          </rPr>
          <t xml:space="preserve"> mp Figée, Eumulgin mis à l'étuve
</t>
        </r>
        <r>
          <rPr>
            <b/>
            <sz val="9"/>
            <color indexed="81"/>
            <rFont val="Tahoma"/>
            <family val="2"/>
          </rPr>
          <t>1h28</t>
        </r>
        <r>
          <rPr>
            <sz val="9"/>
            <color indexed="81"/>
            <rFont val="Tahoma"/>
            <family val="2"/>
          </rPr>
          <t xml:space="preserve"> plantacare très long à aspirer,
</t>
        </r>
        <r>
          <rPr>
            <b/>
            <sz val="9"/>
            <color indexed="81"/>
            <rFont val="Tahoma"/>
            <family val="2"/>
          </rPr>
          <t>1h30</t>
        </r>
        <r>
          <rPr>
            <sz val="9"/>
            <color indexed="81"/>
            <rFont val="Tahoma"/>
            <family val="2"/>
          </rPr>
          <t xml:space="preserve"> fin de NEP of précèdent
</t>
        </r>
      </text>
    </comment>
    <comment ref="L299" authorId="0" shapeId="0">
      <text>
        <r>
          <rPr>
            <sz val="9"/>
            <color indexed="81"/>
            <rFont val="Tahoma"/>
            <family val="2"/>
          </rPr>
          <t xml:space="preserve">perte par la pompe à vide, problème de process
</t>
        </r>
      </text>
    </comment>
    <comment ref="M299" authorId="0" shapeId="0">
      <text>
        <r>
          <rPr>
            <b/>
            <sz val="9"/>
            <color indexed="81"/>
            <rFont val="Tahoma"/>
            <family val="2"/>
          </rPr>
          <t>30 min</t>
        </r>
        <r>
          <rPr>
            <sz val="9"/>
            <color indexed="81"/>
            <rFont val="Tahoma"/>
            <family val="2"/>
          </rPr>
          <t xml:space="preserve"> manque personnel, sur autres reacteur. 
</t>
        </r>
      </text>
    </comment>
    <comment ref="L301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01" authorId="0" shapeId="0">
      <text>
        <r>
          <rPr>
            <b/>
            <sz val="9"/>
            <color indexed="81"/>
            <rFont val="Tahoma"/>
            <family val="2"/>
          </rPr>
          <t>1h27</t>
        </r>
        <r>
          <rPr>
            <sz val="9"/>
            <color indexed="81"/>
            <rFont val="Tahoma"/>
            <family val="2"/>
          </rPr>
          <t xml:space="preserve"> désinfection après intervention technique
</t>
        </r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fuite d'air sur le raccord du bol à vide. </t>
        </r>
      </text>
    </comment>
    <comment ref="L302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03" authorId="0" shapeId="0">
      <text>
        <r>
          <rPr>
            <b/>
            <sz val="9"/>
            <color indexed="81"/>
            <rFont val="Tahoma"/>
            <family val="2"/>
          </rPr>
          <t>3h</t>
        </r>
        <r>
          <rPr>
            <sz val="9"/>
            <color indexed="81"/>
            <rFont val="Tahoma"/>
            <family val="2"/>
          </rPr>
          <t xml:space="preserve"> de marche dégradée, ZETESOL pas à l'étuve, très épais. 
</t>
        </r>
      </text>
    </comment>
    <comment ref="L306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06" authorId="0" shapeId="0">
      <text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 NEP trop longue
</t>
        </r>
      </text>
    </comment>
    <comment ref="M309" authorId="0" shapeId="0">
      <text>
        <r>
          <rPr>
            <b/>
            <sz val="9"/>
            <color indexed="81"/>
            <rFont val="Tahoma"/>
            <family val="2"/>
          </rPr>
          <t>1h30</t>
        </r>
        <r>
          <rPr>
            <sz val="9"/>
            <color indexed="81"/>
            <rFont val="Tahoma"/>
            <family val="2"/>
          </rPr>
          <t xml:space="preserve"> MP figée, Eumulgin mis à l'étuve sur plaque
</t>
        </r>
        <r>
          <rPr>
            <b/>
            <sz val="9"/>
            <color indexed="81"/>
            <rFont val="Tahoma"/>
            <family val="2"/>
          </rPr>
          <t>2h53</t>
        </r>
        <r>
          <rPr>
            <sz val="9"/>
            <color indexed="81"/>
            <rFont val="Tahoma"/>
            <family val="2"/>
          </rPr>
          <t xml:space="preserve"> ajustement visco basse</t>
        </r>
      </text>
    </comment>
    <comment ref="M310" authorId="0" shapeId="0">
      <text>
        <r>
          <rPr>
            <b/>
            <sz val="9"/>
            <color indexed="81"/>
            <rFont val="Tahoma"/>
            <family val="2"/>
          </rPr>
          <t>2h03</t>
        </r>
        <r>
          <rPr>
            <sz val="9"/>
            <color indexed="81"/>
            <rFont val="Tahoma"/>
            <family val="2"/>
          </rPr>
          <t xml:space="preserve"> MP figée, Eumulgin mis à l'étuve
</t>
        </r>
      </text>
    </comment>
    <comment ref="L311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11" authorId="0" shapeId="0">
      <text>
        <r>
          <rPr>
            <b/>
            <sz val="9"/>
            <color indexed="81"/>
            <rFont val="Tahoma"/>
            <family val="2"/>
          </rPr>
          <t>1h48</t>
        </r>
        <r>
          <rPr>
            <sz val="9"/>
            <color indexed="81"/>
            <rFont val="Tahoma"/>
            <family val="2"/>
          </rPr>
          <t xml:space="preserve"> ajustement visco haute
</t>
        </r>
      </text>
    </comment>
    <comment ref="L313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13" authorId="0" shapeId="0">
      <text>
        <r>
          <rPr>
            <b/>
            <sz val="9"/>
            <color indexed="81"/>
            <rFont val="Tahoma"/>
            <family val="2"/>
          </rPr>
          <t>5h40</t>
        </r>
        <r>
          <rPr>
            <sz val="9"/>
            <color indexed="81"/>
            <rFont val="Tahoma"/>
            <family val="2"/>
          </rPr>
          <t xml:space="preserve"> ajustement visco haute
</t>
        </r>
      </text>
    </comment>
    <comment ref="L314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14" authorId="0" shapeId="0">
      <text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ajustement visco haute
</t>
        </r>
      </text>
    </comment>
    <comment ref="L316" authorId="0" shapeId="0">
      <text>
        <r>
          <rPr>
            <sz val="9"/>
            <color indexed="81"/>
            <rFont val="Tahoma"/>
            <family val="2"/>
          </rPr>
          <t xml:space="preserve">Perte par la pompe à vide, 
</t>
        </r>
      </text>
    </comment>
    <comment ref="M316" authorId="0" shapeId="0">
      <text>
        <r>
          <rPr>
            <b/>
            <sz val="9"/>
            <color indexed="81"/>
            <rFont val="Tahoma"/>
            <family val="2"/>
          </rPr>
          <t>1h05</t>
        </r>
        <r>
          <rPr>
            <sz val="9"/>
            <color indexed="81"/>
            <rFont val="Tahoma"/>
            <family val="2"/>
          </rPr>
          <t xml:space="preserve"> fin de NEP de l'of précèdent
</t>
        </r>
        <r>
          <rPr>
            <b/>
            <sz val="9"/>
            <color indexed="81"/>
            <rFont val="Tahoma"/>
            <family val="2"/>
          </rPr>
          <t>1h15</t>
        </r>
        <r>
          <rPr>
            <sz val="9"/>
            <color indexed="81"/>
            <rFont val="Tahoma"/>
            <family val="2"/>
          </rPr>
          <t xml:space="preserve"> ajustement densité
</t>
        </r>
      </text>
    </comment>
    <comment ref="M318" authorId="0" shapeId="0">
      <text>
        <r>
          <rPr>
            <b/>
            <sz val="9"/>
            <color indexed="81"/>
            <rFont val="Tahoma"/>
            <family val="2"/>
          </rPr>
          <t>41 min</t>
        </r>
        <r>
          <rPr>
            <sz val="9"/>
            <color indexed="81"/>
            <rFont val="Tahoma"/>
            <family val="2"/>
          </rPr>
          <t xml:space="preserve"> MP figée, mis à l'étuve. Eumulgin CO40
</t>
        </r>
        <r>
          <rPr>
            <b/>
            <sz val="9"/>
            <color indexed="81"/>
            <rFont val="Tahoma"/>
            <family val="2"/>
          </rPr>
          <t>1h15</t>
        </r>
        <r>
          <rPr>
            <sz val="9"/>
            <color indexed="81"/>
            <rFont val="Tahoma"/>
            <family val="2"/>
          </rPr>
          <t xml:space="preserve"> ajustement visco haute</t>
        </r>
      </text>
    </comment>
    <comment ref="M320" authorId="0" shapeId="0">
      <text>
        <r>
          <rPr>
            <b/>
            <sz val="9"/>
            <color indexed="81"/>
            <rFont val="Tahoma"/>
            <family val="2"/>
          </rPr>
          <t>1h02</t>
        </r>
        <r>
          <rPr>
            <sz val="9"/>
            <color indexed="81"/>
            <rFont val="Tahoma"/>
            <family val="2"/>
          </rPr>
          <t xml:space="preserve"> désinfection hebdo
</t>
        </r>
        <r>
          <rPr>
            <b/>
            <sz val="9"/>
            <color indexed="81"/>
            <rFont val="Tahoma"/>
            <family val="2"/>
          </rPr>
          <t>1h18</t>
        </r>
        <r>
          <rPr>
            <sz val="9"/>
            <color indexed="81"/>
            <rFont val="Tahoma"/>
            <family val="2"/>
          </rPr>
          <t xml:space="preserve"> pas de thurax en fab, pré-mélange fait au pole pilote
</t>
        </r>
        <r>
          <rPr>
            <b/>
            <sz val="9"/>
            <color indexed="81"/>
            <rFont val="Tahoma"/>
            <family val="2"/>
          </rPr>
          <t>1h51</t>
        </r>
        <r>
          <rPr>
            <sz val="9"/>
            <color indexed="81"/>
            <rFont val="Tahoma"/>
            <family val="2"/>
          </rPr>
          <t xml:space="preserve"> ajustement visco basse
</t>
        </r>
        <r>
          <rPr>
            <b/>
            <sz val="9"/>
            <color indexed="81"/>
            <rFont val="Tahoma"/>
            <family val="2"/>
          </rPr>
          <t>2h53</t>
        </r>
        <r>
          <rPr>
            <sz val="9"/>
            <color indexed="81"/>
            <rFont val="Tahoma"/>
            <family val="2"/>
          </rPr>
          <t xml:space="preserve"> attente transpo pour résultat colorimètre.
</t>
        </r>
        <r>
          <rPr>
            <b/>
            <sz val="9"/>
            <color indexed="81"/>
            <rFont val="Tahoma"/>
            <family val="2"/>
          </rPr>
          <t>1h30</t>
        </r>
        <r>
          <rPr>
            <sz val="9"/>
            <color indexed="81"/>
            <rFont val="Tahoma"/>
            <family val="2"/>
          </rPr>
          <t xml:space="preserve"> ajustement aspect bullée. </t>
        </r>
      </text>
    </comment>
    <comment ref="M321" authorId="0" shapeId="0">
      <text>
        <r>
          <rPr>
            <b/>
            <sz val="9"/>
            <color indexed="81"/>
            <rFont val="Tahoma"/>
            <family val="2"/>
          </rPr>
          <t>1h40</t>
        </r>
        <r>
          <rPr>
            <sz val="9"/>
            <color indexed="81"/>
            <rFont val="Tahoma"/>
            <family val="2"/>
          </rPr>
          <t xml:space="preserve"> désinfection
</t>
        </r>
        <r>
          <rPr>
            <b/>
            <sz val="9"/>
            <color indexed="81"/>
            <rFont val="Tahoma"/>
            <family val="2"/>
          </rPr>
          <t>1h05</t>
        </r>
        <r>
          <rPr>
            <sz val="9"/>
            <color indexed="81"/>
            <rFont val="Tahoma"/>
            <family val="2"/>
          </rPr>
          <t xml:space="preserve"> manque personnel, passé sur autre réacteur.
</t>
        </r>
        <r>
          <rPr>
            <b/>
            <sz val="9"/>
            <color indexed="81"/>
            <rFont val="Tahoma"/>
            <family val="2"/>
          </rPr>
          <t>8h</t>
        </r>
        <r>
          <rPr>
            <sz val="9"/>
            <color indexed="81"/>
            <rFont val="Tahoma"/>
            <family val="2"/>
          </rPr>
          <t xml:space="preserve"> manque personnel, pas travaillé sur le poste de nuit
</t>
        </r>
        <r>
          <rPr>
            <b/>
            <sz val="9"/>
            <color indexed="81"/>
            <rFont val="Tahoma"/>
            <family val="2"/>
          </rPr>
          <t>44 min</t>
        </r>
        <r>
          <rPr>
            <sz val="9"/>
            <color indexed="81"/>
            <rFont val="Tahoma"/>
            <family val="2"/>
          </rPr>
          <t xml:space="preserve"> ajustement vrac non homogène</t>
        </r>
      </text>
    </comment>
    <comment ref="M322" authorId="0" shapeId="0">
      <text>
        <r>
          <rPr>
            <b/>
            <sz val="9"/>
            <color indexed="81"/>
            <rFont val="Tahoma"/>
            <family val="2"/>
          </rPr>
          <t>1h21</t>
        </r>
        <r>
          <rPr>
            <sz val="9"/>
            <color indexed="81"/>
            <rFont val="Tahoma"/>
            <family val="2"/>
          </rPr>
          <t xml:space="preserve"> vrac non limpide, présence de particules, ajustement aspect
</t>
        </r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séchage du filtre et porte filtre</t>
        </r>
      </text>
    </comment>
    <comment ref="M323" authorId="0" shapeId="0">
      <text>
        <r>
          <rPr>
            <b/>
            <sz val="9"/>
            <color indexed="81"/>
            <rFont val="Tahoma"/>
            <family val="2"/>
          </rPr>
          <t>1h05</t>
        </r>
        <r>
          <rPr>
            <sz val="9"/>
            <color indexed="81"/>
            <rFont val="Tahoma"/>
            <family val="2"/>
          </rPr>
          <t xml:space="preserve"> ajustement non homogène. 
</t>
        </r>
      </text>
    </comment>
    <comment ref="M324" authorId="0" shapeId="0">
      <text>
        <r>
          <rPr>
            <b/>
            <sz val="9"/>
            <color indexed="81"/>
            <rFont val="Tahoma"/>
            <family val="2"/>
          </rPr>
          <t xml:space="preserve">2h41 </t>
        </r>
        <r>
          <rPr>
            <sz val="9"/>
            <color indexed="81"/>
            <rFont val="Tahoma"/>
            <family val="2"/>
          </rPr>
          <t xml:space="preserve">texapon introduit manuellement, soutirage des cuve fixe.
</t>
        </r>
        <r>
          <rPr>
            <b/>
            <sz val="9"/>
            <color indexed="81"/>
            <rFont val="Tahoma"/>
            <family val="2"/>
          </rPr>
          <t>1h55</t>
        </r>
        <r>
          <rPr>
            <sz val="9"/>
            <color indexed="81"/>
            <rFont val="Tahoma"/>
            <family val="2"/>
          </rPr>
          <t xml:space="preserve"> manque personnel délégation permanence CE</t>
        </r>
      </text>
    </comment>
    <comment ref="L325" authorId="0" shapeId="0">
      <text>
        <r>
          <rPr>
            <sz val="9"/>
            <color indexed="81"/>
            <rFont val="Tahoma"/>
            <family val="2"/>
          </rPr>
          <t xml:space="preserve">Perte à la vidange, plus pompe à vide
</t>
        </r>
      </text>
    </comment>
    <comment ref="M325" authorId="0" shapeId="0">
      <text>
        <r>
          <rPr>
            <b/>
            <sz val="9"/>
            <color indexed="81"/>
            <rFont val="Tahoma"/>
            <family val="2"/>
          </rPr>
          <t>2h57</t>
        </r>
        <r>
          <rPr>
            <sz val="9"/>
            <color indexed="81"/>
            <rFont val="Tahoma"/>
            <family val="2"/>
          </rPr>
          <t xml:space="preserve">  desinfection hebdo
EM+FO
</t>
        </r>
        <r>
          <rPr>
            <b/>
            <sz val="9"/>
            <color indexed="81"/>
            <rFont val="Tahoma"/>
            <family val="2"/>
          </rPr>
          <t>3h41</t>
        </r>
        <r>
          <rPr>
            <sz val="9"/>
            <color indexed="81"/>
            <rFont val="Tahoma"/>
            <family val="2"/>
          </rPr>
          <t xml:space="preserve"> attente appro du texapon par FA plus incorporation manuellement
</t>
        </r>
        <r>
          <rPr>
            <b/>
            <sz val="9"/>
            <color indexed="81"/>
            <rFont val="Tahoma"/>
            <family val="2"/>
          </rPr>
          <t>4h06</t>
        </r>
        <r>
          <rPr>
            <sz val="9"/>
            <color indexed="81"/>
            <rFont val="Tahoma"/>
            <family val="2"/>
          </rPr>
          <t xml:space="preserve"> ajustement visco basse au sel</t>
        </r>
      </text>
    </comment>
    <comment ref="M327" authorId="0" shapeId="0">
      <text>
        <r>
          <rPr>
            <b/>
            <sz val="9"/>
            <color indexed="81"/>
            <rFont val="Tahoma"/>
            <family val="2"/>
          </rPr>
          <t>1h15</t>
        </r>
        <r>
          <rPr>
            <sz val="9"/>
            <color indexed="81"/>
            <rFont val="Tahoma"/>
            <family val="2"/>
          </rPr>
          <t xml:space="preserve"> desinfection Produit sensible
</t>
        </r>
        <r>
          <rPr>
            <b/>
            <sz val="9"/>
            <color indexed="81"/>
            <rFont val="Tahoma"/>
            <family val="2"/>
          </rPr>
          <t>15 min</t>
        </r>
        <r>
          <rPr>
            <sz val="9"/>
            <color indexed="81"/>
            <rFont val="Tahoma"/>
            <family val="2"/>
          </rPr>
          <t xml:space="preserve"> manque personnel, attente transpo pour validation.
</t>
        </r>
      </text>
    </comment>
    <comment ref="M328" authorId="0" shapeId="0">
      <text>
        <r>
          <rPr>
            <b/>
            <sz val="9"/>
            <color indexed="81"/>
            <rFont val="Tahoma"/>
            <family val="2"/>
          </rPr>
          <t>1h51</t>
        </r>
        <r>
          <rPr>
            <sz val="9"/>
            <color indexed="81"/>
            <rFont val="Tahoma"/>
            <family val="2"/>
          </rPr>
          <t xml:space="preserve"> ajustement aspect, presence de particules
</t>
        </r>
        <r>
          <rPr>
            <b/>
            <sz val="9"/>
            <color indexed="81"/>
            <rFont val="Tahoma"/>
            <family val="2"/>
          </rPr>
          <t>31 min</t>
        </r>
        <r>
          <rPr>
            <sz val="9"/>
            <color indexed="81"/>
            <rFont val="Tahoma"/>
            <family val="2"/>
          </rPr>
          <t xml:space="preserve"> attente cuve neuve
</t>
        </r>
      </text>
    </comment>
    <comment ref="L329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29" authorId="0" shapeId="0">
      <text>
        <r>
          <rPr>
            <b/>
            <sz val="9"/>
            <color indexed="81"/>
            <rFont val="Tahoma"/>
            <family val="2"/>
          </rPr>
          <t>3h38</t>
        </r>
        <r>
          <rPr>
            <sz val="9"/>
            <color indexed="81"/>
            <rFont val="Tahoma"/>
            <family val="2"/>
          </rPr>
          <t xml:space="preserve"> ajustement visco haute
</t>
        </r>
        <r>
          <rPr>
            <b/>
            <sz val="9"/>
            <color indexed="81"/>
            <rFont val="Tahoma"/>
            <family val="2"/>
          </rPr>
          <t>2h35</t>
        </r>
        <r>
          <rPr>
            <sz val="9"/>
            <color indexed="81"/>
            <rFont val="Tahoma"/>
            <family val="2"/>
          </rPr>
          <t xml:space="preserve"> délégation CHSCT
</t>
        </r>
      </text>
    </comment>
    <comment ref="L331" authorId="0" shapeId="0">
      <text>
        <r>
          <rPr>
            <sz val="9"/>
            <color indexed="81"/>
            <rFont val="Tahoma"/>
            <family val="2"/>
          </rPr>
          <t xml:space="preserve">Backflush en fin de vidange, 1069 kg non enregistré. Od en cours. 
</t>
        </r>
      </text>
    </comment>
    <comment ref="M332" authorId="0" shapeId="0">
      <text>
        <r>
          <rPr>
            <b/>
            <sz val="9"/>
            <color indexed="81"/>
            <rFont val="Tahoma"/>
            <family val="2"/>
          </rPr>
          <t>1h22</t>
        </r>
        <r>
          <rPr>
            <sz val="9"/>
            <color indexed="81"/>
            <rFont val="Tahoma"/>
            <family val="2"/>
          </rPr>
          <t xml:space="preserve"> Fondoir toujours sale après la NEP, nouvelle NEP
</t>
        </r>
        <r>
          <rPr>
            <b/>
            <sz val="9"/>
            <color indexed="81"/>
            <rFont val="Tahoma"/>
            <family val="2"/>
          </rPr>
          <t xml:space="preserve">1h </t>
        </r>
        <r>
          <rPr>
            <sz val="9"/>
            <color indexed="81"/>
            <rFont val="Tahoma"/>
            <family val="2"/>
          </rPr>
          <t xml:space="preserve">reunion mensuelle nuit
</t>
        </r>
        <r>
          <rPr>
            <b/>
            <sz val="9"/>
            <color indexed="81"/>
            <rFont val="Tahoma"/>
            <family val="2"/>
          </rPr>
          <t>2h07</t>
        </r>
        <r>
          <rPr>
            <sz val="9"/>
            <color indexed="81"/>
            <rFont val="Tahoma"/>
            <family val="2"/>
          </rPr>
          <t xml:space="preserve"> ajustement visco basse
</t>
        </r>
      </text>
    </comment>
    <comment ref="L333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33" authorId="0" shapeId="0">
      <text>
        <r>
          <rPr>
            <b/>
            <sz val="9"/>
            <color indexed="81"/>
            <rFont val="Tahoma"/>
            <family val="2"/>
          </rPr>
          <t>1h40</t>
        </r>
        <r>
          <rPr>
            <sz val="9"/>
            <color indexed="81"/>
            <rFont val="Tahoma"/>
            <family val="2"/>
          </rPr>
          <t xml:space="preserve"> ajustement visco basse
</t>
        </r>
        <r>
          <rPr>
            <b/>
            <sz val="9"/>
            <color indexed="81"/>
            <rFont val="Tahoma"/>
            <family val="2"/>
          </rPr>
          <t>1h26</t>
        </r>
        <r>
          <rPr>
            <sz val="9"/>
            <color indexed="81"/>
            <rFont val="Tahoma"/>
            <family val="2"/>
          </rPr>
          <t xml:space="preserve"> ajustement aspect voilé.
</t>
        </r>
        <r>
          <rPr>
            <b/>
            <sz val="9"/>
            <color indexed="81"/>
            <rFont val="Tahoma"/>
            <family val="2"/>
          </rPr>
          <t>1h22</t>
        </r>
        <r>
          <rPr>
            <sz val="9"/>
            <color indexed="81"/>
            <rFont val="Tahoma"/>
            <family val="2"/>
          </rPr>
          <t xml:space="preserve"> reunion mensuelle nuit</t>
        </r>
      </text>
    </comment>
    <comment ref="M335" authorId="0" shapeId="0">
      <text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réunion mensuelle
</t>
        </r>
        <r>
          <rPr>
            <b/>
            <sz val="9"/>
            <color indexed="81"/>
            <rFont val="Tahoma"/>
            <family val="2"/>
          </rPr>
          <t>2h33</t>
        </r>
        <r>
          <rPr>
            <sz val="9"/>
            <color indexed="81"/>
            <rFont val="Tahoma"/>
            <family val="2"/>
          </rPr>
          <t xml:space="preserve"> ajustement visco haute</t>
        </r>
      </text>
    </comment>
    <comment ref="L336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36" authorId="0" shapeId="0">
      <text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appro du texapon en cubit, cuve fixe indisponible
</t>
        </r>
        <r>
          <rPr>
            <b/>
            <sz val="9"/>
            <color indexed="81"/>
            <rFont val="Tahoma"/>
            <family val="2"/>
          </rPr>
          <t>15 min</t>
        </r>
        <r>
          <rPr>
            <sz val="9"/>
            <color indexed="81"/>
            <rFont val="Tahoma"/>
            <family val="2"/>
          </rPr>
          <t xml:space="preserve"> prob de process inbatch
</t>
        </r>
        <r>
          <rPr>
            <b/>
            <sz val="9"/>
            <color indexed="81"/>
            <rFont val="Tahoma"/>
            <family val="2"/>
          </rPr>
          <t>50 min</t>
        </r>
        <r>
          <rPr>
            <sz val="9"/>
            <color indexed="81"/>
            <rFont val="Tahoma"/>
            <family val="2"/>
          </rPr>
          <t xml:space="preserve"> prob de process inbatch
</t>
        </r>
      </text>
    </comment>
    <comment ref="L337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37" authorId="0" shapeId="0">
      <text>
        <r>
          <rPr>
            <b/>
            <sz val="9"/>
            <color indexed="81"/>
            <rFont val="Tahoma"/>
            <family val="2"/>
          </rPr>
          <t>45 min</t>
        </r>
        <r>
          <rPr>
            <sz val="9"/>
            <color indexed="81"/>
            <rFont val="Tahoma"/>
            <family val="2"/>
          </rPr>
          <t xml:space="preserve"> attente transpo pour validation étape,
</t>
        </r>
      </text>
    </comment>
    <comment ref="M338" authorId="0" shapeId="0">
      <text>
        <r>
          <rPr>
            <b/>
            <sz val="9"/>
            <color indexed="81"/>
            <rFont val="Tahoma"/>
            <family val="2"/>
          </rPr>
          <t>2h39</t>
        </r>
        <r>
          <rPr>
            <sz val="9"/>
            <color indexed="81"/>
            <rFont val="Tahoma"/>
            <family val="2"/>
          </rPr>
          <t xml:space="preserve"> attente appro du texapon en cubit. Cuve fixe indisponible
</t>
        </r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réunion mensuelle nuit</t>
        </r>
      </text>
    </comment>
    <comment ref="M339" authorId="0" shapeId="0">
      <text>
        <r>
          <rPr>
            <b/>
            <sz val="9"/>
            <color indexed="81"/>
            <rFont val="Tahoma"/>
            <family val="2"/>
          </rPr>
          <t>6h03</t>
        </r>
        <r>
          <rPr>
            <sz val="9"/>
            <color indexed="81"/>
            <rFont val="Tahoma"/>
            <family val="2"/>
          </rPr>
          <t xml:space="preserve"> ajustement visco basse
</t>
        </r>
        <r>
          <rPr>
            <b/>
            <sz val="9"/>
            <color indexed="81"/>
            <rFont val="Tahoma"/>
            <family val="2"/>
          </rPr>
          <t>17 min</t>
        </r>
        <r>
          <rPr>
            <sz val="9"/>
            <color indexed="81"/>
            <rFont val="Tahoma"/>
            <family val="2"/>
          </rPr>
          <t xml:space="preserve"> réunion pro5</t>
        </r>
      </text>
    </comment>
    <comment ref="M340" authorId="0" shapeId="0">
      <text>
        <r>
          <rPr>
            <b/>
            <sz val="9"/>
            <color indexed="81"/>
            <rFont val="Tahoma"/>
            <family val="2"/>
          </rPr>
          <t>53 min</t>
        </r>
        <r>
          <rPr>
            <sz val="9"/>
            <color indexed="81"/>
            <rFont val="Tahoma"/>
            <family val="2"/>
          </rPr>
          <t xml:space="preserve"> manque personnel, infirmerie
</t>
        </r>
      </text>
    </comment>
    <comment ref="M342" authorId="0" shapeId="0">
      <text>
        <r>
          <rPr>
            <b/>
            <sz val="9"/>
            <color indexed="81"/>
            <rFont val="Tahoma"/>
            <family val="2"/>
          </rPr>
          <t>1h42</t>
        </r>
        <r>
          <rPr>
            <sz val="9"/>
            <color indexed="81"/>
            <rFont val="Tahoma"/>
            <family val="2"/>
          </rPr>
          <t xml:space="preserve"> ajustement aspect bullé
</t>
        </r>
        <r>
          <rPr>
            <b/>
            <sz val="9"/>
            <color indexed="81"/>
            <rFont val="Tahoma"/>
            <family val="2"/>
          </rPr>
          <t>1h55</t>
        </r>
        <r>
          <rPr>
            <sz val="9"/>
            <color indexed="81"/>
            <rFont val="Tahoma"/>
            <family val="2"/>
          </rPr>
          <t xml:space="preserve"> ajustement visco basse
</t>
        </r>
        <r>
          <rPr>
            <b/>
            <sz val="9"/>
            <color indexed="81"/>
            <rFont val="Tahoma"/>
            <family val="2"/>
          </rPr>
          <t>3h24</t>
        </r>
        <r>
          <rPr>
            <sz val="9"/>
            <color indexed="81"/>
            <rFont val="Tahoma"/>
            <family val="2"/>
          </rPr>
          <t xml:space="preserve"> ajustement densité
</t>
        </r>
        <r>
          <rPr>
            <b/>
            <sz val="9"/>
            <color indexed="81"/>
            <rFont val="Tahoma"/>
            <family val="2"/>
          </rPr>
          <t>40 min</t>
        </r>
        <r>
          <rPr>
            <sz val="9"/>
            <color indexed="81"/>
            <rFont val="Tahoma"/>
            <family val="2"/>
          </rPr>
          <t xml:space="preserve"> ajustement vrac non homogène</t>
        </r>
      </text>
    </comment>
    <comment ref="L343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43" authorId="0" shapeId="0">
      <text>
        <r>
          <rPr>
            <b/>
            <sz val="9"/>
            <color indexed="81"/>
            <rFont val="Tahoma"/>
            <family val="2"/>
          </rPr>
          <t>1h53</t>
        </r>
        <r>
          <rPr>
            <sz val="9"/>
            <color indexed="81"/>
            <rFont val="Tahoma"/>
            <family val="2"/>
          </rPr>
          <t xml:space="preserve"> ajustement visco haute
</t>
        </r>
        <r>
          <rPr>
            <b/>
            <sz val="9"/>
            <color indexed="81"/>
            <rFont val="Tahoma"/>
            <family val="2"/>
          </rPr>
          <t>1h09</t>
        </r>
        <r>
          <rPr>
            <sz val="9"/>
            <color indexed="81"/>
            <rFont val="Tahoma"/>
            <family val="2"/>
          </rPr>
          <t xml:space="preserve"> vrac legerement voilé
</t>
        </r>
        <r>
          <rPr>
            <b/>
            <sz val="9"/>
            <color indexed="81"/>
            <rFont val="Tahoma"/>
            <family val="2"/>
          </rPr>
          <t>1h55</t>
        </r>
        <r>
          <rPr>
            <sz val="9"/>
            <color indexed="81"/>
            <rFont val="Tahoma"/>
            <family val="2"/>
          </rPr>
          <t xml:space="preserve"> Manque personnel permanance CE, </t>
        </r>
      </text>
    </comment>
    <comment ref="M347" authorId="0" shapeId="0">
      <text>
        <r>
          <rPr>
            <b/>
            <sz val="9"/>
            <color indexed="81"/>
            <rFont val="Tahoma"/>
            <family val="2"/>
          </rPr>
          <t>53 min</t>
        </r>
        <r>
          <rPr>
            <sz val="9"/>
            <color indexed="81"/>
            <rFont val="Tahoma"/>
            <family val="2"/>
          </rPr>
          <t xml:space="preserve"> manque personnel, attente transpo pour validation étape
</t>
        </r>
      </text>
    </comment>
    <comment ref="M348" authorId="0" shapeId="0">
      <text>
        <r>
          <rPr>
            <b/>
            <sz val="9"/>
            <color indexed="81"/>
            <rFont val="Tahoma"/>
            <family val="2"/>
          </rPr>
          <t>22 min</t>
        </r>
        <r>
          <rPr>
            <sz val="9"/>
            <color indexed="81"/>
            <rFont val="Tahoma"/>
            <family val="2"/>
          </rPr>
          <t xml:space="preserve"> fin de NEP of précèdent
</t>
        </r>
      </text>
    </comment>
    <comment ref="L349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49" authorId="0" shapeId="0">
      <text>
        <r>
          <rPr>
            <b/>
            <sz val="9"/>
            <color indexed="81"/>
            <rFont val="Tahoma"/>
            <family val="2"/>
          </rPr>
          <t>1h49</t>
        </r>
        <r>
          <rPr>
            <sz val="9"/>
            <color indexed="81"/>
            <rFont val="Tahoma"/>
            <family val="2"/>
          </rPr>
          <t xml:space="preserve"> manque personnel, passé sur une autre machine
</t>
        </r>
        <r>
          <rPr>
            <b/>
            <sz val="9"/>
            <color indexed="81"/>
            <rFont val="Tahoma"/>
            <family val="2"/>
          </rPr>
          <t>1h13</t>
        </r>
        <r>
          <rPr>
            <sz val="9"/>
            <color indexed="81"/>
            <rFont val="Tahoma"/>
            <family val="2"/>
          </rPr>
          <t xml:space="preserve"> attente pallecon pour vidange
</t>
        </r>
        <r>
          <rPr>
            <b/>
            <sz val="9"/>
            <color indexed="81"/>
            <rFont val="Tahoma"/>
            <family val="2"/>
          </rPr>
          <t>2h42</t>
        </r>
        <r>
          <rPr>
            <sz val="9"/>
            <color indexed="81"/>
            <rFont val="Tahoma"/>
            <family val="2"/>
          </rPr>
          <t xml:space="preserve"> présence de particules noir en cours de vidange, filtration à 10 microns
</t>
        </r>
        <r>
          <rPr>
            <b/>
            <sz val="9"/>
            <color indexed="81"/>
            <rFont val="Tahoma"/>
            <family val="2"/>
          </rPr>
          <t>4h05</t>
        </r>
        <r>
          <rPr>
            <sz val="9"/>
            <color indexed="81"/>
            <rFont val="Tahoma"/>
            <family val="2"/>
          </rPr>
          <t xml:space="preserve"> relance d'une NEP car réacteur gras</t>
        </r>
      </text>
    </comment>
    <comment ref="M350" authorId="0" shapeId="0">
      <text>
        <r>
          <rPr>
            <b/>
            <sz val="9"/>
            <color indexed="81"/>
            <rFont val="Tahoma"/>
            <family val="2"/>
          </rPr>
          <t>3h49</t>
        </r>
        <r>
          <rPr>
            <sz val="9"/>
            <color indexed="81"/>
            <rFont val="Tahoma"/>
            <family val="2"/>
          </rPr>
          <t xml:space="preserve"> attente pallecon pour vidange
</t>
        </r>
        <r>
          <rPr>
            <b/>
            <sz val="9"/>
            <color indexed="81"/>
            <rFont val="Tahoma"/>
            <family val="2"/>
          </rPr>
          <t>53 min</t>
        </r>
        <r>
          <rPr>
            <sz val="9"/>
            <color indexed="81"/>
            <rFont val="Tahoma"/>
            <family val="2"/>
          </rPr>
          <t xml:space="preserve"> attente transpo pour résultats centri, microscope. 
</t>
        </r>
        <r>
          <rPr>
            <b/>
            <sz val="9"/>
            <color indexed="81"/>
            <rFont val="Tahoma"/>
            <family val="2"/>
          </rPr>
          <t>59 min</t>
        </r>
        <r>
          <rPr>
            <sz val="9"/>
            <color indexed="81"/>
            <rFont val="Tahoma"/>
            <family val="2"/>
          </rPr>
          <t xml:space="preserve"> réunion GPTW après midi
</t>
        </r>
      </text>
    </comment>
    <comment ref="L351" authorId="0" shapeId="0">
      <text>
        <r>
          <rPr>
            <sz val="9"/>
            <color indexed="81"/>
            <rFont val="Tahoma"/>
            <family val="2"/>
          </rPr>
          <t xml:space="preserve">perte a la désaération par la pompe à vide plus perte la vidange
</t>
        </r>
      </text>
    </comment>
    <comment ref="L352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52" authorId="0" shapeId="0">
      <text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réunion RE après midi
</t>
        </r>
        <r>
          <rPr>
            <b/>
            <sz val="9"/>
            <color indexed="81"/>
            <rFont val="Tahoma"/>
            <family val="2"/>
          </rPr>
          <t>53 min</t>
        </r>
        <r>
          <rPr>
            <sz val="9"/>
            <color indexed="81"/>
            <rFont val="Tahoma"/>
            <family val="2"/>
          </rPr>
          <t xml:space="preserve"> cuve vidangée fuyarde, nettoyage puis transfert vers une autre cuve,</t>
        </r>
      </text>
    </comment>
    <comment ref="L354" authorId="0" shapeId="0">
      <text>
        <r>
          <rPr>
            <sz val="9"/>
            <color indexed="81"/>
            <rFont val="Tahoma"/>
            <family val="2"/>
          </rPr>
          <t xml:space="preserve">Perte par la pompe à vide et perte à la vidange
</t>
        </r>
      </text>
    </comment>
    <comment ref="M354" authorId="0" shapeId="0">
      <text>
        <r>
          <rPr>
            <b/>
            <sz val="9"/>
            <color indexed="81"/>
            <rFont val="Tahoma"/>
            <family val="2"/>
          </rPr>
          <t>2h46</t>
        </r>
        <r>
          <rPr>
            <sz val="9"/>
            <color indexed="81"/>
            <rFont val="Tahoma"/>
            <family val="2"/>
          </rPr>
          <t xml:space="preserve"> fin de NEP de l'of précédent
</t>
        </r>
      </text>
    </comment>
    <comment ref="M355" authorId="0" shapeId="0">
      <text>
        <r>
          <rPr>
            <b/>
            <sz val="9"/>
            <color indexed="81"/>
            <rFont val="Tahoma"/>
            <family val="2"/>
          </rPr>
          <t>1h09</t>
        </r>
        <r>
          <rPr>
            <sz val="9"/>
            <color indexed="81"/>
            <rFont val="Tahoma"/>
            <family val="2"/>
          </rPr>
          <t xml:space="preserve"> réacteur non propre après la NEP, nouveau rinçage. 
</t>
        </r>
      </text>
    </comment>
    <comment ref="L357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L358" authorId="0" shapeId="0">
      <text>
        <r>
          <rPr>
            <sz val="9"/>
            <color indexed="81"/>
            <rFont val="Tahoma"/>
            <family val="2"/>
          </rPr>
          <t xml:space="preserve">Perte par la pompe à vide plus perte à la vidange
</t>
        </r>
      </text>
    </comment>
    <comment ref="M358" authorId="0" shapeId="0">
      <text>
        <r>
          <rPr>
            <b/>
            <sz val="9"/>
            <color indexed="81"/>
            <rFont val="Tahoma"/>
            <family val="2"/>
          </rPr>
          <t>39 min</t>
        </r>
        <r>
          <rPr>
            <sz val="9"/>
            <color indexed="81"/>
            <rFont val="Tahoma"/>
            <family val="2"/>
          </rPr>
          <t xml:space="preserve"> impossible de faire le vide, trop de mousse
</t>
        </r>
        <r>
          <rPr>
            <b/>
            <sz val="9"/>
            <color indexed="81"/>
            <rFont val="Tahoma"/>
            <family val="2"/>
          </rPr>
          <t>45 min</t>
        </r>
        <r>
          <rPr>
            <sz val="9"/>
            <color indexed="81"/>
            <rFont val="Tahoma"/>
            <family val="2"/>
          </rPr>
          <t xml:space="preserve"> manque personnel, aide au nettoyage suite à une cuve fuyarde
</t>
        </r>
      </text>
    </comment>
    <comment ref="M359" authorId="0" shapeId="0">
      <text>
        <r>
          <rPr>
            <b/>
            <sz val="9"/>
            <color indexed="81"/>
            <rFont val="Tahoma"/>
            <family val="2"/>
          </rPr>
          <t>43 min</t>
        </r>
        <r>
          <rPr>
            <sz val="9"/>
            <color indexed="81"/>
            <rFont val="Tahoma"/>
            <family val="2"/>
          </rPr>
          <t xml:space="preserve"> Cremerlin NON fondu, mis à la pelle par le haut de cuve,
</t>
        </r>
      </text>
    </comment>
    <comment ref="L360" authorId="0" shapeId="0">
      <text>
        <r>
          <rPr>
            <sz val="9"/>
            <color indexed="81"/>
            <rFont val="Tahoma"/>
            <family val="2"/>
          </rPr>
          <t xml:space="preserve">perte au sol 700 kg à la vidange, vanne mal fermé </t>
        </r>
      </text>
    </comment>
    <comment ref="M360" authorId="0" shapeId="0">
      <text>
        <r>
          <rPr>
            <b/>
            <sz val="9"/>
            <color indexed="81"/>
            <rFont val="Tahoma"/>
            <family val="2"/>
          </rPr>
          <t>49 min</t>
        </r>
        <r>
          <rPr>
            <sz val="9"/>
            <color indexed="81"/>
            <rFont val="Tahoma"/>
            <family val="2"/>
          </rPr>
          <t xml:space="preserve"> nettoyage, perte au sol à la vidange
</t>
        </r>
        <r>
          <rPr>
            <b/>
            <sz val="9"/>
            <color indexed="81"/>
            <rFont val="Tahoma"/>
            <family val="2"/>
          </rPr>
          <t>41 min</t>
        </r>
        <r>
          <rPr>
            <sz val="9"/>
            <color indexed="81"/>
            <rFont val="Tahoma"/>
            <family val="2"/>
          </rPr>
          <t xml:space="preserve">  ajustement visco basse</t>
        </r>
      </text>
    </comment>
    <comment ref="L362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62" authorId="0" shapeId="0">
      <text>
        <r>
          <rPr>
            <b/>
            <sz val="9"/>
            <color indexed="81"/>
            <rFont val="Tahoma"/>
            <family val="2"/>
          </rPr>
          <t>54 min</t>
        </r>
        <r>
          <rPr>
            <sz val="9"/>
            <color indexed="81"/>
            <rFont val="Tahoma"/>
            <family val="2"/>
          </rPr>
          <t xml:space="preserve"> attente transpo pour colorimètre
</t>
        </r>
      </text>
    </comment>
    <comment ref="L363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63" authorId="0" shapeId="0">
      <text>
        <r>
          <rPr>
            <b/>
            <sz val="9"/>
            <color indexed="81"/>
            <rFont val="Tahoma"/>
            <family val="2"/>
          </rPr>
          <t xml:space="preserve">41 min </t>
        </r>
        <r>
          <rPr>
            <sz val="9"/>
            <color indexed="81"/>
            <rFont val="Tahoma"/>
            <family val="2"/>
          </rPr>
          <t xml:space="preserve">Panne réacteur, default  positionnement Ancre AG003
</t>
        </r>
        <r>
          <rPr>
            <b/>
            <sz val="9"/>
            <color indexed="81"/>
            <rFont val="Tahoma"/>
            <family val="2"/>
          </rPr>
          <t>1h24</t>
        </r>
        <r>
          <rPr>
            <sz val="9"/>
            <color indexed="81"/>
            <rFont val="Tahoma"/>
            <family val="2"/>
          </rPr>
          <t xml:space="preserve"> ajustement visco basse</t>
        </r>
      </text>
    </comment>
    <comment ref="L364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64" authorId="0" shapeId="0">
      <text>
        <r>
          <rPr>
            <b/>
            <sz val="9"/>
            <color indexed="81"/>
            <rFont val="Tahoma"/>
            <family val="2"/>
          </rPr>
          <t>2h26</t>
        </r>
        <r>
          <rPr>
            <sz val="9"/>
            <color indexed="81"/>
            <rFont val="Tahoma"/>
            <family val="2"/>
          </rPr>
          <t xml:space="preserve"> ajustement visco basse 
</t>
        </r>
      </text>
    </comment>
    <comment ref="L365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65" authorId="0" shapeId="0">
      <text>
        <r>
          <rPr>
            <b/>
            <sz val="9"/>
            <color indexed="81"/>
            <rFont val="Tahoma"/>
            <family val="2"/>
          </rPr>
          <t>50 min</t>
        </r>
        <r>
          <rPr>
            <sz val="9"/>
            <color indexed="81"/>
            <rFont val="Tahoma"/>
            <family val="2"/>
          </rPr>
          <t xml:space="preserve"> filtration JR400 à 25 microns
</t>
        </r>
        <r>
          <rPr>
            <b/>
            <sz val="9"/>
            <color indexed="81"/>
            <rFont val="Tahoma"/>
            <family val="2"/>
          </rPr>
          <t>20 min</t>
        </r>
        <r>
          <rPr>
            <sz val="9"/>
            <color indexed="81"/>
            <rFont val="Tahoma"/>
            <family val="2"/>
          </rPr>
          <t xml:space="preserve"> prob de process, vu avec tanspo
</t>
        </r>
        <r>
          <rPr>
            <b/>
            <sz val="9"/>
            <color indexed="81"/>
            <rFont val="Tahoma"/>
            <family val="2"/>
          </rPr>
          <t>2h50</t>
        </r>
        <r>
          <rPr>
            <sz val="9"/>
            <color indexed="81"/>
            <rFont val="Tahoma"/>
            <family val="2"/>
          </rPr>
          <t xml:space="preserve"> ajustement visco basse
</t>
        </r>
        <r>
          <rPr>
            <b/>
            <sz val="9"/>
            <color indexed="81"/>
            <rFont val="Tahoma"/>
            <family val="2"/>
          </rPr>
          <t>20 min</t>
        </r>
        <r>
          <rPr>
            <sz val="9"/>
            <color indexed="81"/>
            <rFont val="Tahoma"/>
            <family val="2"/>
          </rPr>
          <t xml:space="preserve"> réunion RE</t>
        </r>
      </text>
    </comment>
    <comment ref="M367" authorId="0" shapeId="0">
      <text>
        <r>
          <rPr>
            <b/>
            <sz val="9"/>
            <color indexed="81"/>
            <rFont val="Tahoma"/>
            <family val="2"/>
          </rPr>
          <t>12H34</t>
        </r>
        <r>
          <rPr>
            <sz val="9"/>
            <color indexed="81"/>
            <rFont val="Tahoma"/>
            <family val="2"/>
          </rPr>
          <t xml:space="preserve"> MP figée mis à l'étuve
</t>
        </r>
      </text>
    </comment>
    <comment ref="M368" authorId="0" shapeId="0">
      <text>
        <r>
          <rPr>
            <b/>
            <sz val="9"/>
            <color indexed="81"/>
            <rFont val="Tahoma"/>
            <family val="2"/>
          </rPr>
          <t>1h01</t>
        </r>
        <r>
          <rPr>
            <sz val="9"/>
            <color indexed="81"/>
            <rFont val="Tahoma"/>
            <family val="2"/>
          </rPr>
          <t xml:space="preserve"> ajustement aspect microbullé, mis sous vide. 
</t>
        </r>
        <r>
          <rPr>
            <b/>
            <sz val="9"/>
            <color indexed="81"/>
            <rFont val="Tahoma"/>
            <family val="2"/>
          </rPr>
          <t>1h55</t>
        </r>
        <r>
          <rPr>
            <sz val="9"/>
            <color indexed="81"/>
            <rFont val="Tahoma"/>
            <family val="2"/>
          </rPr>
          <t xml:space="preserve"> manque personnel, permanence CE</t>
        </r>
      </text>
    </comment>
    <comment ref="L369" authorId="0" shapeId="0">
      <text>
        <r>
          <rPr>
            <sz val="9"/>
            <color indexed="81"/>
            <rFont val="Tahoma"/>
            <family val="2"/>
          </rPr>
          <t xml:space="preserve">Perte par évaporation du vrac. Fabrication mis à 75° par l'automate au lieu de température ambiante, deux postes de refroidissement car réacteur MT01 non équipé de refroidissement par boucle d'eau froide. 
</t>
        </r>
      </text>
    </comment>
    <comment ref="M369" authorId="0" shapeId="0">
      <text>
        <r>
          <rPr>
            <b/>
            <sz val="9"/>
            <color indexed="81"/>
            <rFont val="Tahoma"/>
            <family val="2"/>
          </rPr>
          <t>2h36</t>
        </r>
        <r>
          <rPr>
            <sz val="9"/>
            <color indexed="81"/>
            <rFont val="Tahoma"/>
            <family val="2"/>
          </rPr>
          <t xml:space="preserve"> Problème de dosage d'eau osmosée, chaude à la place de froide. 
</t>
        </r>
        <r>
          <rPr>
            <b/>
            <sz val="9"/>
            <color indexed="81"/>
            <rFont val="Tahoma"/>
            <family val="2"/>
          </rPr>
          <t>1h55</t>
        </r>
        <r>
          <rPr>
            <sz val="9"/>
            <color indexed="81"/>
            <rFont val="Tahoma"/>
            <family val="2"/>
          </rPr>
          <t xml:space="preserve"> manque personnel, permanence CE </t>
        </r>
      </text>
    </comment>
    <comment ref="M370" authorId="0" shapeId="0">
      <text>
        <r>
          <rPr>
            <b/>
            <sz val="9"/>
            <color indexed="81"/>
            <rFont val="Tahoma"/>
            <family val="2"/>
          </rPr>
          <t>1h38</t>
        </r>
        <r>
          <rPr>
            <sz val="9"/>
            <color indexed="81"/>
            <rFont val="Tahoma"/>
            <family val="2"/>
          </rPr>
          <t xml:space="preserve"> désinfection hebdo
</t>
        </r>
        <r>
          <rPr>
            <b/>
            <sz val="9"/>
            <color indexed="81"/>
            <rFont val="Tahoma"/>
            <family val="2"/>
          </rPr>
          <t>1h55</t>
        </r>
        <r>
          <rPr>
            <sz val="9"/>
            <color indexed="81"/>
            <rFont val="Tahoma"/>
            <family val="2"/>
          </rPr>
          <t xml:space="preserve"> réunion du personnel
</t>
        </r>
        <r>
          <rPr>
            <b/>
            <sz val="9"/>
            <color indexed="81"/>
            <rFont val="Tahoma"/>
            <family val="2"/>
          </rPr>
          <t>2h10</t>
        </r>
        <r>
          <rPr>
            <sz val="9"/>
            <color indexed="81"/>
            <rFont val="Tahoma"/>
            <family val="2"/>
          </rPr>
          <t xml:space="preserve"> réunion du personnel
</t>
        </r>
        <r>
          <rPr>
            <b/>
            <sz val="9"/>
            <color indexed="81"/>
            <rFont val="Tahoma"/>
            <family val="2"/>
          </rPr>
          <t>1h16</t>
        </r>
        <r>
          <rPr>
            <sz val="9"/>
            <color indexed="81"/>
            <rFont val="Tahoma"/>
            <family val="2"/>
          </rPr>
          <t xml:space="preserve"> default NEP injection du détergeant </t>
        </r>
      </text>
    </comment>
    <comment ref="M371" authorId="0" shapeId="0">
      <text>
        <r>
          <rPr>
            <b/>
            <sz val="9"/>
            <color indexed="81"/>
            <rFont val="Tahoma"/>
            <family val="2"/>
          </rPr>
          <t>12 min</t>
        </r>
        <r>
          <rPr>
            <sz val="9"/>
            <color indexed="81"/>
            <rFont val="Tahoma"/>
            <family val="2"/>
          </rPr>
          <t xml:space="preserve"> réunion RE
</t>
        </r>
        <r>
          <rPr>
            <b/>
            <sz val="9"/>
            <color indexed="81"/>
            <rFont val="Tahoma"/>
            <family val="2"/>
          </rPr>
          <t>2h01</t>
        </r>
        <r>
          <rPr>
            <sz val="9"/>
            <color indexed="81"/>
            <rFont val="Tahoma"/>
            <family val="2"/>
          </rPr>
          <t xml:space="preserve"> réunion du personnel
</t>
        </r>
        <r>
          <rPr>
            <b/>
            <sz val="9"/>
            <color indexed="81"/>
            <rFont val="Tahoma"/>
            <family val="2"/>
          </rPr>
          <t>2h39</t>
        </r>
        <r>
          <rPr>
            <sz val="9"/>
            <color indexed="81"/>
            <rFont val="Tahoma"/>
            <family val="2"/>
          </rPr>
          <t xml:space="preserve"> réunion du personnel
</t>
        </r>
        <r>
          <rPr>
            <b/>
            <sz val="9"/>
            <color indexed="81"/>
            <rFont val="Tahoma"/>
            <family val="2"/>
          </rPr>
          <t>28 min</t>
        </r>
        <r>
          <rPr>
            <sz val="9"/>
            <color indexed="81"/>
            <rFont val="Tahoma"/>
            <family val="2"/>
          </rPr>
          <t xml:space="preserve"> désinfection</t>
        </r>
      </text>
    </comment>
    <comment ref="M372" authorId="0" shapeId="0">
      <text>
        <r>
          <rPr>
            <b/>
            <sz val="9"/>
            <color indexed="81"/>
            <rFont val="Tahoma"/>
            <family val="2"/>
          </rPr>
          <t>1h12</t>
        </r>
        <r>
          <rPr>
            <sz val="9"/>
            <color indexed="81"/>
            <rFont val="Tahoma"/>
            <family val="2"/>
          </rPr>
          <t xml:space="preserve"> désinfection
</t>
        </r>
        <r>
          <rPr>
            <b/>
            <sz val="9"/>
            <color indexed="81"/>
            <rFont val="Tahoma"/>
            <family val="2"/>
          </rPr>
          <t>5h52</t>
        </r>
        <r>
          <rPr>
            <sz val="9"/>
            <color indexed="81"/>
            <rFont val="Tahoma"/>
            <family val="2"/>
          </rPr>
          <t xml:space="preserve"> manque personnel, formation plus moulage des bouchons d'oreilles. </t>
        </r>
      </text>
    </comment>
    <comment ref="M374" authorId="0" shapeId="0">
      <text>
        <r>
          <rPr>
            <b/>
            <sz val="9"/>
            <color indexed="81"/>
            <rFont val="Tahoma"/>
            <family val="2"/>
          </rPr>
          <t>40 min</t>
        </r>
        <r>
          <rPr>
            <sz val="9"/>
            <color indexed="81"/>
            <rFont val="Tahoma"/>
            <family val="2"/>
          </rPr>
          <t xml:space="preserve"> manque personnel, contrôle colorimétre
</t>
        </r>
      </text>
    </comment>
    <comment ref="M375" authorId="0" shapeId="0">
      <text>
        <r>
          <rPr>
            <b/>
            <sz val="9"/>
            <color indexed="81"/>
            <rFont val="Tahoma"/>
            <family val="2"/>
          </rPr>
          <t>2h26</t>
        </r>
        <r>
          <rPr>
            <sz val="9"/>
            <color indexed="81"/>
            <rFont val="Tahoma"/>
            <family val="2"/>
          </rPr>
          <t xml:space="preserve"> désinfection avec deux rinçages supplémentaires, 
</t>
        </r>
        <r>
          <rPr>
            <b/>
            <sz val="9"/>
            <color indexed="81"/>
            <rFont val="Tahoma"/>
            <family val="2"/>
          </rPr>
          <t>1h54</t>
        </r>
        <r>
          <rPr>
            <sz val="9"/>
            <color indexed="81"/>
            <rFont val="Tahoma"/>
            <family val="2"/>
          </rPr>
          <t xml:space="preserve"> réunion direction</t>
        </r>
      </text>
    </comment>
    <comment ref="M376" authorId="0" shapeId="0">
      <text>
        <r>
          <rPr>
            <b/>
            <sz val="9"/>
            <color indexed="81"/>
            <rFont val="Tahoma"/>
            <family val="2"/>
          </rPr>
          <t>1h43</t>
        </r>
        <r>
          <rPr>
            <sz val="9"/>
            <color indexed="81"/>
            <rFont val="Tahoma"/>
            <family val="2"/>
          </rPr>
          <t xml:space="preserve"> Problème de dosage d'eau, eau chaude à la place de l'eau froide
</t>
        </r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 réunion direction
</t>
        </r>
      </text>
    </comment>
    <comment ref="L377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77" authorId="0" shapeId="0">
      <text>
        <r>
          <rPr>
            <b/>
            <sz val="9"/>
            <color indexed="81"/>
            <rFont val="Tahoma"/>
            <family val="2"/>
          </rPr>
          <t>1h24</t>
        </r>
        <r>
          <rPr>
            <sz val="9"/>
            <color indexed="81"/>
            <rFont val="Tahoma"/>
            <family val="2"/>
          </rPr>
          <t xml:space="preserve"> ajustement visco basse
</t>
        </r>
      </text>
    </comment>
    <comment ref="L378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78" authorId="0" shapeId="0">
      <text>
        <r>
          <rPr>
            <b/>
            <sz val="9"/>
            <color indexed="81"/>
            <rFont val="Tahoma"/>
            <family val="2"/>
          </rPr>
          <t>3h</t>
        </r>
        <r>
          <rPr>
            <sz val="9"/>
            <color indexed="81"/>
            <rFont val="Tahoma"/>
            <family val="2"/>
          </rPr>
          <t xml:space="preserve"> marche dégradée pour aspiration du Zetezol non mis à l'étuve car plus de place.
</t>
        </r>
        <r>
          <rPr>
            <b/>
            <sz val="9"/>
            <color indexed="81"/>
            <rFont val="Tahoma"/>
            <family val="2"/>
          </rPr>
          <t>2h</t>
        </r>
        <r>
          <rPr>
            <sz val="9"/>
            <color indexed="81"/>
            <rFont val="Tahoma"/>
            <family val="2"/>
          </rPr>
          <t xml:space="preserve"> réunion direction
</t>
        </r>
        <r>
          <rPr>
            <b/>
            <sz val="9"/>
            <color indexed="81"/>
            <rFont val="Tahoma"/>
            <family val="2"/>
          </rPr>
          <t>24 min</t>
        </r>
        <r>
          <rPr>
            <sz val="9"/>
            <color indexed="81"/>
            <rFont val="Tahoma"/>
            <family val="2"/>
          </rPr>
          <t xml:space="preserve"> Problème de vide, impossible de l'arrêter.
</t>
        </r>
        <r>
          <rPr>
            <b/>
            <sz val="9"/>
            <color indexed="81"/>
            <rFont val="Tahoma"/>
            <family val="2"/>
          </rPr>
          <t>1h45</t>
        </r>
        <r>
          <rPr>
            <sz val="9"/>
            <color indexed="81"/>
            <rFont val="Tahoma"/>
            <family val="2"/>
          </rPr>
          <t xml:space="preserve"> réunion de direction</t>
        </r>
      </text>
    </comment>
    <comment ref="L379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79" authorId="0" shapeId="0">
      <text>
        <r>
          <rPr>
            <b/>
            <sz val="9"/>
            <color indexed="81"/>
            <rFont val="Tahoma"/>
            <family val="2"/>
          </rPr>
          <t>1h21</t>
        </r>
        <r>
          <rPr>
            <sz val="9"/>
            <color indexed="81"/>
            <rFont val="Tahoma"/>
            <family val="2"/>
          </rPr>
          <t xml:space="preserve"> désinfection
</t>
        </r>
        <r>
          <rPr>
            <b/>
            <sz val="9"/>
            <color indexed="81"/>
            <rFont val="Tahoma"/>
            <family val="2"/>
          </rPr>
          <t>1h50</t>
        </r>
        <r>
          <rPr>
            <sz val="9"/>
            <color indexed="81"/>
            <rFont val="Tahoma"/>
            <family val="2"/>
          </rPr>
          <t xml:space="preserve"> réunion de direction
</t>
        </r>
        <r>
          <rPr>
            <b/>
            <sz val="9"/>
            <color indexed="81"/>
            <rFont val="Tahoma"/>
            <family val="2"/>
          </rPr>
          <t>34 min</t>
        </r>
        <r>
          <rPr>
            <sz val="9"/>
            <color indexed="81"/>
            <rFont val="Tahoma"/>
            <family val="2"/>
          </rPr>
          <t xml:space="preserve"> joint du bol à vide cassé,
</t>
        </r>
        <r>
          <rPr>
            <b/>
            <sz val="9"/>
            <color indexed="81"/>
            <rFont val="Tahoma"/>
            <family val="2"/>
          </rPr>
          <t>1h15</t>
        </r>
        <r>
          <rPr>
            <sz val="9"/>
            <color indexed="81"/>
            <rFont val="Tahoma"/>
            <family val="2"/>
          </rPr>
          <t xml:space="preserve"> ajustement aspect, présence de matière non solubilisé, 
</t>
        </r>
        <r>
          <rPr>
            <b/>
            <sz val="9"/>
            <color indexed="81"/>
            <rFont val="Tahoma"/>
            <family val="2"/>
          </rPr>
          <t>4h37</t>
        </r>
        <r>
          <rPr>
            <sz val="9"/>
            <color indexed="81"/>
            <rFont val="Tahoma"/>
            <family val="2"/>
          </rPr>
          <t xml:space="preserve"> ajustement visco basse, ajout de mpdi000163</t>
        </r>
      </text>
    </comment>
    <comment ref="L380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80" authorId="0" shapeId="0">
      <text>
        <r>
          <rPr>
            <b/>
            <sz val="9"/>
            <color indexed="81"/>
            <rFont val="Tahoma"/>
            <family val="2"/>
          </rPr>
          <t>44 min</t>
        </r>
        <r>
          <rPr>
            <sz val="9"/>
            <color indexed="81"/>
            <rFont val="Tahoma"/>
            <family val="2"/>
          </rPr>
          <t xml:space="preserve"> attente 205 pour colorimètre
</t>
        </r>
        <r>
          <rPr>
            <b/>
            <sz val="9"/>
            <color indexed="81"/>
            <rFont val="Tahoma"/>
            <family val="2"/>
          </rPr>
          <t>4h30</t>
        </r>
        <r>
          <rPr>
            <sz val="9"/>
            <color indexed="81"/>
            <rFont val="Tahoma"/>
            <family val="2"/>
          </rPr>
          <t xml:space="preserve"> marche dégradée , aspiration du Zetezol très longue. </t>
        </r>
      </text>
    </comment>
    <comment ref="M381" authorId="0" shapeId="0">
      <text>
        <r>
          <rPr>
            <b/>
            <sz val="9"/>
            <color indexed="81"/>
            <rFont val="Tahoma"/>
            <family val="2"/>
          </rPr>
          <t>10 min</t>
        </r>
        <r>
          <rPr>
            <sz val="9"/>
            <color indexed="81"/>
            <rFont val="Tahoma"/>
            <family val="2"/>
          </rPr>
          <t xml:space="preserve"> reunion Pro5
</t>
        </r>
      </text>
    </comment>
    <comment ref="M382" authorId="0" shapeId="0">
      <text>
        <r>
          <rPr>
            <b/>
            <sz val="9"/>
            <color indexed="81"/>
            <rFont val="Tahoma"/>
            <family val="2"/>
          </rPr>
          <t>41 min</t>
        </r>
        <r>
          <rPr>
            <sz val="9"/>
            <color indexed="81"/>
            <rFont val="Tahoma"/>
            <family val="2"/>
          </rPr>
          <t xml:space="preserve"> attente 205 pour validation ACO plus autocontrôle, 
</t>
        </r>
      </text>
    </comment>
    <comment ref="M385" authorId="0" shapeId="0">
      <text>
        <r>
          <rPr>
            <b/>
            <sz val="9"/>
            <color indexed="81"/>
            <rFont val="Tahoma"/>
            <family val="2"/>
          </rPr>
          <t>45 min</t>
        </r>
        <r>
          <rPr>
            <sz val="9"/>
            <color indexed="81"/>
            <rFont val="Tahoma"/>
            <family val="2"/>
          </rPr>
          <t xml:space="preserve"> colorimètre
</t>
        </r>
        <r>
          <rPr>
            <b/>
            <sz val="9"/>
            <color indexed="81"/>
            <rFont val="Tahoma"/>
            <family val="2"/>
          </rPr>
          <t>36 min</t>
        </r>
        <r>
          <rPr>
            <sz val="9"/>
            <color indexed="81"/>
            <rFont val="Tahoma"/>
            <family val="2"/>
          </rPr>
          <t xml:space="preserve">  MP introuvable
</t>
        </r>
        <r>
          <rPr>
            <b/>
            <sz val="9"/>
            <color indexed="81"/>
            <rFont val="Tahoma"/>
            <family val="2"/>
          </rPr>
          <t>38 min</t>
        </r>
        <r>
          <rPr>
            <sz val="9"/>
            <color indexed="81"/>
            <rFont val="Tahoma"/>
            <family val="2"/>
          </rPr>
          <t xml:space="preserve"> intro poudre bouché, intervention tech
</t>
        </r>
        <r>
          <rPr>
            <b/>
            <sz val="9"/>
            <color indexed="81"/>
            <rFont val="Tahoma"/>
            <family val="2"/>
          </rPr>
          <t>34 min</t>
        </r>
        <r>
          <rPr>
            <sz val="9"/>
            <color indexed="81"/>
            <rFont val="Tahoma"/>
            <family val="2"/>
          </rPr>
          <t xml:space="preserve"> nettoyage hebdo</t>
        </r>
      </text>
    </comment>
    <comment ref="M386" authorId="0" shapeId="0">
      <text>
        <r>
          <rPr>
            <b/>
            <sz val="9"/>
            <color indexed="81"/>
            <rFont val="Tahoma"/>
            <family val="2"/>
          </rPr>
          <t>1h43</t>
        </r>
        <r>
          <rPr>
            <sz val="9"/>
            <color indexed="81"/>
            <rFont val="Tahoma"/>
            <family val="2"/>
          </rPr>
          <t xml:space="preserve"> attente résultat centri plus microscope
</t>
        </r>
      </text>
    </comment>
    <comment ref="M388" authorId="0" shapeId="0">
      <text>
        <r>
          <rPr>
            <b/>
            <sz val="9"/>
            <color indexed="81"/>
            <rFont val="Tahoma"/>
            <family val="2"/>
          </rPr>
          <t>1h15</t>
        </r>
        <r>
          <rPr>
            <sz val="9"/>
            <color indexed="81"/>
            <rFont val="Tahoma"/>
            <family val="2"/>
          </rPr>
          <t xml:space="preserve"> pré-mélange fait au pôle pilote, thurax en panne
</t>
        </r>
      </text>
    </comment>
    <comment ref="L389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89" authorId="0" shapeId="0">
      <text>
        <r>
          <rPr>
            <b/>
            <sz val="9"/>
            <color indexed="81"/>
            <rFont val="Tahoma"/>
            <family val="2"/>
          </rPr>
          <t>2h07</t>
        </r>
        <r>
          <rPr>
            <sz val="9"/>
            <color indexed="81"/>
            <rFont val="Tahoma"/>
            <family val="2"/>
          </rPr>
          <t xml:space="preserve"> relance NEP fondoir expiré
</t>
        </r>
      </text>
    </comment>
    <comment ref="L390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390" authorId="0" shapeId="0">
      <text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fin de NEP of précèdent
</t>
        </r>
        <r>
          <rPr>
            <b/>
            <sz val="9"/>
            <color indexed="81"/>
            <rFont val="Tahoma"/>
            <family val="2"/>
          </rPr>
          <t>45 min</t>
        </r>
        <r>
          <rPr>
            <sz val="9"/>
            <color indexed="81"/>
            <rFont val="Tahoma"/>
            <family val="2"/>
          </rPr>
          <t xml:space="preserve"> ajustement aspect bullé</t>
        </r>
      </text>
    </comment>
    <comment ref="M391" authorId="0" shapeId="0">
      <text>
        <r>
          <rPr>
            <b/>
            <sz val="9"/>
            <color indexed="81"/>
            <rFont val="Tahoma"/>
            <family val="2"/>
          </rPr>
          <t>2h28</t>
        </r>
        <r>
          <rPr>
            <sz val="9"/>
            <color indexed="81"/>
            <rFont val="Tahoma"/>
            <family val="2"/>
          </rPr>
          <t xml:space="preserve"> manque personnel, passé sur une autre machine
</t>
        </r>
        <r>
          <rPr>
            <b/>
            <sz val="9"/>
            <color indexed="81"/>
            <rFont val="Tahoma"/>
            <family val="2"/>
          </rPr>
          <t>13 min</t>
        </r>
        <r>
          <rPr>
            <sz val="9"/>
            <color indexed="81"/>
            <rFont val="Tahoma"/>
            <family val="2"/>
          </rPr>
          <t xml:space="preserve"> réunion Pro5</t>
        </r>
      </text>
    </comment>
    <comment ref="L392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L393" authorId="0" shapeId="0">
      <text>
        <r>
          <rPr>
            <sz val="9"/>
            <color indexed="81"/>
            <rFont val="Tahoma"/>
            <family val="2"/>
          </rPr>
          <t xml:space="preserve">perte par la pompe à vide, produit bullé. 
</t>
        </r>
      </text>
    </comment>
    <comment ref="M393" authorId="0" shapeId="0">
      <text>
        <r>
          <rPr>
            <b/>
            <sz val="9"/>
            <color indexed="81"/>
            <rFont val="Tahoma"/>
            <family val="2"/>
          </rPr>
          <t xml:space="preserve">1h </t>
        </r>
        <r>
          <rPr>
            <sz val="9"/>
            <color indexed="81"/>
            <rFont val="Tahoma"/>
            <family val="2"/>
          </rPr>
          <t xml:space="preserve">fin de NEP of précèdent
</t>
        </r>
      </text>
    </comment>
    <comment ref="M394" authorId="0" shapeId="0">
      <text>
        <r>
          <rPr>
            <b/>
            <sz val="9"/>
            <color indexed="81"/>
            <rFont val="Tahoma"/>
            <family val="2"/>
          </rPr>
          <t>57min</t>
        </r>
        <r>
          <rPr>
            <sz val="9"/>
            <color indexed="81"/>
            <rFont val="Tahoma"/>
            <family val="2"/>
          </rPr>
          <t xml:space="preserve"> maintenance préventive
</t>
        </r>
        <r>
          <rPr>
            <b/>
            <sz val="9"/>
            <color indexed="81"/>
            <rFont val="Tahoma"/>
            <family val="2"/>
          </rPr>
          <t>2h11 min</t>
        </r>
        <r>
          <rPr>
            <sz val="9"/>
            <color indexed="81"/>
            <rFont val="Tahoma"/>
            <family val="2"/>
          </rPr>
          <t xml:space="preserve"> desinfection 3%
</t>
        </r>
        <r>
          <rPr>
            <b/>
            <sz val="9"/>
            <color indexed="81"/>
            <rFont val="Tahoma"/>
            <family val="2"/>
          </rPr>
          <t>3h13</t>
        </r>
        <r>
          <rPr>
            <sz val="9"/>
            <color indexed="81"/>
            <rFont val="Tahoma"/>
            <family val="2"/>
          </rPr>
          <t xml:space="preserve"> ajustementt visco haute</t>
        </r>
      </text>
    </comment>
    <comment ref="M395" authorId="0" shapeId="0">
      <text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manque personnel permanence CE
</t>
        </r>
      </text>
    </comment>
    <comment ref="M398" authorId="0" shapeId="0">
      <text>
        <r>
          <rPr>
            <b/>
            <sz val="9"/>
            <color indexed="81"/>
            <rFont val="Tahoma"/>
            <family val="2"/>
          </rPr>
          <t>1h07</t>
        </r>
        <r>
          <rPr>
            <sz val="9"/>
            <color indexed="81"/>
            <rFont val="Tahoma"/>
            <family val="2"/>
          </rPr>
          <t xml:space="preserve"> joint de coupole coupé, changement du joint.
</t>
        </r>
      </text>
    </comment>
    <comment ref="M399" authorId="0" shapeId="0">
      <text>
        <r>
          <rPr>
            <b/>
            <sz val="9"/>
            <color indexed="81"/>
            <rFont val="Tahoma"/>
            <family val="2"/>
          </rPr>
          <t>1h58</t>
        </r>
        <r>
          <rPr>
            <sz val="9"/>
            <color indexed="81"/>
            <rFont val="Tahoma"/>
            <family val="2"/>
          </rPr>
          <t xml:space="preserve"> désinfection 3% après utilisation de la Coco betaine contaminé,
</t>
        </r>
      </text>
    </comment>
    <comment ref="L400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400" authorId="0" shapeId="0">
      <text>
        <r>
          <rPr>
            <b/>
            <sz val="9"/>
            <color indexed="81"/>
            <rFont val="Tahoma"/>
            <family val="2"/>
          </rPr>
          <t>1h08</t>
        </r>
        <r>
          <rPr>
            <sz val="9"/>
            <color indexed="81"/>
            <rFont val="Tahoma"/>
            <family val="2"/>
          </rPr>
          <t xml:space="preserve"> fuite d'air par la turbine, intervention tech.
</t>
        </r>
        <r>
          <rPr>
            <b/>
            <sz val="9"/>
            <color indexed="81"/>
            <rFont val="Tahoma"/>
            <family val="2"/>
          </rPr>
          <t>1h14</t>
        </r>
        <r>
          <rPr>
            <sz val="9"/>
            <color indexed="81"/>
            <rFont val="Tahoma"/>
            <family val="2"/>
          </rPr>
          <t xml:space="preserve"> désinfection suite à l'intervention
</t>
        </r>
        <r>
          <rPr>
            <b/>
            <sz val="9"/>
            <color indexed="81"/>
            <rFont val="Tahoma"/>
            <family val="2"/>
          </rPr>
          <t>4h03</t>
        </r>
        <r>
          <rPr>
            <sz val="9"/>
            <color indexed="81"/>
            <rFont val="Tahoma"/>
            <family val="2"/>
          </rPr>
          <t xml:space="preserve"> ajustement visco basse
</t>
        </r>
        <r>
          <rPr>
            <b/>
            <sz val="9"/>
            <color indexed="81"/>
            <rFont val="Tahoma"/>
            <family val="2"/>
          </rPr>
          <t>19 min</t>
        </r>
        <r>
          <rPr>
            <sz val="9"/>
            <color indexed="81"/>
            <rFont val="Tahoma"/>
            <family val="2"/>
          </rPr>
          <t xml:space="preserve"> vanne bouchée </t>
        </r>
      </text>
    </comment>
    <comment ref="M403" authorId="0" shapeId="0">
      <text>
        <r>
          <rPr>
            <b/>
            <sz val="9"/>
            <color indexed="81"/>
            <rFont val="Tahoma"/>
            <family val="2"/>
          </rPr>
          <t>44 MIN</t>
        </r>
        <r>
          <rPr>
            <sz val="9"/>
            <color indexed="81"/>
            <rFont val="Tahoma"/>
            <family val="2"/>
          </rPr>
          <t xml:space="preserve"> attente contrôle colorimètre
</t>
        </r>
      </text>
    </comment>
    <comment ref="L404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405" authorId="0" shapeId="0">
      <text>
        <r>
          <rPr>
            <b/>
            <sz val="9"/>
            <color indexed="81"/>
            <rFont val="Tahoma"/>
            <family val="2"/>
          </rPr>
          <t>4h54</t>
        </r>
        <r>
          <rPr>
            <sz val="9"/>
            <color indexed="81"/>
            <rFont val="Tahoma"/>
            <family val="2"/>
          </rPr>
          <t xml:space="preserve"> ajustement visco basse
</t>
        </r>
        <r>
          <rPr>
            <b/>
            <sz val="9"/>
            <color indexed="81"/>
            <rFont val="Tahoma"/>
            <family val="2"/>
          </rPr>
          <t>14 min</t>
        </r>
        <r>
          <rPr>
            <sz val="9"/>
            <color indexed="81"/>
            <rFont val="Tahoma"/>
            <family val="2"/>
          </rPr>
          <t xml:space="preserve"> réunion Pro5</t>
        </r>
      </text>
    </comment>
    <comment ref="M406" authorId="0" shapeId="0">
      <text>
        <r>
          <rPr>
            <b/>
            <sz val="9"/>
            <color indexed="81"/>
            <rFont val="Tahoma"/>
            <family val="2"/>
          </rPr>
          <t>3h23</t>
        </r>
        <r>
          <rPr>
            <sz val="9"/>
            <color indexed="81"/>
            <rFont val="Tahoma"/>
            <family val="2"/>
          </rPr>
          <t xml:space="preserve"> désinfection avec 4 rinçages supplémentaires pour trace de peroxyde,
</t>
        </r>
        <r>
          <rPr>
            <b/>
            <sz val="9"/>
            <color indexed="81"/>
            <rFont val="Tahoma"/>
            <family val="2"/>
          </rPr>
          <t>30 min</t>
        </r>
        <r>
          <rPr>
            <sz val="9"/>
            <color indexed="81"/>
            <rFont val="Tahoma"/>
            <family val="2"/>
          </rPr>
          <t xml:space="preserve"> MP mis à l'étuve, figée</t>
        </r>
      </text>
    </comment>
    <comment ref="M407" authorId="0" shapeId="0">
      <text>
        <r>
          <rPr>
            <b/>
            <sz val="9"/>
            <color indexed="81"/>
            <rFont val="Tahoma"/>
            <family val="2"/>
          </rPr>
          <t>1h52</t>
        </r>
        <r>
          <rPr>
            <sz val="9"/>
            <color indexed="81"/>
            <rFont val="Tahoma"/>
            <family val="2"/>
          </rPr>
          <t xml:space="preserve"> manque personnel, autocontrôle pilote sur autres réacteurs, 
</t>
        </r>
        <r>
          <rPr>
            <b/>
            <sz val="9"/>
            <color indexed="81"/>
            <rFont val="Tahoma"/>
            <family val="2"/>
          </rPr>
          <t>2h00</t>
        </r>
        <r>
          <rPr>
            <sz val="9"/>
            <color indexed="81"/>
            <rFont val="Tahoma"/>
            <family val="2"/>
          </rPr>
          <t xml:space="preserve"> désinfection hebdo</t>
        </r>
      </text>
    </comment>
    <comment ref="L408" authorId="0" shapeId="0">
      <text>
        <r>
          <rPr>
            <sz val="9"/>
            <color indexed="81"/>
            <rFont val="Tahoma"/>
            <family val="2"/>
          </rPr>
          <t xml:space="preserve">perte à la désaération du produit par la pompe à vide
</t>
        </r>
      </text>
    </comment>
    <comment ref="M408" authorId="0" shapeId="0">
      <text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désinfection hebdo
</t>
        </r>
        <r>
          <rPr>
            <b/>
            <sz val="9"/>
            <color indexed="81"/>
            <rFont val="Tahoma"/>
            <family val="2"/>
          </rPr>
          <t>4h05</t>
        </r>
        <r>
          <rPr>
            <sz val="9"/>
            <color indexed="81"/>
            <rFont val="Tahoma"/>
            <family val="2"/>
          </rPr>
          <t xml:space="preserve"> ajustement aspect bullé
</t>
        </r>
        <r>
          <rPr>
            <b/>
            <sz val="9"/>
            <color indexed="81"/>
            <rFont val="Tahoma"/>
            <family val="2"/>
          </rPr>
          <t>3h29</t>
        </r>
        <r>
          <rPr>
            <sz val="9"/>
            <color indexed="81"/>
            <rFont val="Tahoma"/>
            <family val="2"/>
          </rPr>
          <t xml:space="preserve"> alternance vidange ajustement aspect. </t>
        </r>
      </text>
    </comment>
    <comment ref="M409" authorId="0" shapeId="0">
      <text>
        <r>
          <rPr>
            <b/>
            <sz val="9"/>
            <color indexed="81"/>
            <rFont val="Tahoma"/>
            <family val="2"/>
          </rPr>
          <t>1H54</t>
        </r>
        <r>
          <rPr>
            <sz val="9"/>
            <color indexed="81"/>
            <rFont val="Tahoma"/>
            <family val="2"/>
          </rPr>
          <t xml:space="preserve"> désinfection
</t>
        </r>
      </text>
    </comment>
    <comment ref="L410" authorId="0" shapeId="0">
      <text>
        <r>
          <rPr>
            <sz val="9"/>
            <color indexed="81"/>
            <rFont val="Tahoma"/>
            <family val="2"/>
          </rPr>
          <t xml:space="preserve">Perte par la pompe à vide, l'incorporation du texapon par le haut de cuve à fait mousser le vrac,
</t>
        </r>
      </text>
    </comment>
    <comment ref="M410" authorId="0" shapeId="0">
      <text>
        <r>
          <rPr>
            <b/>
            <sz val="9"/>
            <color indexed="81"/>
            <rFont val="Tahoma"/>
            <family val="2"/>
          </rPr>
          <t>1h35</t>
        </r>
        <r>
          <rPr>
            <sz val="9"/>
            <color indexed="81"/>
            <rFont val="Tahoma"/>
            <family val="2"/>
          </rPr>
          <t xml:space="preserve"> désinfection hebdo
</t>
        </r>
        <r>
          <rPr>
            <b/>
            <sz val="9"/>
            <color indexed="81"/>
            <rFont val="Tahoma"/>
            <family val="2"/>
          </rPr>
          <t>3h29</t>
        </r>
        <r>
          <rPr>
            <sz val="9"/>
            <color indexed="81"/>
            <rFont val="Tahoma"/>
            <family val="2"/>
          </rPr>
          <t xml:space="preserve"> problème d'incorporation de texapon par le haut du réacteur sans lèche parois,
</t>
        </r>
        <r>
          <rPr>
            <b/>
            <sz val="9"/>
            <color indexed="81"/>
            <rFont val="Tahoma"/>
            <family val="2"/>
          </rPr>
          <t>1h50</t>
        </r>
        <r>
          <rPr>
            <sz val="9"/>
            <color indexed="81"/>
            <rFont val="Tahoma"/>
            <family val="2"/>
          </rPr>
          <t xml:space="preserve"> manque personnel, permanence CE </t>
        </r>
      </text>
    </comment>
    <comment ref="M411" authorId="0" shapeId="0">
      <text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ajustement visco haute
</t>
        </r>
      </text>
    </comment>
    <comment ref="L412" authorId="0" shapeId="0">
      <text>
        <r>
          <rPr>
            <sz val="9"/>
            <color indexed="81"/>
            <rFont val="Tahoma"/>
            <family val="2"/>
          </rPr>
          <t xml:space="preserve">Perte à l'aspiration des cuves pour la reprise,
</t>
        </r>
      </text>
    </comment>
    <comment ref="L413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413" authorId="0" shapeId="0">
      <text>
        <r>
          <rPr>
            <b/>
            <sz val="9"/>
            <color indexed="81"/>
            <rFont val="Tahoma"/>
            <family val="2"/>
          </rPr>
          <t>1h28</t>
        </r>
        <r>
          <rPr>
            <sz val="9"/>
            <color indexed="81"/>
            <rFont val="Tahoma"/>
            <family val="2"/>
          </rPr>
          <t xml:space="preserve"> panne chauffe réacteur
</t>
        </r>
        <r>
          <rPr>
            <b/>
            <sz val="9"/>
            <color indexed="81"/>
            <rFont val="Tahoma"/>
            <family val="2"/>
          </rPr>
          <t>1h10</t>
        </r>
        <r>
          <rPr>
            <sz val="9"/>
            <color indexed="81"/>
            <rFont val="Tahoma"/>
            <family val="2"/>
          </rPr>
          <t xml:space="preserve"> réunion IRP
</t>
        </r>
        <r>
          <rPr>
            <b/>
            <sz val="9"/>
            <color indexed="81"/>
            <rFont val="Tahoma"/>
            <family val="2"/>
          </rPr>
          <t>1h45</t>
        </r>
        <r>
          <rPr>
            <sz val="9"/>
            <color indexed="81"/>
            <rFont val="Tahoma"/>
            <family val="2"/>
          </rPr>
          <t xml:space="preserve"> ajustement visco basse
</t>
        </r>
        <r>
          <rPr>
            <b/>
            <sz val="9"/>
            <color indexed="81"/>
            <rFont val="Tahoma"/>
            <family val="2"/>
          </rPr>
          <t>38 min</t>
        </r>
        <r>
          <rPr>
            <sz val="9"/>
            <color indexed="81"/>
            <rFont val="Tahoma"/>
            <family val="2"/>
          </rPr>
          <t xml:space="preserve"> Défaut sécurité niveau NEP</t>
        </r>
      </text>
    </comment>
    <comment ref="L414" authorId="0" shapeId="0">
      <text>
        <r>
          <rPr>
            <sz val="9"/>
            <color indexed="81"/>
            <rFont val="Tahoma"/>
            <family val="2"/>
          </rPr>
          <t xml:space="preserve">En cours d'investigation,
</t>
        </r>
      </text>
    </comment>
    <comment ref="M414" authorId="0" shapeId="0">
      <text>
        <r>
          <rPr>
            <b/>
            <sz val="9"/>
            <color indexed="81"/>
            <rFont val="Tahoma"/>
            <family val="2"/>
          </rPr>
          <t>1h30</t>
        </r>
        <r>
          <rPr>
            <sz val="9"/>
            <color indexed="81"/>
            <rFont val="Tahoma"/>
            <family val="2"/>
          </rPr>
          <t xml:space="preserve"> problème de batch, intervention transpo
</t>
        </r>
        <r>
          <rPr>
            <b/>
            <sz val="9"/>
            <color indexed="81"/>
            <rFont val="Tahoma"/>
            <family val="2"/>
          </rPr>
          <t>39 min</t>
        </r>
        <r>
          <rPr>
            <sz val="9"/>
            <color indexed="81"/>
            <rFont val="Tahoma"/>
            <family val="2"/>
          </rPr>
          <t xml:space="preserve"> ajustement aspect, non homogène</t>
        </r>
      </text>
    </comment>
    <comment ref="M415" authorId="0" shapeId="0">
      <text>
        <r>
          <rPr>
            <b/>
            <sz val="9"/>
            <color indexed="81"/>
            <rFont val="Tahoma"/>
            <family val="2"/>
          </rPr>
          <t>1h13</t>
        </r>
        <r>
          <rPr>
            <sz val="9"/>
            <color indexed="81"/>
            <rFont val="Tahoma"/>
            <family val="2"/>
          </rPr>
          <t xml:space="preserve"> réunion GPTW
</t>
        </r>
        <r>
          <rPr>
            <b/>
            <sz val="9"/>
            <color indexed="81"/>
            <rFont val="Tahoma"/>
            <family val="2"/>
          </rPr>
          <t>1h44</t>
        </r>
        <r>
          <rPr>
            <sz val="9"/>
            <color indexed="81"/>
            <rFont val="Tahoma"/>
            <family val="2"/>
          </rPr>
          <t xml:space="preserve"> ajustement aspect, particules,</t>
        </r>
      </text>
    </comment>
    <comment ref="L416" authorId="0" shapeId="0">
      <text>
        <r>
          <rPr>
            <sz val="9"/>
            <color indexed="81"/>
            <rFont val="Tahoma"/>
            <family val="2"/>
          </rPr>
          <t xml:space="preserve">Perte en fin de vidange, vrac trop mousseux, 
</t>
        </r>
      </text>
    </comment>
    <comment ref="M416" authorId="0" shapeId="0">
      <text>
        <r>
          <rPr>
            <b/>
            <sz val="9"/>
            <color indexed="81"/>
            <rFont val="Tahoma"/>
            <family val="2"/>
          </rPr>
          <t>1h31</t>
        </r>
        <r>
          <rPr>
            <sz val="9"/>
            <color indexed="81"/>
            <rFont val="Tahoma"/>
            <family val="2"/>
          </rPr>
          <t xml:space="preserve"> réunion GPTW
</t>
        </r>
        <r>
          <rPr>
            <b/>
            <sz val="9"/>
            <color indexed="81"/>
            <rFont val="Tahoma"/>
            <family val="2"/>
          </rPr>
          <t>2h45</t>
        </r>
        <r>
          <rPr>
            <sz val="9"/>
            <color indexed="81"/>
            <rFont val="Tahoma"/>
            <family val="2"/>
          </rPr>
          <t xml:space="preserve"> intervention sur la garniture de la turbine
</t>
        </r>
        <r>
          <rPr>
            <b/>
            <sz val="9"/>
            <color indexed="81"/>
            <rFont val="Tahoma"/>
            <family val="2"/>
          </rPr>
          <t>1h26</t>
        </r>
        <r>
          <rPr>
            <sz val="9"/>
            <color indexed="81"/>
            <rFont val="Tahoma"/>
            <family val="2"/>
          </rPr>
          <t xml:space="preserve"> désinfection après intervention
</t>
        </r>
        <r>
          <rPr>
            <b/>
            <sz val="9"/>
            <color indexed="81"/>
            <rFont val="Tahoma"/>
            <family val="2"/>
          </rPr>
          <t>1h00</t>
        </r>
        <r>
          <rPr>
            <sz val="9"/>
            <color indexed="81"/>
            <rFont val="Tahoma"/>
            <family val="2"/>
          </rPr>
          <t xml:space="preserve"> marche dégradée, vidange sans poussée pour ne pas aérer le vrac </t>
        </r>
      </text>
    </comment>
    <comment ref="L417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417" authorId="0" shapeId="0">
      <text>
        <r>
          <rPr>
            <b/>
            <sz val="9"/>
            <color indexed="81"/>
            <rFont val="Tahoma"/>
            <family val="2"/>
          </rPr>
          <t>1h27</t>
        </r>
        <r>
          <rPr>
            <sz val="9"/>
            <color indexed="81"/>
            <rFont val="Tahoma"/>
            <family val="2"/>
          </rPr>
          <t xml:space="preserve"> réunion GPTW
</t>
        </r>
        <r>
          <rPr>
            <b/>
            <sz val="9"/>
            <color indexed="81"/>
            <rFont val="Tahoma"/>
            <family val="2"/>
          </rPr>
          <t>1h12</t>
        </r>
        <r>
          <rPr>
            <sz val="9"/>
            <color indexed="81"/>
            <rFont val="Tahoma"/>
            <family val="2"/>
          </rPr>
          <t xml:space="preserve"> attente transpo pour centri/microscope
</t>
        </r>
        <r>
          <rPr>
            <b/>
            <sz val="9"/>
            <color indexed="81"/>
            <rFont val="Tahoma"/>
            <family val="2"/>
          </rPr>
          <t>1h30</t>
        </r>
        <r>
          <rPr>
            <sz val="9"/>
            <color indexed="81"/>
            <rFont val="Tahoma"/>
            <family val="2"/>
          </rPr>
          <t xml:space="preserve"> réunion IRP</t>
        </r>
      </text>
    </comment>
    <comment ref="M418" authorId="0" shapeId="0">
      <text>
        <r>
          <rPr>
            <b/>
            <sz val="9"/>
            <color indexed="81"/>
            <rFont val="Tahoma"/>
            <family val="2"/>
          </rPr>
          <t>50 min</t>
        </r>
        <r>
          <rPr>
            <sz val="9"/>
            <color indexed="81"/>
            <rFont val="Tahoma"/>
            <family val="2"/>
          </rPr>
          <t xml:space="preserve"> NEP ligne distribution cuve fixe
</t>
        </r>
      </text>
    </comment>
    <comment ref="L419" authorId="0" shapeId="0">
      <text>
        <r>
          <rPr>
            <sz val="9"/>
            <color indexed="81"/>
            <rFont val="Tahoma"/>
            <family val="2"/>
          </rPr>
          <t xml:space="preserve">Back flush à la vidange, impossible d'enregistrer 1500 kg. OD en cours
</t>
        </r>
      </text>
    </comment>
    <comment ref="M419" authorId="0" shapeId="0">
      <text>
        <r>
          <rPr>
            <b/>
            <sz val="9"/>
            <color indexed="81"/>
            <rFont val="Tahoma"/>
            <family val="2"/>
          </rPr>
          <t>18 min</t>
        </r>
        <r>
          <rPr>
            <sz val="9"/>
            <color indexed="81"/>
            <rFont val="Tahoma"/>
            <family val="2"/>
          </rPr>
          <t xml:space="preserve"> réunion pro5
</t>
        </r>
        <r>
          <rPr>
            <b/>
            <sz val="9"/>
            <color indexed="81"/>
            <rFont val="Tahoma"/>
            <family val="2"/>
          </rPr>
          <t>46 min</t>
        </r>
        <r>
          <rPr>
            <sz val="9"/>
            <color indexed="81"/>
            <rFont val="Tahoma"/>
            <family val="2"/>
          </rPr>
          <t xml:space="preserve"> réunion GPTW
</t>
        </r>
        <r>
          <rPr>
            <b/>
            <sz val="9"/>
            <color indexed="81"/>
            <rFont val="Tahoma"/>
            <family val="2"/>
          </rPr>
          <t>51 min</t>
        </r>
        <r>
          <rPr>
            <sz val="9"/>
            <color indexed="81"/>
            <rFont val="Tahoma"/>
            <family val="2"/>
          </rPr>
          <t xml:space="preserve"> maintenance préventive
</t>
        </r>
        <r>
          <rPr>
            <b/>
            <sz val="9"/>
            <color indexed="81"/>
            <rFont val="Tahoma"/>
            <family val="2"/>
          </rPr>
          <t>1h02</t>
        </r>
        <r>
          <rPr>
            <sz val="9"/>
            <color indexed="81"/>
            <rFont val="Tahoma"/>
            <family val="2"/>
          </rPr>
          <t xml:space="preserve"> nettoyage hebdo</t>
        </r>
      </text>
    </comment>
    <comment ref="L420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421" authorId="0" shapeId="0">
      <text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problème de batch, impossible de le démarrer dans inbatch, 
</t>
        </r>
        <r>
          <rPr>
            <b/>
            <sz val="9"/>
            <color indexed="81"/>
            <rFont val="Tahoma"/>
            <family val="2"/>
          </rPr>
          <t>1h16</t>
        </r>
        <r>
          <rPr>
            <sz val="9"/>
            <color indexed="81"/>
            <rFont val="Tahoma"/>
            <family val="2"/>
          </rPr>
          <t xml:space="preserve"> ajustement vrac non homogène</t>
        </r>
      </text>
    </comment>
    <comment ref="M422" authorId="0" shapeId="0">
      <text>
        <r>
          <rPr>
            <b/>
            <sz val="9"/>
            <color indexed="81"/>
            <rFont val="Tahoma"/>
            <family val="2"/>
          </rPr>
          <t>2h58</t>
        </r>
        <r>
          <rPr>
            <sz val="9"/>
            <color indexed="81"/>
            <rFont val="Tahoma"/>
            <family val="2"/>
          </rPr>
          <t xml:space="preserve"> désinfection réacteur + fondoir
</t>
        </r>
      </text>
    </comment>
    <comment ref="L423" authorId="0" shapeId="0">
      <text>
        <r>
          <rPr>
            <sz val="9"/>
            <color indexed="81"/>
            <rFont val="Tahoma"/>
            <family val="2"/>
          </rPr>
          <t xml:space="preserve">perte par la pompe à vide, produit mousseux par l'introduction texapon
</t>
        </r>
      </text>
    </comment>
    <comment ref="M423" authorId="0" shapeId="0">
      <text>
        <r>
          <rPr>
            <b/>
            <sz val="9"/>
            <color indexed="81"/>
            <rFont val="Tahoma"/>
            <family val="2"/>
          </rPr>
          <t>1h17</t>
        </r>
        <r>
          <rPr>
            <sz val="9"/>
            <color indexed="81"/>
            <rFont val="Tahoma"/>
            <family val="2"/>
          </rPr>
          <t xml:space="preserve"> maintenance préventive,
</t>
        </r>
        <r>
          <rPr>
            <b/>
            <sz val="9"/>
            <color indexed="81"/>
            <rFont val="Tahoma"/>
            <family val="2"/>
          </rPr>
          <t>1h11</t>
        </r>
        <r>
          <rPr>
            <sz val="9"/>
            <color indexed="81"/>
            <rFont val="Tahoma"/>
            <family val="2"/>
          </rPr>
          <t xml:space="preserve"> ajustement visco haute
</t>
        </r>
        <r>
          <rPr>
            <b/>
            <sz val="9"/>
            <color indexed="81"/>
            <rFont val="Tahoma"/>
            <family val="2"/>
          </rPr>
          <t>55 min</t>
        </r>
        <r>
          <rPr>
            <sz val="9"/>
            <color indexed="81"/>
            <rFont val="Tahoma"/>
            <family val="2"/>
          </rPr>
          <t xml:space="preserve"> désaération du produit en milieux de vidange</t>
        </r>
      </text>
    </comment>
    <comment ref="L424" authorId="0" shapeId="0">
      <text>
        <r>
          <rPr>
            <sz val="9"/>
            <color indexed="81"/>
            <rFont val="Tahoma"/>
            <family val="2"/>
          </rPr>
          <t xml:space="preserve">Perte en fin de fabrication
</t>
        </r>
      </text>
    </comment>
    <comment ref="M424" authorId="0" shapeId="0">
      <text>
        <r>
          <rPr>
            <b/>
            <sz val="9"/>
            <color indexed="81"/>
            <rFont val="Tahoma"/>
            <family val="2"/>
          </rPr>
          <t>47 min</t>
        </r>
        <r>
          <rPr>
            <sz val="9"/>
            <color indexed="81"/>
            <rFont val="Tahoma"/>
            <family val="2"/>
          </rPr>
          <t xml:space="preserve"> réunion "le rucher du cade"
</t>
        </r>
        <r>
          <rPr>
            <b/>
            <sz val="9"/>
            <color indexed="81"/>
            <rFont val="Tahoma"/>
            <family val="2"/>
          </rPr>
          <t>1h08</t>
        </r>
        <r>
          <rPr>
            <sz val="9"/>
            <color indexed="81"/>
            <rFont val="Tahoma"/>
            <family val="2"/>
          </rPr>
          <t xml:space="preserve"> maintenance préventive</t>
        </r>
      </text>
    </comment>
    <comment ref="M425" authorId="0" shapeId="0">
      <text>
        <r>
          <rPr>
            <b/>
            <sz val="9"/>
            <color indexed="81"/>
            <rFont val="Tahoma"/>
            <family val="2"/>
          </rPr>
          <t>54 min</t>
        </r>
        <r>
          <rPr>
            <sz val="9"/>
            <color indexed="81"/>
            <rFont val="Tahoma"/>
            <family val="2"/>
          </rPr>
          <t xml:space="preserve"> maintenance préventive
</t>
        </r>
        <r>
          <rPr>
            <b/>
            <sz val="9"/>
            <color indexed="81"/>
            <rFont val="Tahoma"/>
            <family val="2"/>
          </rPr>
          <t>2h40</t>
        </r>
        <r>
          <rPr>
            <sz val="9"/>
            <color indexed="81"/>
            <rFont val="Tahoma"/>
            <family val="2"/>
          </rPr>
          <t xml:space="preserve"> problème de vide, intervention technique
</t>
        </r>
        <r>
          <rPr>
            <b/>
            <sz val="9"/>
            <color indexed="81"/>
            <rFont val="Tahoma"/>
            <family val="2"/>
          </rPr>
          <t>30 min</t>
        </r>
        <r>
          <rPr>
            <sz val="9"/>
            <color indexed="81"/>
            <rFont val="Tahoma"/>
            <family val="2"/>
          </rPr>
          <t xml:space="preserve"> entretien, EDC
</t>
        </r>
        <r>
          <rPr>
            <b/>
            <sz val="9"/>
            <color indexed="81"/>
            <rFont val="Tahoma"/>
            <family val="2"/>
          </rPr>
          <t>2h09</t>
        </r>
        <r>
          <rPr>
            <sz val="9"/>
            <color indexed="81"/>
            <rFont val="Tahoma"/>
            <family val="2"/>
          </rPr>
          <t xml:space="preserve"> ajustement visco haute
</t>
        </r>
        <r>
          <rPr>
            <b/>
            <sz val="9"/>
            <color indexed="81"/>
            <rFont val="Tahoma"/>
            <family val="2"/>
          </rPr>
          <t>2h24</t>
        </r>
        <r>
          <rPr>
            <sz val="9"/>
            <color indexed="81"/>
            <rFont val="Tahoma"/>
            <family val="2"/>
          </rPr>
          <t xml:space="preserve"> la coupole ne monte plus, changement du relais d'alimentation,</t>
        </r>
      </text>
    </comment>
    <comment ref="M426" authorId="0" shapeId="0">
      <text>
        <r>
          <rPr>
            <b/>
            <sz val="9"/>
            <color indexed="81"/>
            <rFont val="Tahoma"/>
            <family val="2"/>
          </rPr>
          <t>20 min</t>
        </r>
        <r>
          <rPr>
            <sz val="9"/>
            <color indexed="81"/>
            <rFont val="Tahoma"/>
            <family val="2"/>
          </rPr>
          <t xml:space="preserve"> problème avec une MP mis en statu restreint par la qualité
</t>
        </r>
        <r>
          <rPr>
            <b/>
            <sz val="9"/>
            <color indexed="81"/>
            <rFont val="Tahoma"/>
            <family val="2"/>
          </rPr>
          <t>51 min</t>
        </r>
        <r>
          <rPr>
            <sz val="9"/>
            <color indexed="81"/>
            <rFont val="Tahoma"/>
            <family val="2"/>
          </rPr>
          <t xml:space="preserve"> fuite de vapeur sous le carter du réacteur, 
</t>
        </r>
      </text>
    </comment>
    <comment ref="L427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427" authorId="0" shapeId="0">
      <text>
        <r>
          <rPr>
            <b/>
            <sz val="9"/>
            <color indexed="81"/>
            <rFont val="Tahoma"/>
            <family val="2"/>
          </rPr>
          <t>3h26</t>
        </r>
        <r>
          <rPr>
            <sz val="9"/>
            <color indexed="81"/>
            <rFont val="Tahoma"/>
            <family val="2"/>
          </rPr>
          <t xml:space="preserve"> ajustement vrac non homogène
</t>
        </r>
        <r>
          <rPr>
            <b/>
            <sz val="9"/>
            <color indexed="81"/>
            <rFont val="Tahoma"/>
            <family val="2"/>
          </rPr>
          <t>1h44</t>
        </r>
        <r>
          <rPr>
            <sz val="9"/>
            <color indexed="81"/>
            <rFont val="Tahoma"/>
            <family val="2"/>
          </rPr>
          <t xml:space="preserve"> ajustement visco haute
</t>
        </r>
        <r>
          <rPr>
            <b/>
            <sz val="9"/>
            <color indexed="81"/>
            <rFont val="Tahoma"/>
            <family val="2"/>
          </rPr>
          <t>3h09</t>
        </r>
        <r>
          <rPr>
            <sz val="9"/>
            <color indexed="81"/>
            <rFont val="Tahoma"/>
            <family val="2"/>
          </rPr>
          <t xml:space="preserve"> ajustement vrac non homogène
</t>
        </r>
      </text>
    </comment>
    <comment ref="M428" authorId="0" shapeId="0">
      <text>
        <r>
          <rPr>
            <b/>
            <sz val="9"/>
            <color indexed="81"/>
            <rFont val="Tahoma"/>
            <family val="2"/>
          </rPr>
          <t>1H</t>
        </r>
        <r>
          <rPr>
            <sz val="9"/>
            <color indexed="81"/>
            <rFont val="Tahoma"/>
            <family val="2"/>
          </rPr>
          <t xml:space="preserve"> réunion transpo
</t>
        </r>
        <r>
          <rPr>
            <b/>
            <sz val="9"/>
            <color indexed="81"/>
            <rFont val="Tahoma"/>
            <family val="2"/>
          </rPr>
          <t>1h45</t>
        </r>
        <r>
          <rPr>
            <sz val="9"/>
            <color indexed="81"/>
            <rFont val="Tahoma"/>
            <family val="2"/>
          </rPr>
          <t xml:space="preserve"> MP figée mis à l'étuve A4950
</t>
        </r>
        <r>
          <rPr>
            <b/>
            <sz val="9"/>
            <color indexed="81"/>
            <rFont val="Tahoma"/>
            <family val="2"/>
          </rPr>
          <t>27 min</t>
        </r>
        <r>
          <rPr>
            <sz val="9"/>
            <color indexed="81"/>
            <rFont val="Tahoma"/>
            <family val="2"/>
          </rPr>
          <t xml:space="preserve"> ajustement visco basse</t>
        </r>
      </text>
    </comment>
    <comment ref="M429" authorId="0" shapeId="0">
      <text>
        <r>
          <rPr>
            <b/>
            <sz val="9"/>
            <color indexed="81"/>
            <rFont val="Tahoma"/>
            <family val="2"/>
          </rPr>
          <t>1h27</t>
        </r>
        <r>
          <rPr>
            <sz val="9"/>
            <color indexed="81"/>
            <rFont val="Tahoma"/>
            <family val="2"/>
          </rPr>
          <t xml:space="preserve"> manque personnel  EDC
</t>
        </r>
        <r>
          <rPr>
            <b/>
            <sz val="9"/>
            <color indexed="81"/>
            <rFont val="Tahoma"/>
            <family val="2"/>
          </rPr>
          <t>1h10</t>
        </r>
        <r>
          <rPr>
            <sz val="9"/>
            <color indexed="81"/>
            <rFont val="Tahoma"/>
            <family val="2"/>
          </rPr>
          <t xml:space="preserve"> manque personnel évènement pot de départ</t>
        </r>
      </text>
    </comment>
    <comment ref="L430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430" authorId="0" shapeId="0">
      <text>
        <r>
          <rPr>
            <b/>
            <sz val="9"/>
            <color indexed="81"/>
            <rFont val="Tahoma"/>
            <family val="2"/>
          </rPr>
          <t>2h15</t>
        </r>
        <r>
          <rPr>
            <sz val="9"/>
            <color indexed="81"/>
            <rFont val="Tahoma"/>
            <family val="2"/>
          </rPr>
          <t xml:space="preserve"> nett hebdo + maintenance préventive
</t>
        </r>
      </text>
    </comment>
    <comment ref="L431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431" authorId="0" shapeId="0">
      <text>
        <r>
          <rPr>
            <b/>
            <sz val="9"/>
            <color indexed="81"/>
            <rFont val="Tahoma"/>
            <family val="2"/>
          </rPr>
          <t>2h30</t>
        </r>
        <r>
          <rPr>
            <sz val="9"/>
            <color indexed="81"/>
            <rFont val="Tahoma"/>
            <family val="2"/>
          </rPr>
          <t xml:space="preserve"> ajustement visco basse
</t>
        </r>
        <r>
          <rPr>
            <b/>
            <sz val="9"/>
            <color indexed="81"/>
            <rFont val="Tahoma"/>
            <family val="2"/>
          </rPr>
          <t>1h10</t>
        </r>
        <r>
          <rPr>
            <sz val="9"/>
            <color indexed="81"/>
            <rFont val="Tahoma"/>
            <family val="2"/>
          </rPr>
          <t xml:space="preserve"> évènement pot de départ Sylvain
</t>
        </r>
      </text>
    </comment>
    <comment ref="M432" authorId="0" shapeId="0">
      <text>
        <r>
          <rPr>
            <b/>
            <sz val="9"/>
            <color indexed="81"/>
            <rFont val="Tahoma"/>
            <family val="2"/>
          </rPr>
          <t>51 min</t>
        </r>
        <r>
          <rPr>
            <sz val="9"/>
            <color indexed="81"/>
            <rFont val="Tahoma"/>
            <family val="2"/>
          </rPr>
          <t xml:space="preserve"> réunion transpo
</t>
        </r>
      </text>
    </comment>
    <comment ref="M433" authorId="0" shapeId="0">
      <text>
        <r>
          <rPr>
            <b/>
            <sz val="9"/>
            <color indexed="81"/>
            <rFont val="Tahoma"/>
            <family val="2"/>
          </rPr>
          <t>2h38</t>
        </r>
        <r>
          <rPr>
            <sz val="9"/>
            <color indexed="81"/>
            <rFont val="Tahoma"/>
            <family val="2"/>
          </rPr>
          <t xml:space="preserve"> contrôle de la garniture de la turbine.
</t>
        </r>
        <r>
          <rPr>
            <b/>
            <sz val="9"/>
            <color indexed="81"/>
            <rFont val="Tahoma"/>
            <family val="2"/>
          </rPr>
          <t xml:space="preserve">1h14 </t>
        </r>
        <r>
          <rPr>
            <sz val="9"/>
            <color indexed="81"/>
            <rFont val="Tahoma"/>
            <family val="2"/>
          </rPr>
          <t xml:space="preserve"> problème de contenant, pesée non conforme
</t>
        </r>
        <r>
          <rPr>
            <b/>
            <sz val="9"/>
            <color indexed="81"/>
            <rFont val="Tahoma"/>
            <family val="2"/>
          </rPr>
          <t>2h21</t>
        </r>
        <r>
          <rPr>
            <sz val="9"/>
            <color indexed="81"/>
            <rFont val="Tahoma"/>
            <family val="2"/>
          </rPr>
          <t xml:space="preserve"> désinfection après intervention technique
</t>
        </r>
        <r>
          <rPr>
            <b/>
            <sz val="9"/>
            <color indexed="81"/>
            <rFont val="Tahoma"/>
            <family val="2"/>
          </rPr>
          <t>1h15</t>
        </r>
        <r>
          <rPr>
            <sz val="9"/>
            <color indexed="81"/>
            <rFont val="Tahoma"/>
            <family val="2"/>
          </rPr>
          <t xml:space="preserve"> ajustement visco haute
</t>
        </r>
        <r>
          <rPr>
            <b/>
            <sz val="9"/>
            <color indexed="81"/>
            <rFont val="Tahoma"/>
            <family val="2"/>
          </rPr>
          <t>1h55</t>
        </r>
        <r>
          <rPr>
            <sz val="9"/>
            <color indexed="81"/>
            <rFont val="Tahoma"/>
            <family val="2"/>
          </rPr>
          <t xml:space="preserve"> manque personnel, permanence CE</t>
        </r>
      </text>
    </comment>
    <comment ref="M436" authorId="0" shapeId="0">
      <text>
        <r>
          <rPr>
            <b/>
            <sz val="9"/>
            <color indexed="81"/>
            <rFont val="Tahoma"/>
            <family val="2"/>
          </rPr>
          <t>17 min</t>
        </r>
        <r>
          <rPr>
            <sz val="9"/>
            <color indexed="81"/>
            <rFont val="Tahoma"/>
            <family val="2"/>
          </rPr>
          <t xml:space="preserve"> changement du joint intro poudre
</t>
        </r>
        <r>
          <rPr>
            <b/>
            <sz val="9"/>
            <color indexed="81"/>
            <rFont val="Tahoma"/>
            <family val="2"/>
          </rPr>
          <t>1h10</t>
        </r>
        <r>
          <rPr>
            <sz val="9"/>
            <color indexed="81"/>
            <rFont val="Tahoma"/>
            <family val="2"/>
          </rPr>
          <t xml:space="preserve"> évènement pot de départ Sylvain</t>
        </r>
      </text>
    </comment>
    <comment ref="L439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440" authorId="0" shapeId="0">
      <text>
        <r>
          <rPr>
            <b/>
            <sz val="9"/>
            <color indexed="81"/>
            <rFont val="Tahoma"/>
            <family val="2"/>
          </rPr>
          <t>1h10</t>
        </r>
        <r>
          <rPr>
            <sz val="9"/>
            <color indexed="81"/>
            <rFont val="Tahoma"/>
            <family val="2"/>
          </rPr>
          <t xml:space="preserve"> évènement pot de départ Sylvain
</t>
        </r>
      </text>
    </comment>
    <comment ref="L441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441" authorId="0" shapeId="0">
      <text>
        <r>
          <rPr>
            <b/>
            <sz val="9"/>
            <color indexed="81"/>
            <rFont val="Tahoma"/>
            <family val="2"/>
          </rPr>
          <t>1h30</t>
        </r>
        <r>
          <rPr>
            <sz val="9"/>
            <color indexed="81"/>
            <rFont val="Tahoma"/>
            <family val="2"/>
          </rPr>
          <t xml:space="preserve"> ajustement aspect présence de particules,
</t>
        </r>
      </text>
    </comment>
    <comment ref="L443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L444" authorId="0" shapeId="0">
      <text>
        <r>
          <rPr>
            <sz val="9"/>
            <color indexed="81"/>
            <rFont val="Tahoma"/>
            <family val="2"/>
          </rPr>
          <t xml:space="preserve">perte à la vidange
</t>
        </r>
      </text>
    </comment>
    <comment ref="M446" authorId="0" shapeId="0">
      <text>
        <r>
          <rPr>
            <b/>
            <sz val="9"/>
            <color indexed="81"/>
            <rFont val="Tahoma"/>
            <family val="2"/>
          </rPr>
          <t>57 min</t>
        </r>
        <r>
          <rPr>
            <sz val="9"/>
            <color indexed="81"/>
            <rFont val="Tahoma"/>
            <family val="2"/>
          </rPr>
          <t xml:space="preserve"> ajustement visco haute
</t>
        </r>
      </text>
    </comment>
  </commentList>
</comments>
</file>

<file path=xl/sharedStrings.xml><?xml version="1.0" encoding="utf-8"?>
<sst xmlns="http://schemas.openxmlformats.org/spreadsheetml/2006/main" count="3955" uniqueCount="471">
  <si>
    <t>Ordre</t>
  </si>
  <si>
    <t>Article</t>
  </si>
  <si>
    <t>Description article</t>
  </si>
  <si>
    <t>Qté à produire</t>
  </si>
  <si>
    <t>Quantité fabriquée</t>
  </si>
  <si>
    <t>US</t>
  </si>
  <si>
    <t>Poste de pesée</t>
  </si>
  <si>
    <t>Poste de fab</t>
  </si>
  <si>
    <t>perte kg</t>
  </si>
  <si>
    <t>Commentaire perte</t>
  </si>
  <si>
    <t>Commentaire HMO</t>
  </si>
  <si>
    <t>kg</t>
  </si>
  <si>
    <t>Date de FIN   de Fab</t>
  </si>
  <si>
    <t>Panne</t>
  </si>
  <si>
    <t>manque perso</t>
  </si>
  <si>
    <t>Reunion</t>
  </si>
  <si>
    <t>Attente autres</t>
  </si>
  <si>
    <t>MP</t>
  </si>
  <si>
    <t>MEL001M26</t>
  </si>
  <si>
    <t>HUILE EXTRAORDINAIRE</t>
  </si>
  <si>
    <t>MPE4</t>
  </si>
  <si>
    <t>MR02</t>
  </si>
  <si>
    <t>RAS</t>
  </si>
  <si>
    <t>LOC123P04</t>
  </si>
  <si>
    <t>SHAMPOING VERVEINE AGRUME</t>
  </si>
  <si>
    <t>MPE1</t>
  </si>
  <si>
    <t>MT01</t>
  </si>
  <si>
    <t>OUI</t>
  </si>
  <si>
    <t>LOC251P17</t>
  </si>
  <si>
    <t>HUILE SECHE VISAGE KARITE</t>
  </si>
  <si>
    <t>MPE2</t>
  </si>
  <si>
    <t>LOC309P10</t>
  </si>
  <si>
    <t>GEL DOUCHE GOMMANT AMANDE</t>
  </si>
  <si>
    <t>MPE3</t>
  </si>
  <si>
    <t>LOC177M03</t>
  </si>
  <si>
    <t>LAIT CORPS VERVEINE</t>
  </si>
  <si>
    <t>LOC319N13</t>
  </si>
  <si>
    <t>BAUME AP RASAGE OCCITAN</t>
  </si>
  <si>
    <t>LOC056N20</t>
  </si>
  <si>
    <t>LAIT DEMAQUILLANT IMMORTELLE</t>
  </si>
  <si>
    <t>LOC072N11</t>
  </si>
  <si>
    <t>TONIQUE CINDERELLA</t>
  </si>
  <si>
    <t>MEL068M29</t>
  </si>
  <si>
    <t>SHP CHVX NORMAUX A SECS</t>
  </si>
  <si>
    <t>LOC033R12</t>
  </si>
  <si>
    <t>GEL DOUCHE VERVEINE 2017</t>
  </si>
  <si>
    <t>SGDVE013B</t>
  </si>
  <si>
    <t>GEL DOUCHE  VERVEINE 0104J</t>
  </si>
  <si>
    <t>LOC194N03</t>
  </si>
  <si>
    <t>GEL DOUCHE  VERVEINE AGRUMES  2014</t>
  </si>
  <si>
    <t>MR07</t>
  </si>
  <si>
    <t>REPRISE</t>
  </si>
  <si>
    <t>oui</t>
  </si>
  <si>
    <t>MR05</t>
  </si>
  <si>
    <t>ras</t>
  </si>
  <si>
    <t>GEL DOUCHE VERVEINE 0104J</t>
  </si>
  <si>
    <t>MR08</t>
  </si>
  <si>
    <t>MR04</t>
  </si>
  <si>
    <t>MR01</t>
  </si>
  <si>
    <t>MR06</t>
  </si>
  <si>
    <t>LOC007R30</t>
  </si>
  <si>
    <t>SHP NUTRITION AROMACHO 2017</t>
  </si>
  <si>
    <t>LOC037M03</t>
  </si>
  <si>
    <t>MOUSSE NET. PRECIEUSE IMMO</t>
  </si>
  <si>
    <t>LOC117M13</t>
  </si>
  <si>
    <t>LOTION DIVINE</t>
  </si>
  <si>
    <t>SCRHO008A</t>
  </si>
  <si>
    <t>BAUME APRES RASAGE CADE 0202H</t>
  </si>
  <si>
    <t>MEL003M10</t>
  </si>
  <si>
    <t>GELEE MOUSSANTE</t>
  </si>
  <si>
    <t>LOC119Q05</t>
  </si>
  <si>
    <t>NET CORPS ARLESIENNE 2016</t>
  </si>
  <si>
    <t>ERB002N13</t>
  </si>
  <si>
    <t>SHAMPOOING YUZA</t>
  </si>
  <si>
    <t>ERB004N12</t>
  </si>
  <si>
    <t>APRES SHAMPOOING YUZA BtoB</t>
  </si>
  <si>
    <t>LOC068M10</t>
  </si>
  <si>
    <t>LAIT CORPS JASMIN BERGAMOTE</t>
  </si>
  <si>
    <t>ERB092N19</t>
  </si>
  <si>
    <t>SHOWER GEL YUZA FRUITY THERAPY</t>
  </si>
  <si>
    <t>LOC044N01</t>
  </si>
  <si>
    <t>CREME MAINS 20P KARITE</t>
  </si>
  <si>
    <t>LOC146N02</t>
  </si>
  <si>
    <t>SHAMPOOING VERVEINE</t>
  </si>
  <si>
    <t>LOC097M06</t>
  </si>
  <si>
    <t>CREME MAINS VERVEINE</t>
  </si>
  <si>
    <t>LOC035N05</t>
  </si>
  <si>
    <t>CREME MAINS FLEURS.CERISIER</t>
  </si>
  <si>
    <t>LOC115M22</t>
  </si>
  <si>
    <t>APRES SHAMP. REPARATEUR</t>
  </si>
  <si>
    <t>LOC112L27</t>
  </si>
  <si>
    <t>HU POUR SELS EXFO VERVEINE</t>
  </si>
  <si>
    <t>LOC128Q02</t>
  </si>
  <si>
    <t>LC ARLESIENNE NOEL 2016</t>
  </si>
  <si>
    <t>LOC112M55</t>
  </si>
  <si>
    <t>SHAMPOOING REPARATEUR</t>
  </si>
  <si>
    <t>GD VERVEINE 0104J</t>
  </si>
  <si>
    <t>LOC073N37</t>
  </si>
  <si>
    <t>EAU ESSENTILLE VISAGE IMM</t>
  </si>
  <si>
    <t>Ajust    ACO</t>
  </si>
  <si>
    <t>LOC112M46</t>
  </si>
  <si>
    <t>LOC147N25</t>
  </si>
  <si>
    <t>GEL DOUCHE ENERGIE</t>
  </si>
  <si>
    <t>LOC115M28</t>
  </si>
  <si>
    <t>APRES-SHAMPOOING REPARATEUR</t>
  </si>
  <si>
    <t>LOC234N28</t>
  </si>
  <si>
    <t>HUILE DEMAQUILLANTE IMMORTELLE</t>
  </si>
  <si>
    <t>LOC181Q14</t>
  </si>
  <si>
    <t>GD NEROLI ORCHIDEE 2017</t>
  </si>
  <si>
    <t>LOC066N12</t>
  </si>
  <si>
    <t>MOUSSE NET REINE BLANCHE</t>
  </si>
  <si>
    <t>TOTAL Aléas</t>
  </si>
  <si>
    <t>Objectif  Théorique</t>
  </si>
  <si>
    <t>Objectif  Planning</t>
  </si>
  <si>
    <t>LOC124P03</t>
  </si>
  <si>
    <t>GEL DOUCHE PIVOINE 2015</t>
  </si>
  <si>
    <t>LOC117N01</t>
  </si>
  <si>
    <t>APRES SHAMPOOING VERVEINE</t>
  </si>
  <si>
    <t>SCDKA004C</t>
  </si>
  <si>
    <t>CREME DOUCHE ULTRA RICHE 0719F</t>
  </si>
  <si>
    <t>LOC001N14</t>
  </si>
  <si>
    <t>HUILE SOUPLESSE AMANDE</t>
  </si>
  <si>
    <t>LOC136N14</t>
  </si>
  <si>
    <t>AP SHAMPOOING MER ET MISTRAL</t>
  </si>
  <si>
    <t>LOC064P02</t>
  </si>
  <si>
    <t>GD THE VERT BIGARADE 2015</t>
  </si>
  <si>
    <t>LOC007P16</t>
  </si>
  <si>
    <t>ENVPT HYDR NOUR SPA</t>
  </si>
  <si>
    <t>Desinf</t>
  </si>
  <si>
    <t>Nett hebdo preventif</t>
  </si>
  <si>
    <t>Ajust    PH    Visco</t>
  </si>
  <si>
    <t>reprise</t>
  </si>
  <si>
    <t>Temp fab réel</t>
  </si>
  <si>
    <t>LOC017N05</t>
  </si>
  <si>
    <t>LAIT CORPS ROSE 4 REINES</t>
  </si>
  <si>
    <t>LOC037N03</t>
  </si>
  <si>
    <t>LAIT CORPS FLEURS DE CERISIER</t>
  </si>
  <si>
    <t>LOC003R22</t>
  </si>
  <si>
    <t>AP SH NUTRITION AROMACHO 2017</t>
  </si>
  <si>
    <t>LOC120P11</t>
  </si>
  <si>
    <t>MASQUE PURIFIANT 2015</t>
  </si>
  <si>
    <t>LOC069N18</t>
  </si>
  <si>
    <t>AP SHAMP JASMIN BERGAMOTE BtoB</t>
  </si>
  <si>
    <t>LOC134N18</t>
  </si>
  <si>
    <t>GEL DOUCHE MER ET MISTRAL</t>
  </si>
  <si>
    <t>SSHAR004C</t>
  </si>
  <si>
    <t>APRES SHAMP ANGELIQUE BTOB</t>
  </si>
  <si>
    <t>LOC162L12</t>
  </si>
  <si>
    <t>LAIT ULTRA RICHE CORPS KARITE</t>
  </si>
  <si>
    <t>LOC185N05</t>
  </si>
  <si>
    <t>GEL CORP MER &amp; MISTRAL COLLECT</t>
  </si>
  <si>
    <t>LOC039Q09</t>
  </si>
  <si>
    <t>BAIN MOUSSANT LAVANDE 2016</t>
  </si>
  <si>
    <t>LOC041Q30</t>
  </si>
  <si>
    <t>SOIN MAINS INTENSE KARITE</t>
  </si>
  <si>
    <t>PLOC162L39</t>
  </si>
  <si>
    <t>PILOTE LAIT ULTRA RICHE CORPS</t>
  </si>
  <si>
    <t>LOC305P09</t>
  </si>
  <si>
    <t>SHP PURIFIANT CEDRAT 2016</t>
  </si>
  <si>
    <t>CDM008L23</t>
  </si>
  <si>
    <t>DEODORANT EAU DES MINIMES</t>
  </si>
  <si>
    <t>LOC051N08</t>
  </si>
  <si>
    <t>SHAMP ECLAT ET SOIN CHEV COLOR</t>
  </si>
  <si>
    <t>LOC383N08</t>
  </si>
  <si>
    <t>APRES SHP RENFOR AROMACO 2015</t>
  </si>
  <si>
    <t>LOC213P04</t>
  </si>
  <si>
    <t>SHAMPOO VERVEINE AGRUMES 2015</t>
  </si>
  <si>
    <t>MEL066M07</t>
  </si>
  <si>
    <t>LOC046R01</t>
  </si>
  <si>
    <t>LAIT CORPS ROSE ROUGE</t>
  </si>
  <si>
    <t>MEL2HU0076A</t>
  </si>
  <si>
    <t>VRAC HU D ARGAN BIO</t>
  </si>
  <si>
    <t>LOC069Q01</t>
  </si>
  <si>
    <t>CM KARITE SPECIAL 40 ANS</t>
  </si>
  <si>
    <t>LOC006M22</t>
  </si>
  <si>
    <t>SHAMPOING FRAICHEUR AROMACHO</t>
  </si>
  <si>
    <t xml:space="preserve">Oui </t>
  </si>
  <si>
    <t>SHAMPOING DOUCHE</t>
  </si>
  <si>
    <t>LOC145N06</t>
  </si>
  <si>
    <t>GEL NETTOYANT MAINS VERVEINE</t>
  </si>
  <si>
    <t>MEL2HU0132A</t>
  </si>
  <si>
    <t>VRAC HU AVOCAT BIO</t>
  </si>
  <si>
    <t>LOC211N12</t>
  </si>
  <si>
    <t>GD RELAXANT AROMACO CORPS 2014</t>
  </si>
  <si>
    <t>LOC120M21</t>
  </si>
  <si>
    <t>HUILE REPARATRICE CHEVEUX</t>
  </si>
  <si>
    <t>LOTIN DIVINE</t>
  </si>
  <si>
    <t>LOC177M01</t>
  </si>
  <si>
    <t>LOC003M39</t>
  </si>
  <si>
    <t>SOIN APRES SHAMP FRAICHEUR</t>
  </si>
  <si>
    <t>LOC141L20</t>
  </si>
  <si>
    <t>TONIQUE DOUCEUR KARITE</t>
  </si>
  <si>
    <t>SLCKA003A</t>
  </si>
  <si>
    <t>LAIT DEMAQ KARITE 10146A</t>
  </si>
  <si>
    <t>MEL033M18</t>
  </si>
  <si>
    <t>VRAC EAU MICELLAIRE DEMAQUILLA</t>
  </si>
  <si>
    <t>BAUME APRES RASAGE DS BAUX</t>
  </si>
  <si>
    <t>LOC001Q03</t>
  </si>
  <si>
    <t>GEL DOUCHE VERVEINE AGRUME</t>
  </si>
  <si>
    <t>MEL2HU0137</t>
  </si>
  <si>
    <t>VRAC HU NOYAUX ABRICOT BIO</t>
  </si>
  <si>
    <t>LOC003M40</t>
  </si>
  <si>
    <t>LOC305P13</t>
  </si>
  <si>
    <t>SHP PURIFIANT CEDRAT</t>
  </si>
  <si>
    <t>02h14</t>
  </si>
  <si>
    <t>SLCVE004A</t>
  </si>
  <si>
    <t>LC VERVEINE AGRUMES 0673B</t>
  </si>
  <si>
    <t>LOC026N06</t>
  </si>
  <si>
    <t>GEL DOUCHE 2EN1 FL CERISIER</t>
  </si>
  <si>
    <t>LOC028Q14</t>
  </si>
  <si>
    <t>MASQUE HYDRATANT PIVOINE</t>
  </si>
  <si>
    <t>CDM021Q08</t>
  </si>
  <si>
    <t>LAIT JAMBES LEGERES RANDONNEUR</t>
  </si>
  <si>
    <t>LOC154N06</t>
  </si>
  <si>
    <t>SHAMPOOING MER ET MISTRAL</t>
  </si>
  <si>
    <t>LOC343N12</t>
  </si>
  <si>
    <t>BAUME APRES RASAGE CEDRAT</t>
  </si>
  <si>
    <t>LOC006M23</t>
  </si>
  <si>
    <t>SHAMPOOING FRAICHEUR</t>
  </si>
  <si>
    <t>SLCPI002B</t>
  </si>
  <si>
    <t>LAIT CORPS PIVOINE</t>
  </si>
  <si>
    <t>LOC234M18</t>
  </si>
  <si>
    <t>SHAMPOOING NEW KARITE</t>
  </si>
  <si>
    <t>ERB094N06</t>
  </si>
  <si>
    <t>YUZA BODY MILK</t>
  </si>
  <si>
    <t>LOC057N44</t>
  </si>
  <si>
    <t>HUILE DE DOUCHE AMANDE</t>
  </si>
  <si>
    <t>PLOC022R10</t>
  </si>
  <si>
    <t>PILOTE BEURRE FONDANT FOUETTE</t>
  </si>
  <si>
    <t>pilote</t>
  </si>
  <si>
    <t>SHAMPOING FRAICHEUR AROMA</t>
  </si>
  <si>
    <t>LOC068N17</t>
  </si>
  <si>
    <t>SH JASMIN BERGAMOTE BTB</t>
  </si>
  <si>
    <t>MEL016N72</t>
  </si>
  <si>
    <t>SERUM MINCEUR REMODELANT</t>
  </si>
  <si>
    <t>PME3</t>
  </si>
  <si>
    <t>CDM020M03</t>
  </si>
  <si>
    <t>SHAMPOOING BIENFAISANT</t>
  </si>
  <si>
    <t>SLCLA003A</t>
  </si>
  <si>
    <t>LOTION MAINS LAVANDE</t>
  </si>
  <si>
    <t>LOC007N10</t>
  </si>
  <si>
    <t>HUILE FABULEUSE KARITE 2014</t>
  </si>
  <si>
    <t>MEL073M04</t>
  </si>
  <si>
    <t>EAU EXTRAORDINAIRE NARCISSE</t>
  </si>
  <si>
    <t>LOC152N04</t>
  </si>
  <si>
    <t>SHAMP SOYEUX ROSE 4 REINES</t>
  </si>
  <si>
    <t>LOC214P02</t>
  </si>
  <si>
    <t>AP SHAMP VERVEINE AGRUMES 2015</t>
  </si>
  <si>
    <t>LOC185N07</t>
  </si>
  <si>
    <t>GEL CORPS MER ET MISTRAL</t>
  </si>
  <si>
    <t>LOC002Q03</t>
  </si>
  <si>
    <t>BAUME APRES RASAGE CADE</t>
  </si>
  <si>
    <t>CDM004P07</t>
  </si>
  <si>
    <t>GEL DOUCHE BIENFAISANT</t>
  </si>
  <si>
    <t>LOC216P05</t>
  </si>
  <si>
    <t>LC VERVEINE AGRUMES 2015</t>
  </si>
  <si>
    <t>LOC143P08</t>
  </si>
  <si>
    <t>GEL DOUCHE EXFOLIANT DETOX</t>
  </si>
  <si>
    <t>LOC368N58</t>
  </si>
  <si>
    <t>GD ET SHP CEDRAT HOMME 2015</t>
  </si>
  <si>
    <t>LOC211L12</t>
  </si>
  <si>
    <t>GEL CORPS SPF25 VERVEINE</t>
  </si>
  <si>
    <t>LOC041N01</t>
  </si>
  <si>
    <t>LOTION HYDRAT MAINS VERVEINE</t>
  </si>
  <si>
    <t>OUi</t>
  </si>
  <si>
    <t>MEL2HU0085A</t>
  </si>
  <si>
    <t>VRAC HU BOURRACHE BIO + COVIOX</t>
  </si>
  <si>
    <t>MEL026N01</t>
  </si>
  <si>
    <t>HUILE DE CAROTTE BIO</t>
  </si>
  <si>
    <t>MEL069M03</t>
  </si>
  <si>
    <t>SHP CHVX NORMAUX A GRAS</t>
  </si>
  <si>
    <t>LOC108N11</t>
  </si>
  <si>
    <t>AP SHP THE VERT BIGARADE BTOB</t>
  </si>
  <si>
    <t>Oui</t>
  </si>
  <si>
    <t>MEL2HU0116</t>
  </si>
  <si>
    <t>VRAC HU RICIN BIO</t>
  </si>
  <si>
    <t>01h25</t>
  </si>
  <si>
    <t>CDM017M14</t>
  </si>
  <si>
    <t>SHP DEMELANT MINIMES BTOB</t>
  </si>
  <si>
    <t>LOC155Q03</t>
  </si>
  <si>
    <t>GD SHP CEDRAT FLANKER 2016</t>
  </si>
  <si>
    <t>MEL2HU0079</t>
  </si>
  <si>
    <t>VRAC HU JOJOBA BIO</t>
  </si>
  <si>
    <t>SGDAR001B</t>
  </si>
  <si>
    <t>GEL DOUCHE TONIFIANT 0103D</t>
  </si>
  <si>
    <t>LOC089N07</t>
  </si>
  <si>
    <t>MOUSSE DE ROSE 4 REINES</t>
  </si>
  <si>
    <t>MEL2HU0253A</t>
  </si>
  <si>
    <t>VR NECTAR ROSE HU DEMAQ</t>
  </si>
  <si>
    <t>SLCAR002B</t>
  </si>
  <si>
    <t>LAIT CORPS RELAXANT AROMACHO</t>
  </si>
  <si>
    <t>SDCAC001A</t>
  </si>
  <si>
    <t>SOLUT. ACIDE CITRIQ.SPECIFIQUE</t>
  </si>
  <si>
    <t>LOC110N07</t>
  </si>
  <si>
    <t>LAIT CORPS LAVANDE 2014</t>
  </si>
  <si>
    <t>LOC048N06</t>
  </si>
  <si>
    <t>ROSEE FRAICHEUR</t>
  </si>
  <si>
    <t>LOC050R07</t>
  </si>
  <si>
    <t>VOILE DE LAIT AMANDE</t>
  </si>
  <si>
    <t>MEL002M25</t>
  </si>
  <si>
    <t>DEMAQUILLANT YEUX MELVITA AQUEUSE</t>
  </si>
  <si>
    <t>MEL014Q23</t>
  </si>
  <si>
    <t>GEL DOUCHE CAMELIA FL ORANGER</t>
  </si>
  <si>
    <t>LOC153N03</t>
  </si>
  <si>
    <t>AP SHAMPOING VERVEINE AGRUMES</t>
  </si>
  <si>
    <t>LOC228M07</t>
  </si>
  <si>
    <t>APRES SHAMPOING KARITE</t>
  </si>
  <si>
    <t>MEL002M18</t>
  </si>
  <si>
    <t>BIPHASE HUILEUX DEM YEUX</t>
  </si>
  <si>
    <t>LOC069M02</t>
  </si>
  <si>
    <t>CREME MAINS LAVANDE</t>
  </si>
  <si>
    <t>SBMKA001C</t>
  </si>
  <si>
    <t>BAIN U.RICHE LAIT KARITE 0725D</t>
  </si>
  <si>
    <t>SCDKA005B</t>
  </si>
  <si>
    <t>MOUSSE MAIN&amp;CORP ULT RIC 0763D</t>
  </si>
  <si>
    <t>MEL011L09</t>
  </si>
  <si>
    <t>EAU MICELLAIRE NECTAR ROSE</t>
  </si>
  <si>
    <t>LOC130Q26</t>
  </si>
  <si>
    <t>NETTOYANT VISAGE KARITE 2017</t>
  </si>
  <si>
    <t>LOC073N38</t>
  </si>
  <si>
    <t>EAU ESSENTIELLE VISAGE IMM</t>
  </si>
  <si>
    <t>LOC004P04</t>
  </si>
  <si>
    <t>SHAMPOOING DENSIFIANT</t>
  </si>
  <si>
    <t>PLOC107R43</t>
  </si>
  <si>
    <t>PILOTE LOTION EN GEL REOTIER</t>
  </si>
  <si>
    <t>LOC239M06</t>
  </si>
  <si>
    <t>SHP ANTIPELL AROMACO 2014</t>
  </si>
  <si>
    <t>GEL DOUCHE MER&amp;MISTRAL</t>
  </si>
  <si>
    <t>Prob  NEP</t>
  </si>
  <si>
    <t>LOC194Q09</t>
  </si>
  <si>
    <t>LC NEROLI ORCHIDEE 2017</t>
  </si>
  <si>
    <t>LOC167Q14</t>
  </si>
  <si>
    <t>GD TERRE DE LUMIERE EDP</t>
  </si>
  <si>
    <t>MEL2HU0015A</t>
  </si>
  <si>
    <t>VRAC HU AMANDE DOUCE COSMEBIO</t>
  </si>
  <si>
    <t>MEL2HU0091</t>
  </si>
  <si>
    <t>VR HU ROSIER MUSCAT BIO+COVIOX</t>
  </si>
  <si>
    <t>CDM014M12</t>
  </si>
  <si>
    <t>LAIT CORPS PEAU SECHE</t>
  </si>
  <si>
    <t>LOC201M05</t>
  </si>
  <si>
    <t>LOTION MAINS ET CORPS KARITE</t>
  </si>
  <si>
    <t>LOC162Q03</t>
  </si>
  <si>
    <t>LC TERRE DE LUMIERE EDP</t>
  </si>
  <si>
    <t>LOC158P10</t>
  </si>
  <si>
    <t>LOTION MAINS BIENVENUE</t>
  </si>
  <si>
    <t>LOC107N17</t>
  </si>
  <si>
    <t>SHAMP THE VERT BIGARADE BTOB</t>
  </si>
  <si>
    <t>Pob    EAU</t>
  </si>
  <si>
    <t>LOC038N20</t>
  </si>
  <si>
    <t>BRUME DISCIP THERMOPROTECTRICE</t>
  </si>
  <si>
    <t>LOC264P12</t>
  </si>
  <si>
    <t>BRUME FRAICHEUR CERISIER 2016</t>
  </si>
  <si>
    <t>LOC079M29</t>
  </si>
  <si>
    <t>GEL DOUCHE JASMIN BERGAMOTE</t>
  </si>
  <si>
    <t>01h45</t>
  </si>
  <si>
    <t>SHAMPOING MER ET MISTRAL</t>
  </si>
  <si>
    <t>MEL051K01</t>
  </si>
  <si>
    <t>SHAMP LAVAGE FREQUENT NAT BIO</t>
  </si>
  <si>
    <t>LOC141N05</t>
  </si>
  <si>
    <t>APR SHAMP SOYEUX ROSE 4 REINES</t>
  </si>
  <si>
    <t>LOC159N25</t>
  </si>
  <si>
    <t>HUILE DIVINE</t>
  </si>
  <si>
    <t>LOC160N18</t>
  </si>
  <si>
    <t>HUILE DE MASSAGE RELAXANTE</t>
  </si>
  <si>
    <t>APRES SHAMPOOING FRAICHEUR</t>
  </si>
  <si>
    <t>GEL DOUCHE TONIFIANT</t>
  </si>
  <si>
    <t>LOC118Q21</t>
  </si>
  <si>
    <t>MASK GRAIN DE PEAU PIVOINE</t>
  </si>
  <si>
    <t>APRES SHAMPOING REPARATEUR</t>
  </si>
  <si>
    <t>LOC203M10</t>
  </si>
  <si>
    <t>GEL NETTOYANT MAINS LAVANDE</t>
  </si>
  <si>
    <t>SHAMPOING REPARATEUR</t>
  </si>
  <si>
    <t>ACIDE CITRIQUE SPECIFIQUE</t>
  </si>
  <si>
    <t>LOC321N17</t>
  </si>
  <si>
    <t>SERUM AMANDE</t>
  </si>
  <si>
    <t>LOC183L04</t>
  </si>
  <si>
    <t>LINGETTES RAFRAICH  VERVEINE</t>
  </si>
  <si>
    <t>LAIT CORP VERVEINE</t>
  </si>
  <si>
    <t>APRES SH VERVEINE AGRUMES 2015</t>
  </si>
  <si>
    <t>LOC057N45</t>
  </si>
  <si>
    <t>mpe2</t>
  </si>
  <si>
    <t>mr08</t>
  </si>
  <si>
    <t>SHAMPOOING FRAICHEUR AROMACHO</t>
  </si>
  <si>
    <t>Kg</t>
  </si>
  <si>
    <t>LOC029R24</t>
  </si>
  <si>
    <t>HUILE CORPS CHEVEUX KARITE</t>
  </si>
  <si>
    <t>SHAMPOING FRAICHEUR AOMACHO</t>
  </si>
  <si>
    <t>LOC205P28</t>
  </si>
  <si>
    <t>MASQUE HYDRATANT KARITE SPA</t>
  </si>
  <si>
    <t>SLCAG001B</t>
  </si>
  <si>
    <t>ANGELIQUE LOTION RADIEUS 1025B</t>
  </si>
  <si>
    <t>CDM011P02</t>
  </si>
  <si>
    <t>LAIT CORPS MINIME</t>
  </si>
  <si>
    <t>MEL020N29</t>
  </si>
  <si>
    <t>GEL DOUCHE ARGAN BIO</t>
  </si>
  <si>
    <t>LAIT CORPS ROSE ROUGE 2017</t>
  </si>
  <si>
    <t>GD VERVEINE AGRUMES</t>
  </si>
  <si>
    <t xml:space="preserve">OUI </t>
  </si>
  <si>
    <t>APRES SHAMPOING VERVEINE AGR</t>
  </si>
  <si>
    <t>LOC009Q04</t>
  </si>
  <si>
    <t>BRUME TONIQUE PIVOINE 2016</t>
  </si>
  <si>
    <t>MEL030M06</t>
  </si>
  <si>
    <t>MOUSSE NETTOYANTE</t>
  </si>
  <si>
    <t>SOIN AP SHAMPOING FRAICHEUR</t>
  </si>
  <si>
    <t>LOC024R14</t>
  </si>
  <si>
    <t>HDD NOURRISSANTE KARITE 2017</t>
  </si>
  <si>
    <t>MEL067M17</t>
  </si>
  <si>
    <t>SHP FAMILIAL</t>
  </si>
  <si>
    <t>26::24</t>
  </si>
  <si>
    <t>MEL2HU0108B</t>
  </si>
  <si>
    <t>VRAC HU DE LYS</t>
  </si>
  <si>
    <t>LOC061Q45</t>
  </si>
  <si>
    <t>NETTOYANT MOUSSANT PIVOINE</t>
  </si>
  <si>
    <t>LOC082M07</t>
  </si>
  <si>
    <t>LAIT CORPS THE VERT BIGARDE</t>
  </si>
  <si>
    <t>LOC119N18</t>
  </si>
  <si>
    <t>GEL DOUCHE OCCITAN</t>
  </si>
  <si>
    <t>LOC173Q45</t>
  </si>
  <si>
    <t>APRES SHAMPOOING REPARATEUR</t>
  </si>
  <si>
    <t>MOUSSE MAINS &amp; CORPS KARITE</t>
  </si>
  <si>
    <t>NETTOYANT CORPS ARLESIENNE 2016</t>
  </si>
  <si>
    <t>LOC019R10</t>
  </si>
  <si>
    <t>GEL DOUCHE ROSE ROUGE</t>
  </si>
  <si>
    <t>MPË2</t>
  </si>
  <si>
    <t>LOC317N06</t>
  </si>
  <si>
    <t>HUILE DEMAQUILLANTE KARITE</t>
  </si>
  <si>
    <t>GD SHAMPOING HOMME CEDRAT</t>
  </si>
  <si>
    <t>APRES SH THE VERT BIGARADE</t>
  </si>
  <si>
    <t>01h08</t>
  </si>
  <si>
    <t>01h14</t>
  </si>
  <si>
    <t>LOC143N18</t>
  </si>
  <si>
    <t>GEL DOUCHE MER &amp; MISTRAL</t>
  </si>
  <si>
    <t>LOC079N12</t>
  </si>
  <si>
    <t>GEL DOUCHE LAVANDE</t>
  </si>
  <si>
    <t>CDM017Q32</t>
  </si>
  <si>
    <t>HUILE DE DOUCHE BAUME D'AMOUR</t>
  </si>
  <si>
    <t>MEL051M08</t>
  </si>
  <si>
    <t>GEL NETTOYANT NECTAR PURE</t>
  </si>
  <si>
    <t>01h26</t>
  </si>
  <si>
    <t>GEL DOUCHE ROSE ROUGE 2017</t>
  </si>
  <si>
    <t>SHP DOUCHE</t>
  </si>
  <si>
    <t>LOC313P32</t>
  </si>
  <si>
    <t>GELEE DEMAQ PIVOINE</t>
  </si>
  <si>
    <t>LOC112M49</t>
  </si>
  <si>
    <t>Semaine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</si>
  <si>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</si>
  <si>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</si>
  <si>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</si>
  <si>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</si>
  <si>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</si>
  <si>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</si>
  <si>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</si>
  <si>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</si>
  <si>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</si>
  <si>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</si>
  <si>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(vide)</t>
  </si>
  <si>
    <t>Total général</t>
  </si>
  <si>
    <t>Somme de perte kg</t>
  </si>
  <si>
    <t>Années</t>
  </si>
  <si>
    <t>Trimestres</t>
  </si>
  <si>
    <t>&lt;28/02/2016</t>
  </si>
  <si>
    <t>2016</t>
  </si>
  <si>
    <t>2017</t>
  </si>
  <si>
    <t>Trimestre1</t>
  </si>
  <si>
    <t>févr</t>
  </si>
  <si>
    <t>janv</t>
  </si>
  <si>
    <t>mars</t>
  </si>
  <si>
    <t>Données</t>
  </si>
  <si>
    <t>Total Somme de perte kg</t>
  </si>
  <si>
    <t>Total Somme de TOTAL Aléas</t>
  </si>
  <si>
    <t>Somme de TOTAL Aléas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</si>
</sst>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#,##0.00\ &quot;€&quot;;[Red]\-#,##0.00\ &quot;€&quot;"/>
    <numFmt numFmtId="166" formatCode="[$-F400]h:mm:ss\ AM/PM"/>
    <numFmt numFmtId="167" formatCode="[h]:mm:ss;@"/>
  </numFmts>
  <fonts count="37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color indexed="81"/>
      <name val="Tahoma"/>
      <family val="2"/>
    </font>
    <font>
      <sz val="9"/>
      <color indexed="81"/>
      <name val="Tahoma"/>
      <family val="2"/>
    </font>
    <font>
      <sz val="9"/>
      <color indexed="81"/>
      <name val="Tahoma"/>
      <family val="2"/>
    </font>
    <font>
      <sz val="9"/>
      <color indexed="81"/>
      <name val="Tahoma"/>
      <family val="2"/>
    </font>
    <font>
      <sz val="9"/>
      <color indexed="81"/>
      <name val="Tahoma"/>
      <family val="2"/>
    </font>
    <font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Arial"/>
      <family val="2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</fills>
  <borders count="63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 style="double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double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double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double">
        <color indexed="64"/>
      </right>
      <top style="thick">
        <color indexed="64"/>
      </top>
      <bottom style="thin">
        <color indexed="64"/>
      </bottom>
      <diagonal/>
    </border>
    <border>
      <left style="double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double">
        <color indexed="64"/>
      </left>
      <right style="double">
        <color indexed="64"/>
      </right>
      <top/>
      <bottom style="thick">
        <color indexed="64"/>
      </bottom>
      <diagonal/>
    </border>
    <border>
      <left style="thick">
        <color indexed="64"/>
      </left>
      <right style="double">
        <color indexed="64"/>
      </right>
      <top/>
      <bottom style="thick">
        <color indexed="64"/>
      </bottom>
      <diagonal/>
    </border>
    <border>
      <left style="double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/>
      <right/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/>
      <bottom/>
      <diagonal/>
    </border>
    <border>
      <left/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indexed="65"/>
      </top>
      <bottom/>
      <diagonal/>
    </border>
  </borders>
  <cellStyleXfs count="41">
    <xf numFmtId="0" fontId="0" fillId="0" borderId="0"/>
    <xf numFmtId="0" fontId="11" fillId="2" borderId="0" applyNumberFormat="0" applyBorder="0" applyAlignment="0" applyProtection="0"/>
    <xf numFmtId="0" fontId="1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9" borderId="0" applyNumberFormat="0" applyBorder="0" applyAlignment="0" applyProtection="0"/>
    <xf numFmtId="0" fontId="12" fillId="20" borderId="0" applyNumberFormat="0" applyBorder="0" applyAlignment="0" applyProtection="0"/>
    <xf numFmtId="0" fontId="12" fillId="21" borderId="0" applyNumberFormat="0" applyBorder="0" applyAlignment="0" applyProtection="0"/>
    <xf numFmtId="0" fontId="12" fillId="22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25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26" borderId="29" applyNumberFormat="0" applyAlignment="0" applyProtection="0"/>
    <xf numFmtId="0" fontId="15" fillId="0" borderId="30" applyNumberFormat="0" applyFill="0" applyAlignment="0" applyProtection="0"/>
    <xf numFmtId="0" fontId="16" fillId="27" borderId="29" applyNumberFormat="0" applyAlignment="0" applyProtection="0"/>
    <xf numFmtId="0" fontId="17" fillId="28" borderId="0" applyNumberFormat="0" applyBorder="0" applyAlignment="0" applyProtection="0"/>
    <xf numFmtId="0" fontId="18" fillId="29" borderId="0" applyNumberFormat="0" applyBorder="0" applyAlignment="0" applyProtection="0"/>
    <xf numFmtId="0" fontId="19" fillId="30" borderId="0" applyNumberFormat="0" applyBorder="0" applyAlignment="0" applyProtection="0"/>
    <xf numFmtId="0" fontId="20" fillId="26" borderId="31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32" applyNumberFormat="0" applyFill="0" applyAlignment="0" applyProtection="0"/>
    <xf numFmtId="0" fontId="24" fillId="0" borderId="33" applyNumberFormat="0" applyFill="0" applyAlignment="0" applyProtection="0"/>
    <xf numFmtId="0" fontId="25" fillId="0" borderId="34" applyNumberFormat="0" applyFill="0" applyAlignment="0" applyProtection="0"/>
    <xf numFmtId="0" fontId="25" fillId="0" borderId="0" applyNumberFormat="0" applyFill="0" applyBorder="0" applyAlignment="0" applyProtection="0"/>
    <xf numFmtId="0" fontId="26" fillId="0" borderId="35" applyNumberFormat="0" applyFill="0" applyAlignment="0" applyProtection="0"/>
    <xf numFmtId="0" fontId="27" fillId="31" borderId="36" applyNumberFormat="0" applyAlignment="0" applyProtection="0"/>
  </cellStyleXfs>
  <cellXfs count="17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13" fillId="0" borderId="6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28" fillId="0" borderId="3" xfId="0" applyFont="1" applyBorder="1" applyAlignment="1">
      <alignment horizontal="center"/>
    </xf>
    <xf numFmtId="0" fontId="28" fillId="0" borderId="6" xfId="0" applyFont="1" applyBorder="1" applyAlignment="1">
      <alignment horizontal="center"/>
    </xf>
    <xf numFmtId="0" fontId="0" fillId="0" borderId="7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29" fillId="32" borderId="9" xfId="0" applyFont="1" applyFill="1" applyBorder="1" applyAlignment="1">
      <alignment horizontal="center" vertical="center"/>
    </xf>
    <xf numFmtId="0" fontId="29" fillId="32" borderId="10" xfId="0" applyFont="1" applyFill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0" fontId="0" fillId="0" borderId="12" xfId="0" applyNumberFormat="1" applyBorder="1" applyAlignment="1">
      <alignment horizontal="center" vertical="center"/>
    </xf>
    <xf numFmtId="20" fontId="0" fillId="0" borderId="11" xfId="0" applyNumberFormat="1" applyBorder="1" applyAlignment="1">
      <alignment horizontal="center" vertical="center"/>
    </xf>
    <xf numFmtId="0" fontId="30" fillId="0" borderId="1" xfId="0" applyFont="1" applyBorder="1" applyAlignment="1">
      <alignment horizontal="center"/>
    </xf>
    <xf numFmtId="20" fontId="0" fillId="33" borderId="12" xfId="0" applyNumberFormat="1" applyFill="1" applyBorder="1" applyAlignment="1">
      <alignment horizontal="center" vertical="center"/>
    </xf>
    <xf numFmtId="0" fontId="0" fillId="0" borderId="0" xfId="0" applyAlignment="1">
      <alignment horizontal="left" vertical="top"/>
    </xf>
    <xf numFmtId="0" fontId="29" fillId="32" borderId="10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2" xfId="0" applyBorder="1" applyAlignment="1">
      <alignment horizontal="center"/>
    </xf>
    <xf numFmtId="20" fontId="0" fillId="0" borderId="12" xfId="0" applyNumberFormat="1" applyBorder="1" applyAlignment="1">
      <alignment horizontal="center"/>
    </xf>
    <xf numFmtId="20" fontId="0" fillId="32" borderId="14" xfId="0" applyNumberFormat="1" applyFill="1" applyBorder="1" applyAlignment="1">
      <alignment horizontal="center"/>
    </xf>
    <xf numFmtId="20" fontId="0" fillId="32" borderId="12" xfId="0" applyNumberFormat="1" applyFill="1" applyBorder="1" applyAlignment="1">
      <alignment horizontal="center"/>
    </xf>
    <xf numFmtId="0" fontId="0" fillId="0" borderId="11" xfId="0" applyBorder="1" applyAlignment="1">
      <alignment horizontal="center"/>
    </xf>
    <xf numFmtId="20" fontId="0" fillId="32" borderId="13" xfId="0" applyNumberFormat="1" applyFill="1" applyBorder="1" applyAlignment="1">
      <alignment horizontal="center"/>
    </xf>
    <xf numFmtId="0" fontId="0" fillId="34" borderId="15" xfId="0" applyFill="1" applyBorder="1" applyAlignment="1">
      <alignment horizontal="center"/>
    </xf>
    <xf numFmtId="0" fontId="28" fillId="34" borderId="16" xfId="0" applyFont="1" applyFill="1" applyBorder="1" applyAlignment="1">
      <alignment horizontal="center"/>
    </xf>
    <xf numFmtId="20" fontId="28" fillId="34" borderId="16" xfId="0" applyNumberFormat="1" applyFont="1" applyFill="1" applyBorder="1" applyAlignment="1">
      <alignment horizontal="center"/>
    </xf>
    <xf numFmtId="0" fontId="0" fillId="34" borderId="16" xfId="0" applyFill="1" applyBorder="1" applyAlignment="1">
      <alignment horizontal="center"/>
    </xf>
    <xf numFmtId="0" fontId="13" fillId="34" borderId="16" xfId="0" applyFont="1" applyFill="1" applyBorder="1" applyAlignment="1">
      <alignment horizontal="center"/>
    </xf>
    <xf numFmtId="0" fontId="0" fillId="34" borderId="17" xfId="0" applyFill="1" applyBorder="1" applyAlignment="1">
      <alignment horizontal="center"/>
    </xf>
    <xf numFmtId="8" fontId="0" fillId="0" borderId="6" xfId="0" applyNumberFormat="1" applyBorder="1" applyAlignment="1">
      <alignment horizontal="center" vertical="center"/>
    </xf>
    <xf numFmtId="0" fontId="0" fillId="0" borderId="12" xfId="0" applyBorder="1"/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9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167" fontId="0" fillId="34" borderId="16" xfId="0" applyNumberFormat="1" applyFill="1" applyBorder="1" applyAlignment="1">
      <alignment horizontal="center"/>
    </xf>
    <xf numFmtId="167" fontId="0" fillId="35" borderId="16" xfId="0" applyNumberFormat="1" applyFill="1" applyBorder="1" applyAlignment="1">
      <alignment horizontal="center"/>
    </xf>
    <xf numFmtId="167" fontId="0" fillId="0" borderId="12" xfId="0" applyNumberFormat="1" applyBorder="1" applyAlignment="1">
      <alignment horizontal="center"/>
    </xf>
    <xf numFmtId="167" fontId="0" fillId="34" borderId="15" xfId="0" applyNumberFormat="1" applyFill="1" applyBorder="1" applyAlignment="1">
      <alignment horizontal="center"/>
    </xf>
    <xf numFmtId="167" fontId="0" fillId="0" borderId="11" xfId="0" applyNumberFormat="1" applyBorder="1" applyAlignment="1">
      <alignment horizontal="center"/>
    </xf>
    <xf numFmtId="167" fontId="28" fillId="34" borderId="16" xfId="0" applyNumberFormat="1" applyFont="1" applyFill="1" applyBorder="1" applyAlignment="1">
      <alignment horizontal="center"/>
    </xf>
    <xf numFmtId="167" fontId="0" fillId="34" borderId="17" xfId="0" applyNumberFormat="1" applyFill="1" applyBorder="1" applyAlignment="1">
      <alignment horizontal="center"/>
    </xf>
    <xf numFmtId="167" fontId="0" fillId="34" borderId="19" xfId="0" applyNumberFormat="1" applyFill="1" applyBorder="1" applyAlignment="1">
      <alignment horizontal="center"/>
    </xf>
    <xf numFmtId="167" fontId="0" fillId="0" borderId="13" xfId="0" applyNumberFormat="1" applyBorder="1" applyAlignment="1">
      <alignment horizontal="center"/>
    </xf>
    <xf numFmtId="0" fontId="0" fillId="0" borderId="20" xfId="0" applyFill="1" applyBorder="1" applyAlignment="1">
      <alignment horizontal="center" vertical="center"/>
    </xf>
    <xf numFmtId="167" fontId="0" fillId="0" borderId="16" xfId="0" applyNumberFormat="1" applyBorder="1" applyAlignment="1">
      <alignment horizontal="center"/>
    </xf>
    <xf numFmtId="0" fontId="0" fillId="0" borderId="21" xfId="0" applyBorder="1" applyAlignment="1">
      <alignment horizontal="center" vertical="center"/>
    </xf>
    <xf numFmtId="167" fontId="28" fillId="34" borderId="12" xfId="0" applyNumberFormat="1" applyFont="1" applyFill="1" applyBorder="1" applyAlignment="1">
      <alignment horizontal="center"/>
    </xf>
    <xf numFmtId="167" fontId="0" fillId="34" borderId="12" xfId="0" applyNumberFormat="1" applyFill="1" applyBorder="1" applyAlignment="1">
      <alignment horizontal="center"/>
    </xf>
    <xf numFmtId="0" fontId="28" fillId="32" borderId="9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/>
    </xf>
    <xf numFmtId="167" fontId="28" fillId="34" borderId="15" xfId="0" applyNumberFormat="1" applyFont="1" applyFill="1" applyBorder="1" applyAlignment="1">
      <alignment horizontal="center"/>
    </xf>
    <xf numFmtId="167" fontId="28" fillId="0" borderId="11" xfId="0" applyNumberFormat="1" applyFont="1" applyBorder="1" applyAlignment="1">
      <alignment horizontal="center"/>
    </xf>
    <xf numFmtId="167" fontId="28" fillId="0" borderId="12" xfId="0" applyNumberFormat="1" applyFont="1" applyBorder="1" applyAlignment="1">
      <alignment horizontal="center"/>
    </xf>
    <xf numFmtId="167" fontId="13" fillId="34" borderId="16" xfId="0" applyNumberFormat="1" applyFont="1" applyFill="1" applyBorder="1" applyAlignment="1">
      <alignment horizontal="center"/>
    </xf>
    <xf numFmtId="0" fontId="28" fillId="35" borderId="6" xfId="0" applyFont="1" applyFill="1" applyBorder="1" applyAlignment="1">
      <alignment horizontal="center"/>
    </xf>
    <xf numFmtId="0" fontId="0" fillId="32" borderId="9" xfId="0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32" borderId="9" xfId="0" applyFill="1" applyBorder="1" applyAlignment="1">
      <alignment horizontal="center"/>
    </xf>
    <xf numFmtId="14" fontId="0" fillId="35" borderId="7" xfId="0" applyNumberFormat="1" applyFill="1" applyBorder="1" applyAlignment="1">
      <alignment horizontal="center"/>
    </xf>
    <xf numFmtId="14" fontId="35" fillId="0" borderId="6" xfId="0" applyNumberFormat="1" applyFont="1" applyBorder="1" applyAlignment="1">
      <alignment horizontal="center"/>
    </xf>
    <xf numFmtId="14" fontId="35" fillId="0" borderId="7" xfId="0" applyNumberFormat="1" applyFont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32" borderId="9" xfId="0" applyFill="1" applyBorder="1" applyAlignment="1">
      <alignment horizontal="center" vertical="center"/>
    </xf>
    <xf numFmtId="0" fontId="0" fillId="32" borderId="10" xfId="0" applyFill="1" applyBorder="1" applyAlignment="1">
      <alignment horizontal="center" vertical="center"/>
    </xf>
    <xf numFmtId="20" fontId="0" fillId="32" borderId="23" xfId="0" applyNumberFormat="1" applyFill="1" applyBorder="1" applyAlignment="1">
      <alignment horizontal="center"/>
    </xf>
    <xf numFmtId="167" fontId="0" fillId="0" borderId="23" xfId="0" applyNumberFormat="1" applyBorder="1" applyAlignment="1">
      <alignment horizontal="center"/>
    </xf>
    <xf numFmtId="167" fontId="0" fillId="0" borderId="11" xfId="0" applyNumberFormat="1" applyBorder="1" applyAlignment="1">
      <alignment horizontal="center" vertical="center"/>
    </xf>
    <xf numFmtId="167" fontId="0" fillId="0" borderId="12" xfId="0" applyNumberFormat="1" applyBorder="1" applyAlignment="1">
      <alignment horizontal="center" vertical="center"/>
    </xf>
    <xf numFmtId="167" fontId="35" fillId="0" borderId="12" xfId="0" applyNumberFormat="1" applyFont="1" applyBorder="1" applyAlignment="1">
      <alignment horizontal="center" vertical="center"/>
    </xf>
    <xf numFmtId="167" fontId="35" fillId="0" borderId="0" xfId="0" applyNumberFormat="1" applyFont="1"/>
    <xf numFmtId="167" fontId="35" fillId="0" borderId="12" xfId="0" applyNumberFormat="1" applyFont="1" applyBorder="1"/>
    <xf numFmtId="167" fontId="35" fillId="0" borderId="23" xfId="0" applyNumberFormat="1" applyFont="1" applyBorder="1" applyAlignment="1">
      <alignment horizontal="center" vertical="center"/>
    </xf>
    <xf numFmtId="167" fontId="35" fillId="0" borderId="11" xfId="0" applyNumberFormat="1" applyFont="1" applyBorder="1" applyAlignment="1">
      <alignment horizontal="center" vertical="center"/>
    </xf>
    <xf numFmtId="14" fontId="36" fillId="0" borderId="6" xfId="0" applyNumberFormat="1" applyFont="1" applyBorder="1" applyAlignment="1">
      <alignment horizontal="center"/>
    </xf>
    <xf numFmtId="14" fontId="36" fillId="0" borderId="7" xfId="0" applyNumberFormat="1" applyFont="1" applyBorder="1" applyAlignment="1">
      <alignment horizontal="center"/>
    </xf>
    <xf numFmtId="167" fontId="36" fillId="0" borderId="11" xfId="0" applyNumberFormat="1" applyFont="1" applyBorder="1" applyAlignment="1">
      <alignment horizontal="center" vertical="center"/>
    </xf>
    <xf numFmtId="167" fontId="36" fillId="0" borderId="12" xfId="0" applyNumberFormat="1" applyFont="1" applyBorder="1" applyAlignment="1">
      <alignment horizontal="center" vertical="center"/>
    </xf>
    <xf numFmtId="167" fontId="36" fillId="0" borderId="12" xfId="0" applyNumberFormat="1" applyFont="1" applyBorder="1"/>
    <xf numFmtId="0" fontId="0" fillId="0" borderId="24" xfId="0" applyBorder="1" applyAlignment="1">
      <alignment horizontal="center"/>
    </xf>
    <xf numFmtId="167" fontId="36" fillId="0" borderId="25" xfId="0" applyNumberFormat="1" applyFont="1" applyBorder="1" applyAlignment="1">
      <alignment horizontal="center" vertical="center"/>
    </xf>
    <xf numFmtId="167" fontId="36" fillId="35" borderId="12" xfId="0" applyNumberFormat="1" applyFont="1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20" fontId="0" fillId="0" borderId="23" xfId="0" applyNumberFormat="1" applyBorder="1" applyAlignment="1">
      <alignment horizontal="center" vertical="center"/>
    </xf>
    <xf numFmtId="0" fontId="0" fillId="32" borderId="26" xfId="0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20" fontId="0" fillId="32" borderId="11" xfId="0" applyNumberFormat="1" applyFill="1" applyBorder="1" applyAlignment="1">
      <alignment horizontal="center"/>
    </xf>
    <xf numFmtId="0" fontId="28" fillId="32" borderId="10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32" borderId="28" xfId="0" applyFill="1" applyBorder="1" applyAlignment="1">
      <alignment horizontal="center" vertical="center"/>
    </xf>
    <xf numFmtId="14" fontId="0" fillId="0" borderId="4" xfId="0" applyNumberFormat="1" applyBorder="1" applyAlignment="1">
      <alignment horizontal="center"/>
    </xf>
    <xf numFmtId="20" fontId="0" fillId="0" borderId="13" xfId="0" applyNumberFormat="1" applyBorder="1" applyAlignment="1">
      <alignment horizontal="center" vertical="center"/>
    </xf>
    <xf numFmtId="0" fontId="29" fillId="32" borderId="28" xfId="0" applyFont="1" applyFill="1" applyBorder="1" applyAlignment="1">
      <alignment horizontal="center" vertical="center"/>
    </xf>
    <xf numFmtId="14" fontId="35" fillId="0" borderId="1" xfId="0" applyNumberFormat="1" applyFont="1" applyBorder="1" applyAlignment="1">
      <alignment horizontal="center"/>
    </xf>
    <xf numFmtId="14" fontId="36" fillId="0" borderId="1" xfId="0" applyNumberFormat="1" applyFont="1" applyBorder="1" applyAlignment="1">
      <alignment horizontal="center"/>
    </xf>
    <xf numFmtId="167" fontId="36" fillId="0" borderId="23" xfId="0" applyNumberFormat="1" applyFont="1" applyBorder="1" applyAlignment="1">
      <alignment horizontal="center" vertical="center"/>
    </xf>
    <xf numFmtId="0" fontId="30" fillId="0" borderId="0" xfId="0" applyFont="1" applyAlignment="1">
      <alignment horizontal="left"/>
    </xf>
    <xf numFmtId="0" fontId="0" fillId="0" borderId="6" xfId="0" applyBorder="1" applyAlignment="1">
      <alignment horizontal="left" vertical="top"/>
    </xf>
    <xf numFmtId="0" fontId="0" fillId="0" borderId="3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20" fontId="0" fillId="0" borderId="41" xfId="0" applyNumberFormat="1" applyBorder="1" applyAlignment="1">
      <alignment horizontal="center"/>
    </xf>
    <xf numFmtId="167" fontId="0" fillId="0" borderId="40" xfId="0" applyNumberFormat="1" applyBorder="1" applyAlignment="1">
      <alignment horizontal="center"/>
    </xf>
    <xf numFmtId="167" fontId="0" fillId="0" borderId="41" xfId="0" applyNumberFormat="1" applyBorder="1" applyAlignment="1">
      <alignment horizontal="center"/>
    </xf>
    <xf numFmtId="167" fontId="28" fillId="0" borderId="40" xfId="0" applyNumberFormat="1" applyFont="1" applyBorder="1" applyAlignment="1">
      <alignment horizontal="center"/>
    </xf>
    <xf numFmtId="167" fontId="28" fillId="0" borderId="41" xfId="0" applyNumberFormat="1" applyFont="1" applyBorder="1" applyAlignment="1">
      <alignment horizontal="center"/>
    </xf>
    <xf numFmtId="167" fontId="0" fillId="0" borderId="42" xfId="0" applyNumberFormat="1" applyBorder="1" applyAlignment="1">
      <alignment horizontal="center"/>
    </xf>
    <xf numFmtId="167" fontId="0" fillId="0" borderId="43" xfId="0" applyNumberFormat="1" applyBorder="1" applyAlignment="1">
      <alignment horizontal="center"/>
    </xf>
    <xf numFmtId="0" fontId="0" fillId="0" borderId="44" xfId="0" applyBorder="1" applyAlignment="1">
      <alignment horizontal="center" vertical="center"/>
    </xf>
    <xf numFmtId="0" fontId="32" fillId="0" borderId="45" xfId="0" applyFont="1" applyBorder="1" applyAlignment="1">
      <alignment horizontal="center" vertical="center" wrapText="1"/>
    </xf>
    <xf numFmtId="0" fontId="31" fillId="32" borderId="46" xfId="0" applyFont="1" applyFill="1" applyBorder="1" applyAlignment="1">
      <alignment horizontal="center" vertical="center" wrapText="1"/>
    </xf>
    <xf numFmtId="0" fontId="26" fillId="0" borderId="45" xfId="0" applyFont="1" applyBorder="1" applyAlignment="1">
      <alignment horizontal="center" vertical="center" wrapText="1"/>
    </xf>
    <xf numFmtId="0" fontId="26" fillId="36" borderId="20" xfId="0" applyFont="1" applyFill="1" applyBorder="1" applyAlignment="1">
      <alignment horizontal="center" vertical="center" wrapText="1"/>
    </xf>
    <xf numFmtId="0" fontId="34" fillId="0" borderId="45" xfId="0" applyFont="1" applyBorder="1" applyAlignment="1">
      <alignment horizontal="center" vertical="center" wrapText="1"/>
    </xf>
    <xf numFmtId="0" fontId="33" fillId="0" borderId="47" xfId="0" applyFont="1" applyBorder="1" applyAlignment="1">
      <alignment horizontal="center" vertical="center" wrapText="1"/>
    </xf>
    <xf numFmtId="0" fontId="32" fillId="33" borderId="48" xfId="0" applyFont="1" applyFill="1" applyBorder="1" applyAlignment="1">
      <alignment horizontal="center" vertical="center" wrapText="1"/>
    </xf>
    <xf numFmtId="0" fontId="32" fillId="32" borderId="48" xfId="0" applyFont="1" applyFill="1" applyBorder="1" applyAlignment="1">
      <alignment horizontal="center" vertical="center" wrapText="1"/>
    </xf>
    <xf numFmtId="0" fontId="26" fillId="34" borderId="44" xfId="0" applyFont="1" applyFill="1" applyBorder="1" applyAlignment="1">
      <alignment horizontal="center" vertical="center" wrapText="1"/>
    </xf>
    <xf numFmtId="0" fontId="32" fillId="0" borderId="48" xfId="0" applyFont="1" applyFill="1" applyBorder="1" applyAlignment="1">
      <alignment horizontal="center" vertical="center" wrapText="1"/>
    </xf>
    <xf numFmtId="0" fontId="32" fillId="0" borderId="49" xfId="0" applyFont="1" applyFill="1" applyBorder="1" applyAlignment="1">
      <alignment horizontal="center" vertical="center" wrapText="1"/>
    </xf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0" fillId="0" borderId="53" xfId="0" applyBorder="1"/>
    <xf numFmtId="0" fontId="0" fillId="0" borderId="54" xfId="0" applyBorder="1"/>
    <xf numFmtId="0" fontId="0" fillId="0" borderId="50" xfId="0" pivotButton="1" applyBorder="1"/>
    <xf numFmtId="0" fontId="0" fillId="0" borderId="55" xfId="0" applyBorder="1"/>
    <xf numFmtId="0" fontId="0" fillId="0" borderId="56" xfId="0" applyBorder="1"/>
    <xf numFmtId="0" fontId="0" fillId="0" borderId="57" xfId="0" applyBorder="1"/>
    <xf numFmtId="0" fontId="0" fillId="0" borderId="58" xfId="0" applyBorder="1"/>
    <xf numFmtId="0" fontId="0" fillId="0" borderId="50" xfId="0" applyNumberFormat="1" applyBorder="1"/>
    <xf numFmtId="0" fontId="0" fillId="0" borderId="57" xfId="0" applyNumberFormat="1" applyBorder="1"/>
    <xf numFmtId="0" fontId="0" fillId="0" borderId="58" xfId="0" applyNumberFormat="1" applyBorder="1"/>
    <xf numFmtId="0" fontId="0" fillId="0" borderId="51" xfId="0" pivotButton="1" applyBorder="1"/>
    <xf numFmtId="0" fontId="0" fillId="0" borderId="62" xfId="0" applyBorder="1"/>
    <xf numFmtId="166" fontId="0" fillId="0" borderId="55" xfId="0" applyNumberFormat="1" applyBorder="1"/>
    <xf numFmtId="166" fontId="0" fillId="0" borderId="56" xfId="0" applyNumberFormat="1" applyBorder="1"/>
    <xf numFmtId="166" fontId="0" fillId="0" borderId="0" xfId="0" applyNumberFormat="1"/>
    <xf numFmtId="166" fontId="0" fillId="0" borderId="59" xfId="0" applyNumberFormat="1" applyBorder="1"/>
    <xf numFmtId="166" fontId="0" fillId="0" borderId="60" xfId="0" applyNumberFormat="1" applyBorder="1"/>
    <xf numFmtId="166" fontId="0" fillId="0" borderId="61" xfId="0" applyNumberFormat="1" applyBorder="1"/>
  </cellXfs>
  <cellStyles count="41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Satisfaisant" xfId="31" builtinId="26" customBuiltin="1"/>
    <cellStyle name="Sortie" xfId="32" builtinId="21" customBuiltin="1"/>
    <cellStyle name="Texte explicatif" xfId="33" builtinId="53" customBuiltin="1"/>
    <cellStyle name="Titre" xfId="34" builtinId="15" customBuiltin="1"/>
    <cellStyle name="Titre 1" xfId="35" builtinId="16" customBuiltin="1"/>
    <cellStyle name="Titre 2" xfId="36" builtinId="17" customBuiltin="1"/>
    <cellStyle name="Titre 3" xfId="37" builtinId="18" customBuiltin="1"/>
    <cellStyle name="Titre 4" xfId="38" builtinId="19" customBuiltin="1"/>
    <cellStyle name="Total" xfId="39" builtinId="25" customBuiltin="1"/>
    <cellStyle name="Vérification" xfId="40" builtinId="23" customBuiltin="1"/>
  </cellStyles>
  <dxfs count="236">
    <dxf>
      <numFmt numFmtId="167" formatCode="[h]:mm:ss;@"/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7" formatCode="[h]:mm:ss;@"/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7" formatCode="[h]:mm:ss;@"/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 style="thin">
          <color indexed="64"/>
        </top>
        <bottom/>
        <vertical/>
        <horizontal/>
      </border>
    </dxf>
    <dxf>
      <numFmt numFmtId="25" formatCode="hh:mm"/>
      <fill>
        <patternFill patternType="solid">
          <fgColor indexed="64"/>
          <bgColor theme="6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7" formatCode="[h]:mm:ss;@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7" formatCode="[h]:mm:ss;@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7" formatCode="[h]:mm:ss;@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7" formatCode="[h]:mm:ss;@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7" formatCode="[h]:mm:ss;@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7" formatCode="[h]:mm:ss;@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7" formatCode="[h]:mm:ss;@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7" formatCode="[h]:mm:ss;@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7" formatCode="[h]:mm:ss;@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7" formatCode="[h]:mm:ss;@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67" formatCode="[h]:mm:ss;@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double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ck">
          <color indexed="64"/>
        </right>
        <top/>
        <bottom style="thin">
          <color indexed="64"/>
        </bottom>
        <vertical/>
        <horizontal/>
      </border>
    </dxf>
    <dxf>
      <border outline="0">
        <left style="thick">
          <color indexed="64"/>
        </left>
        <right style="thick">
          <color indexed="64"/>
        </right>
        <top style="thick">
          <color indexed="64"/>
        </top>
      </border>
    </dxf>
    <dxf>
      <font>
        <color theme="4" tint="0.59996337778862885"/>
      </font>
    </dxf>
    <dxf>
      <font>
        <color auto="1"/>
      </font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ont>
        <color theme="4" tint="0.59996337778862885"/>
      </font>
    </dxf>
    <dxf>
      <font>
        <color auto="1"/>
      </font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ont>
        <color theme="4" tint="0.59996337778862885"/>
      </font>
    </dxf>
    <dxf>
      <font>
        <color auto="1"/>
      </font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ont>
        <color theme="4" tint="0.59996337778862885"/>
      </font>
    </dxf>
    <dxf>
      <font>
        <color auto="1"/>
      </font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ont>
        <color theme="4" tint="0.59996337778862885"/>
      </font>
    </dxf>
    <dxf>
      <font>
        <color auto="1"/>
      </font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ont>
        <color theme="4" tint="0.59996337778862885"/>
      </font>
    </dxf>
    <dxf>
      <font>
        <color auto="1"/>
      </font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ont>
        <color theme="4" tint="0.59996337778862885"/>
      </font>
    </dxf>
    <dxf>
      <font>
        <color auto="1"/>
      </font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ont>
        <color theme="4" tint="0.59996337778862885"/>
      </font>
    </dxf>
    <dxf>
      <font>
        <color auto="1"/>
      </font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ont>
        <color theme="4" tint="0.59996337778862885"/>
      </font>
    </dxf>
    <dxf>
      <font>
        <color auto="1"/>
      </font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ont>
        <color theme="4" tint="0.59996337778862885"/>
      </font>
    </dxf>
    <dxf>
      <font>
        <color auto="1"/>
      </font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ont>
        <color theme="4" tint="0.59996337778862885"/>
      </font>
    </dxf>
    <dxf>
      <font>
        <color auto="1"/>
      </font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ont>
        <color theme="4" tint="0.59996337778862885"/>
      </font>
    </dxf>
    <dxf>
      <font>
        <color auto="1"/>
      </font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ont>
        <color theme="4" tint="0.59996337778862885"/>
      </font>
    </dxf>
    <dxf>
      <font>
        <color auto="1"/>
      </font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ont>
        <color theme="4" tint="0.59996337778862885"/>
      </font>
    </dxf>
    <dxf>
      <font>
        <color auto="1"/>
      </font>
      <fill>
        <patternFill>
          <bgColor theme="3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FF6699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FF6699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FF6699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FF6699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FF6699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FF6699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FF6699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FF6699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FF6699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FF6699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FF6699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FF6699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FF6699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rgb="FFFF6699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888.701265625001" createdVersion="1" refreshedVersion="6" recordCount="561" upgradeOnRefresh="1">
  <cacheSource type="worksheet">
    <worksheetSource name="Tableau1"/>
  </cacheSource>
  <cacheFields count="30">
    <cacheField name="Semaine" numFmtId="0">
      <sharedItems containsBlank="1" count="11">
        <s v="S01"/>
        <s v="S02"/>
        <s v="S03"/>
        <s v="S04"/>
        <s v="S05"/>
        <s v="S06"/>
        <s v="S07"/>
        <s v="S08"/>
        <s v="S09"/>
        <s v="S10"/>
        <m/>
      </sharedItems>
    </cacheField>
    <cacheField name="Date de FIN   de Fab" numFmtId="14">
      <sharedItems containsNonDate="0" containsDate="1" containsString="0" containsBlank="1" minDate="2016-02-28T00:00:00" maxDate="2017-03-14T00:00:00" count="63">
        <d v="2017-01-03T00:00:00"/>
        <d v="2017-01-04T00:00:00"/>
        <d v="2017-01-05T00:00:00"/>
        <d v="2017-01-06T00:00:00"/>
        <d v="2017-01-07T00:00:00"/>
        <d v="2017-01-09T00:00:00"/>
        <d v="2017-01-10T00:00:00"/>
        <d v="2017-01-11T00:00:00"/>
        <d v="2017-01-12T00:00:00"/>
        <d v="2017-01-13T00:00:00"/>
        <d v="2017-01-16T00:00:00"/>
        <d v="2017-01-17T00:00:00"/>
        <d v="2017-01-18T00:00:00"/>
        <d v="2017-01-19T00:00:00"/>
        <d v="2017-01-21T00:00:00"/>
        <d v="2017-01-22T00:00:00"/>
        <d v="2017-01-20T00:00:00"/>
        <d v="2017-01-23T00:00:00"/>
        <d v="2017-01-24T00:00:00"/>
        <d v="2017-01-25T00:00:00"/>
        <d v="2017-01-26T00:00:00"/>
        <d v="2017-01-27T00:00:00"/>
        <d v="2017-01-30T00:00:00"/>
        <d v="2017-01-31T00:00:00"/>
        <d v="2017-02-01T00:00:00"/>
        <d v="2017-02-02T00:00:00"/>
        <d v="2017-02-03T00:00:00"/>
        <d v="2017-02-05T00:00:00"/>
        <d v="2017-02-04T00:00:00"/>
        <m/>
        <d v="2017-02-07T00:00:00"/>
        <d v="2017-02-06T00:00:00"/>
        <d v="2017-02-08T00:00:00"/>
        <d v="2017-02-09T00:00:00"/>
        <d v="2017-02-10T00:00:00"/>
        <d v="2017-02-11T00:00:00"/>
        <d v="2017-02-13T00:00:00"/>
        <d v="2017-02-14T00:00:00"/>
        <d v="2017-02-15T00:00:00"/>
        <d v="2017-02-16T00:00:00"/>
        <d v="2017-02-17T00:00:00"/>
        <d v="2017-02-18T00:00:00"/>
        <d v="2017-02-19T00:00:00"/>
        <d v="2017-02-20T00:00:00"/>
        <d v="2017-02-21T00:00:00"/>
        <d v="2017-02-22T00:00:00"/>
        <d v="2017-02-23T00:00:00"/>
        <d v="2017-02-24T00:00:00"/>
        <d v="2017-02-25T00:00:00"/>
        <d v="2017-02-26T00:00:00"/>
        <d v="2017-02-27T00:00:00"/>
        <d v="2016-02-28T00:00:00"/>
        <d v="2017-03-01T00:00:00"/>
        <d v="2017-03-02T00:00:00"/>
        <d v="2017-03-03T00:00:00"/>
        <d v="2017-03-06T00:00:00"/>
        <d v="2017-03-07T00:00:00"/>
        <d v="2017-03-08T00:00:00"/>
        <d v="2017-03-09T00:00:00"/>
        <d v="2017-03-10T00:00:00"/>
        <d v="2017-03-11T00:00:00"/>
        <d v="2017-03-12T00:00:00"/>
        <d v="2017-03-13T00:00:00"/>
      </sharedItems>
      <fieldGroup par="29" base="1">
        <rangePr groupBy="months" startDate="2016-02-28T00:00:00" endDate="2017-03-1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3/2017"/>
        </groupItems>
      </fieldGroup>
    </cacheField>
    <cacheField name="Ordre" numFmtId="0">
      <sharedItems containsString="0" containsBlank="1" containsNumber="1" containsInteger="1" minValue="30233" maxValue="40001839"/>
    </cacheField>
    <cacheField name="Article" numFmtId="0">
      <sharedItems containsBlank="1" count="181">
        <s v="MEL001M26"/>
        <s v="LOC123P04"/>
        <s v="LOC251P17"/>
        <s v="LOC309P10"/>
        <s v="LOC177M03"/>
        <s v="LOC319N13"/>
        <s v="LOC056N20"/>
        <s v="LOC072N11"/>
        <s v="MEL068M29"/>
        <s v="LOC033R12"/>
        <s v="SGDVE013B"/>
        <s v="LOC194N03"/>
        <s v="LOC007R30"/>
        <s v="LOC037M03"/>
        <s v="LOC117M13"/>
        <s v="SCRHO008A"/>
        <s v="MEL003M10"/>
        <s v="LOC119Q05"/>
        <s v="ERB002N13"/>
        <s v="ERB004N12"/>
        <s v="LOC068M10"/>
        <s v="ERB092N19"/>
        <s v="LOC073N37"/>
        <s v="LOC044N01"/>
        <s v="LOC146N02"/>
        <s v="LOC097M06"/>
        <s v="LOC035N05"/>
        <s v="LOC115M22"/>
        <s v="LOC112L27"/>
        <s v="LOC128Q02"/>
        <s v="LOC112M55"/>
        <s v="LOC112M46"/>
        <s v="LOC147N25"/>
        <s v="LOC115M28"/>
        <s v="LOC234N28"/>
        <s v="LOC181Q14"/>
        <s v="LOC066N12"/>
        <s v="LOC124P03"/>
        <s v="LOC117N01"/>
        <s v="SCDKA004C"/>
        <s v="LOC001N14"/>
        <s v="LOC136N14"/>
        <s v="LOC064P02"/>
        <s v="LOC007P16"/>
        <s v="LOC017N05"/>
        <s v="LOC037N03"/>
        <s v="LOC003R22"/>
        <s v="LOC120P11"/>
        <s v="LOC069N18"/>
        <s v="LOC134N18"/>
        <s v="SSHAR004C"/>
        <s v="LOC162L12"/>
        <s v="LOC185N05"/>
        <s v="LOC039Q09"/>
        <s v="LOC041Q30"/>
        <s v="PLOC162L39"/>
        <s v="LOC305P09"/>
        <s v="CDM008L23"/>
        <s v="LOC051N08"/>
        <s v="LOC383N08"/>
        <s v="LOC213P04"/>
        <s v="MEL066M07"/>
        <s v="LOC046R01"/>
        <s v="MEL2HU0076A"/>
        <s v="LOC003M40"/>
        <s v="LOC069Q01"/>
        <s v="LOC305P13"/>
        <s v="LOC006M22"/>
        <s v="LOC145N06"/>
        <s v="MEL2HU0132A"/>
        <s v="LOC211N12"/>
        <s v="LOC120M21"/>
        <s v="MEL2HU0137"/>
        <s v="LOC177M01"/>
        <s v="LOC003M39"/>
        <s v="LOC141L20"/>
        <s v="SLCKA003A"/>
        <s v="MEL033M18"/>
        <s v="LOC001Q03"/>
        <s v="SLCVE004A"/>
        <s v="LOC026N06"/>
        <s v="LOC028Q14"/>
        <s v="CDM021Q08"/>
        <s v="LOC154N06"/>
        <s v="LOC343N12"/>
        <s v="LOC006M23"/>
        <s v="SLCPI002B"/>
        <s v="LOC234M18"/>
        <s v="ERB094N06"/>
        <s v="LOC057N44"/>
        <s v="PLOC022R10"/>
        <s v="LOC068N17"/>
        <s v="MEL016N72"/>
        <s v="CDM020M03"/>
        <s v="SLCLA003A"/>
        <s v="LOC007N10"/>
        <s v="MEL073M04"/>
        <s v="LOC152N04"/>
        <s v="LOC214P02"/>
        <s v="LOC185N07"/>
        <s v="LOC002Q03"/>
        <s v="CDM004P07"/>
        <s v="LOC216P05"/>
        <s v="LOC143P08"/>
        <s v="LOC368N58"/>
        <s v="LOC211L12"/>
        <s v="LOC041N01"/>
        <s v="MEL2HU0085A"/>
        <s v="MEL026N01"/>
        <s v="MEL069M03"/>
        <s v="LOC108N11"/>
        <s v="MEL2HU0116"/>
        <s v="CDM017M14"/>
        <s v="LOC155Q03"/>
        <s v="MEL2HU0079"/>
        <s v="SGDAR001B"/>
        <s v="LOC089N07"/>
        <s v="MEL2HU0253A"/>
        <s v="SLCAR002B"/>
        <s v="SDCAC001A"/>
        <s v="LOC110N07"/>
        <s v="LOC048N06"/>
        <s v="LOC050R07"/>
        <s v="MEL002M25"/>
        <s v="MEL014Q23"/>
        <s v="LOC153N03"/>
        <s v="LOC228M07"/>
        <s v="MEL002M18"/>
        <s v="LOC069M02"/>
        <s v="SBMKA001C"/>
        <s v="SCDKA005B"/>
        <s v="MEL011L09"/>
        <s v="LOC130Q26"/>
        <s v="LOC073N38"/>
        <s v="PLOC107R43"/>
        <s v="LOC239M06"/>
        <s v="LOC004P04"/>
        <s v="LOC194Q09"/>
        <s v="LOC167Q14"/>
        <s v="MEL2HU0015A"/>
        <s v="MEL2HU0091"/>
        <s v="CDM014M12"/>
        <s v="LOC201M05"/>
        <s v="LOC162Q03"/>
        <s v="LOC158P10"/>
        <s v="LOC107N17"/>
        <s v="LOC038N20"/>
        <s v="LOC264P12"/>
        <s v="LOC079M29"/>
        <s v="MEL051K01"/>
        <s v="LOC141N05"/>
        <s v="LOC159N25"/>
        <s v="LOC160N18"/>
        <s v="LOC118Q21"/>
        <s v="LOC203M10"/>
        <s v="LOC321N17"/>
        <s v="LOC183L04"/>
        <s v="LOC057N45"/>
        <s v="LOC029R24"/>
        <s v="LOC205P28"/>
        <s v="SLCAG001B"/>
        <s v="CDM011P02"/>
        <s v="MEL020N29"/>
        <s v="LOC009Q04"/>
        <s v="MEL030M06"/>
        <s v="MEL2HU0108B"/>
        <s v="LOC024R14"/>
        <s v="MEL067M17"/>
        <s v="LOC119N18"/>
        <s v="LOC173Q45"/>
        <s v="LOC061Q45"/>
        <s v="LOC082M07"/>
        <s v="LOC019R10"/>
        <s v="LOC317N06"/>
        <s v="LOC143N18"/>
        <s v="LOC079N12"/>
        <s v="CDM017Q32"/>
        <s v="MEL051M08"/>
        <s v="LOC313P32"/>
        <s v="LOC112M49"/>
        <m/>
      </sharedItems>
    </cacheField>
    <cacheField name="Description article" numFmtId="0">
      <sharedItems containsBlank="1" count="202">
        <s v="HUILE EXTRAORDINAIRE"/>
        <s v="SHAMPOING VERVEINE AGRUME"/>
        <s v="HUILE SECHE VISAGE KARITE"/>
        <s v="GEL DOUCHE GOMMANT AMANDE"/>
        <s v="LAIT CORPS VERVEINE"/>
        <s v="BAUME AP RASAGE OCCITAN"/>
        <s v="LAIT DEMAQUILLANT IMMORTELLE"/>
        <s v="TONIQUE CINDERELLA"/>
        <s v="SHP CHVX NORMAUX A SECS"/>
        <s v="GEL DOUCHE VERVEINE 2017"/>
        <s v="GEL DOUCHE  VERVEINE 0104J"/>
        <s v="GEL DOUCHE  VERVEINE AGRUMES  2014"/>
        <s v="GEL DOUCHE VERVEINE 0104J"/>
        <s v="SHP NUTRITION AROMACHO 2017"/>
        <s v="MOUSSE NET. PRECIEUSE IMMO"/>
        <s v="LOTION DIVINE"/>
        <s v="BAUME APRES RASAGE CADE 0202H"/>
        <s v="GELEE MOUSSANTE"/>
        <s v="NET CORPS ARLESIENNE 2016"/>
        <s v="SHAMPOOING YUZA"/>
        <s v="GD VERVEINE 0104J"/>
        <s v="APRES SHAMPOOING YUZA BtoB"/>
        <s v="LAIT CORPS JASMIN BERGAMOTE"/>
        <s v="SHOWER GEL YUZA FRUITY THERAPY"/>
        <s v="EAU ESSENTILLE VISAGE IMM"/>
        <s v="CREME MAINS 20P KARITE"/>
        <s v="SHAMPOOING VERVEINE"/>
        <s v="CREME MAINS VERVEINE"/>
        <s v="CREME MAINS FLEURS.CERISIER"/>
        <s v="APRES SHAMP. REPARATEUR"/>
        <s v="HU POUR SELS EXFO VERVEINE"/>
        <s v="LC ARLESIENNE NOEL 2016"/>
        <s v="SHAMPOOING REPARATEUR"/>
        <s v="GEL DOUCHE ENERGIE"/>
        <s v="APRES-SHAMPOOING REPARATEUR"/>
        <s v="HUILE DEMAQUILLANTE IMMORTELLE"/>
        <s v="GD NEROLI ORCHIDEE 2017"/>
        <s v="MOUSSE NET REINE BLANCHE"/>
        <s v="GEL DOUCHE PIVOINE 2015"/>
        <s v="APRES SHAMPOOING VERVEINE"/>
        <s v="CREME DOUCHE ULTRA RICHE 0719F"/>
        <s v="HUILE SOUPLESSE AMANDE"/>
        <s v="AP SHAMPOOING MER ET MISTRAL"/>
        <s v="GD THE VERT BIGARADE 2015"/>
        <s v="ENVPT HYDR NOUR SPA"/>
        <s v="LAIT CORPS ROSE 4 REINES"/>
        <s v="LAIT CORPS FLEURS DE CERISIER"/>
        <s v="AP SH NUTRITION AROMACHO 2017"/>
        <s v="MASQUE PURIFIANT 2015"/>
        <s v="AP SHAMP JASMIN BERGAMOTE BtoB"/>
        <s v="GEL DOUCHE MER ET MISTRAL"/>
        <s v="APRES SHAMP ANGELIQUE BTOB"/>
        <s v="LAIT ULTRA RICHE CORPS KARITE"/>
        <s v="GEL CORP MER &amp; MISTRAL COLLECT"/>
        <s v="BAIN MOUSSANT LAVANDE 2016"/>
        <s v="SOIN MAINS INTENSE KARITE"/>
        <s v="PILOTE LAIT ULTRA RICHE CORPS"/>
        <s v="SHP PURIFIANT CEDRAT 2016"/>
        <s v="DEODORANT EAU DES MINIMES"/>
        <s v="SHAMP ECLAT ET SOIN CHEV COLOR"/>
        <s v="APRES SHP RENFOR AROMACO 2015"/>
        <s v="SHAMPOO VERVEINE AGRUMES 2015"/>
        <s v="SHAMPOING DOUCHE"/>
        <s v="LAIT CORPS ROSE ROUGE"/>
        <s v="VRAC HU D ARGAN BIO"/>
        <s v="SOIN APRES SHAMP FRAICHEUR"/>
        <s v="CM KARITE SPECIAL 40 ANS"/>
        <s v="SHP PURIFIANT CEDRAT"/>
        <s v="SHAMPOING FRAICHEUR AROMACHO"/>
        <s v="GEL NETTOYANT MAINS VERVEINE"/>
        <s v="VRAC HU AVOCAT BIO"/>
        <s v="GD RELAXANT AROMACO CORPS 2014"/>
        <s v="HUILE REPARATRICE CHEVEUX"/>
        <s v="VRAC HU NOYAUX ABRICOT BIO"/>
        <s v="LOTIN DIVINE"/>
        <s v="TONIQUE DOUCEUR KARITE"/>
        <s v="LAIT DEMAQ KARITE 10146A"/>
        <s v="VRAC EAU MICELLAIRE DEMAQUILLA"/>
        <s v="BAUME APRES RASAGE DS BAUX"/>
        <s v="GEL DOUCHE VERVEINE AGRUME"/>
        <s v="LC VERVEINE AGRUMES 0673B"/>
        <s v="GEL DOUCHE 2EN1 FL CERISIER"/>
        <s v="MASQUE HYDRATANT PIVOINE"/>
        <s v="LAIT JAMBES LEGERES RANDONNEUR"/>
        <s v="SHAMPOOING MER ET MISTRAL"/>
        <s v="BAUME APRES RASAGE CEDRAT"/>
        <s v="SHAMPOOING FRAICHEUR"/>
        <s v="LAIT CORPS PIVOINE"/>
        <s v="SHAMPOOING NEW KARITE"/>
        <s v="YUZA BODY MILK"/>
        <s v="HUILE DE DOUCHE AMANDE"/>
        <s v="PILOTE BEURRE FONDANT FOUETTE"/>
        <s v="SHAMPOING FRAICHEUR AROMA"/>
        <s v="SH JASMIN BERGAMOTE BTB"/>
        <s v="SERUM MINCEUR REMODELANT"/>
        <s v="SHAMPOOING BIENFAISANT"/>
        <s v="LOTION MAINS LAVANDE"/>
        <s v="HUILE FABULEUSE KARITE 2014"/>
        <s v="EAU EXTRAORDINAIRE NARCISSE"/>
        <s v="SHAMP SOYEUX ROSE 4 REINES"/>
        <s v="AP SHAMP VERVEINE AGRUMES 2015"/>
        <s v="GEL CORPS MER ET MISTRAL"/>
        <s v="BAUME APRES RASAGE CADE"/>
        <s v="GEL DOUCHE BIENFAISANT"/>
        <s v="LC VERVEINE AGRUMES 2015"/>
        <s v="GEL DOUCHE EXFOLIANT DETOX"/>
        <s v="GD ET SHP CEDRAT HOMME 2015"/>
        <s v="GEL CORPS SPF25 VERVEINE"/>
        <s v="LOTION HYDRAT MAINS VERVEINE"/>
        <s v="VRAC HU BOURRACHE BIO + COVIOX"/>
        <s v="HUILE DE CAROTTE BIO"/>
        <s v="SHP CHVX NORMAUX A GRAS"/>
        <s v="AP SHP THE VERT BIGARADE BTOB"/>
        <s v="VRAC HU RICIN BIO"/>
        <s v="SHP DEMELANT MINIMES BTOB"/>
        <s v="GD SHP CEDRAT FLANKER 2016"/>
        <s v="VRAC HU JOJOBA BIO"/>
        <s v="GEL DOUCHE TONIFIANT 0103D"/>
        <s v="MOUSSE DE ROSE 4 REINES"/>
        <s v="VR NECTAR ROSE HU DEMAQ"/>
        <s v="LAIT CORPS RELAXANT AROMACHO"/>
        <s v="SOLUT. ACIDE CITRIQ.SPECIFIQUE"/>
        <s v="LAIT CORPS LAVANDE 2014"/>
        <s v="ROSEE FRAICHEUR"/>
        <s v="VOILE DE LAIT AMANDE"/>
        <s v="DEMAQUILLANT YEUX MELVITA AQUEUSE"/>
        <s v="GEL DOUCHE CAMELIA FL ORANGER"/>
        <s v="AP SHAMPOING VERVEINE AGRUMES"/>
        <s v="APRES SHAMPOING KARITE"/>
        <s v="BIPHASE HUILEUX DEM YEUX"/>
        <s v="CREME MAINS LAVANDE"/>
        <s v="BAIN U.RICHE LAIT KARITE 0725D"/>
        <s v="MOUSSE MAIN&amp;CORP ULT RIC 0763D"/>
        <s v="EAU MICELLAIRE NECTAR ROSE"/>
        <s v="NETTOYANT VISAGE KARITE 2017"/>
        <s v="EAU ESSENTIELLE VISAGE IMM"/>
        <s v="PILOTE LOTION EN GEL REOTIER"/>
        <s v="SHP ANTIPELL AROMACO 2014"/>
        <s v="GEL DOUCHE MER&amp;MISTRAL"/>
        <s v="SHAMPOOING DENSIFIANT"/>
        <s v="LC NEROLI ORCHIDEE 2017"/>
        <s v="GD TERRE DE LUMIERE EDP"/>
        <s v="VRAC HU AMANDE DOUCE COSMEBIO"/>
        <s v="VR HU ROSIER MUSCAT BIO+COVIOX"/>
        <s v="LAIT CORPS PEAU SECHE"/>
        <s v="LOTION MAINS ET CORPS KARITE"/>
        <s v="LC TERRE DE LUMIERE EDP"/>
        <s v="LOTION MAINS BIENVENUE"/>
        <s v="SHAMP THE VERT BIGARADE BTOB"/>
        <s v="BRUME DISCIP THERMOPROTECTRICE"/>
        <s v="BRUME FRAICHEUR CERISIER 2016"/>
        <s v="GEL DOUCHE JASMIN BERGAMOTE"/>
        <s v="SHAMPOING MER ET MISTRAL"/>
        <s v="SHAMP LAVAGE FREQUENT NAT BIO"/>
        <s v="APR SHAMP SOYEUX ROSE 4 REINES"/>
        <s v="HUILE DIVINE"/>
        <s v="HUILE DE MASSAGE RELAXANTE"/>
        <s v="APRES SHAMPOOING FRAICHEUR"/>
        <s v="GEL DOUCHE TONIFIANT"/>
        <s v="MASK GRAIN DE PEAU PIVOINE"/>
        <s v="APRES SHAMPOING REPARATEUR"/>
        <s v="GEL NETTOYANT MAINS LAVANDE"/>
        <s v="SHAMPOING REPARATEUR"/>
        <s v="ACIDE CITRIQUE SPECIFIQUE"/>
        <s v="SERUM AMANDE"/>
        <s v="LINGETTES RAFRAICH  VERVEINE"/>
        <s v="LAIT CORP VERVEINE"/>
        <s v="APRES SH VERVEINE AGRUMES 2015"/>
        <s v="SHAMPOOING FRAICHEUR AROMACHO"/>
        <s v="HUILE CORPS CHEVEUX KARITE"/>
        <s v="SHAMPOING FRAICHEUR AOMACHO"/>
        <s v="MASQUE HYDRATANT KARITE SPA"/>
        <s v="ANGELIQUE LOTION RADIEUS 1025B"/>
        <s v="LAIT CORPS MINIME"/>
        <s v="LAIT CORPS ROSE ROUGE 2017"/>
        <s v="GD VERVEINE AGRUMES"/>
        <s v="APRES SHAMPOING VERVEINE AGR"/>
        <s v="GEL DOUCHE ARGAN BIO"/>
        <s v="SOIN AP SHAMPOING FRAICHEUR"/>
        <s v="BRUME TONIQUE PIVOINE 2016"/>
        <s v="MOUSSE NETTOYANTE"/>
        <s v="VRAC HU DE LYS"/>
        <s v="HDD NOURRISSANTE KARITE 2017"/>
        <s v="SHP FAMILIAL"/>
        <s v="GEL DOUCHE OCCITAN"/>
        <s v="NETTOYANT MOUSSANT PIVOINE"/>
        <s v="LAIT CORPS THE VERT BIGARDE"/>
        <s v="APRES SHAMPOOING REPARATEUR"/>
        <s v="MOUSSE MAINS &amp; CORPS KARITE"/>
        <s v="NETTOYANT CORPS ARLESIENNE 2016"/>
        <s v="GEL DOUCHE ROSE ROUGE"/>
        <s v="HUILE DEMAQUILLANTE KARITE"/>
        <s v="GD SHAMPOING HOMME CEDRAT"/>
        <s v="APRES SH THE VERT BIGARADE"/>
        <s v="GEL DOUCHE MER &amp; MISTRAL"/>
        <s v="GEL DOUCHE LAVANDE"/>
        <s v="HUILE DE DOUCHE BAUME D'AMOUR"/>
        <s v="GEL NETTOYANT NECTAR PURE"/>
        <s v="GEL DOUCHE ROSE ROUGE 2017"/>
        <s v="SHP DOUCHE"/>
        <s v="GELEE DEMAQ PIVOINE"/>
        <m/>
      </sharedItems>
    </cacheField>
    <cacheField name="Qté à produire" numFmtId="0">
      <sharedItems containsString="0" containsBlank="1" containsNumber="1" containsInteger="1" minValue="80" maxValue="10000"/>
    </cacheField>
    <cacheField name="Quantité fabriquée" numFmtId="0">
      <sharedItems containsString="0" containsBlank="1" containsNumber="1" minValue="0" maxValue="10011"/>
    </cacheField>
    <cacheField name="US" numFmtId="0">
      <sharedItems containsBlank="1"/>
    </cacheField>
    <cacheField name="Poste de pesée" numFmtId="0">
      <sharedItems containsBlank="1"/>
    </cacheField>
    <cacheField name="Poste de fab" numFmtId="0">
      <sharedItems containsBlank="1"/>
    </cacheField>
    <cacheField name="perte kg" numFmtId="0">
      <sharedItems containsSemiMixedTypes="0" containsString="0" containsNumber="1" minValue="-24" maxValue="2000"/>
    </cacheField>
    <cacheField name="Commentaire perte" numFmtId="0">
      <sharedItems containsBlank="1"/>
    </cacheField>
    <cacheField name="Commentaire HMO" numFmtId="0">
      <sharedItems containsBlank="1"/>
    </cacheField>
    <cacheField name="Ajust    PH    Visco" numFmtId="0">
      <sharedItems containsNonDate="0" containsDate="1" containsString="0" containsBlank="1" minDate="1899-12-30T00:15:00" maxDate="1899-12-30T06:03:00"/>
    </cacheField>
    <cacheField name="Ajust    ACO" numFmtId="0">
      <sharedItems containsNonDate="0" containsDate="1" containsString="0" containsBlank="1" minDate="1899-12-30T00:13:00" maxDate="1899-12-30T12:00:00"/>
    </cacheField>
    <cacheField name="Panne" numFmtId="0">
      <sharedItems containsDate="1" containsBlank="1" containsMixedTypes="1" minDate="1899-12-30T00:09:00" maxDate="1899-12-30T07:50:00"/>
    </cacheField>
    <cacheField name="manque perso" numFmtId="0">
      <sharedItems containsNonDate="0" containsDate="1" containsString="0" containsBlank="1" minDate="1899-12-30T00:14:00" maxDate="1899-12-30T09:05:00"/>
    </cacheField>
    <cacheField name="Nett hebdo preventif" numFmtId="0">
      <sharedItems containsNonDate="0" containsDate="1" containsString="0" containsBlank="1" minDate="1899-12-30T00:00:00" maxDate="1899-12-30T02:40:00"/>
    </cacheField>
    <cacheField name="Reunion" numFmtId="0">
      <sharedItems containsNonDate="0" containsDate="1" containsString="0" containsBlank="1" minDate="1899-12-30T00:06:00" maxDate="1899-12-30T06:17:00"/>
    </cacheField>
    <cacheField name="Desinf" numFmtId="0">
      <sharedItems containsDate="1" containsBlank="1" containsMixedTypes="1" minDate="1899-12-30T00:28:00" maxDate="1899-12-30T07:12:00"/>
    </cacheField>
    <cacheField name="Prob  NEP" numFmtId="0">
      <sharedItems containsNonDate="0" containsDate="1" containsString="0" containsBlank="1" minDate="1899-12-30T00:20:00" maxDate="1899-12-30T11:07:00"/>
    </cacheField>
    <cacheField name="Pob    EAU" numFmtId="0">
      <sharedItems containsNonDate="0" containsDate="1" containsString="0" containsBlank="1" minDate="1899-12-30T00:10:00" maxDate="1899-12-30T04:17:00"/>
    </cacheField>
    <cacheField name="MP" numFmtId="0">
      <sharedItems containsNonDate="0" containsDate="1" containsString="0" containsBlank="1" minDate="1899-12-30T00:19:00" maxDate="1899-12-30T13:26:00"/>
    </cacheField>
    <cacheField name="Attente autres" numFmtId="0">
      <sharedItems containsDate="1" containsBlank="1" containsMixedTypes="1" minDate="1899-12-30T00:15:00" maxDate="1899-12-30T03:50:00"/>
    </cacheField>
    <cacheField name="TOTAL Aléas" numFmtId="20">
      <sharedItems containsSemiMixedTypes="0" containsNonDate="0" containsDate="1" containsString="0" minDate="1899-12-30T00:00:00" maxDate="1899-12-31T00:00:00"/>
    </cacheField>
    <cacheField name="Temp fab réel" numFmtId="0">
      <sharedItems containsDate="1" containsBlank="1" containsMixedTypes="1" minDate="1899-12-30T03:36:00" maxDate="1899-12-31T16:42:00"/>
    </cacheField>
    <cacheField name="Objectif  Planning" numFmtId="0">
      <sharedItems containsDate="1" containsBlank="1" containsMixedTypes="1" minDate="1899-12-30T04:12:00" maxDate="1900-01-01T00:00:00"/>
    </cacheField>
    <cacheField name="Objectif  Théorique" numFmtId="0">
      <sharedItems containsDate="1" containsBlank="1" containsMixedTypes="1" minDate="1899-12-30T03:24:00" maxDate="1899-12-30T16:48:00"/>
    </cacheField>
    <cacheField name="Trimestres" numFmtId="0" databaseField="0">
      <fieldGroup base="1">
        <rangePr groupBy="quarters" startDate="2016-02-28T00:00:00" endDate="2017-03-14T00:00:00"/>
        <groupItems count="6">
          <s v="&lt;28/02/2016"/>
          <s v="Trimestre1"/>
          <s v="Trimestre2"/>
          <s v="Trimestre3"/>
          <s v="Trimestre4"/>
          <s v="&gt;14/03/2017"/>
        </groupItems>
      </fieldGroup>
    </cacheField>
    <cacheField name="Années" numFmtId="0" databaseField="0">
      <fieldGroup base="1">
        <rangePr groupBy="years" startDate="2016-02-28T00:00:00" endDate="2017-03-14T00:00:00"/>
        <groupItems count="4">
          <s v="&lt;28/02/2016"/>
          <s v="2016"/>
          <s v="2017"/>
          <s v="&gt;14/03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1">
  <r>
    <x v="0"/>
    <x v="0"/>
    <n v="10028562"/>
    <x v="0"/>
    <x v="0"/>
    <n v="400"/>
    <n v="394"/>
    <s v="kg"/>
    <s v="MPE4"/>
    <s v="MR02"/>
    <n v="6"/>
    <s v="RAS"/>
    <s v="RAS"/>
    <m/>
    <m/>
    <m/>
    <m/>
    <m/>
    <m/>
    <m/>
    <m/>
    <m/>
    <m/>
    <m/>
    <d v="1899-12-30T00:00:00"/>
    <m/>
    <m/>
    <m/>
  </r>
  <r>
    <x v="0"/>
    <x v="1"/>
    <n v="20008523"/>
    <x v="1"/>
    <x v="1"/>
    <n v="3500"/>
    <n v="3479"/>
    <s v="kg"/>
    <s v="MPE1"/>
    <s v="MT01"/>
    <n v="21"/>
    <s v="RAS"/>
    <s v="OUI"/>
    <m/>
    <m/>
    <d v="1899-12-30T01:22:00"/>
    <m/>
    <m/>
    <d v="1899-12-30T00:27:00"/>
    <m/>
    <d v="1899-12-30T01:00:00"/>
    <m/>
    <m/>
    <d v="1899-12-30T00:45:00"/>
    <d v="1899-12-30T03:34:00"/>
    <m/>
    <m/>
    <m/>
  </r>
  <r>
    <x v="0"/>
    <x v="1"/>
    <n v="20008507"/>
    <x v="2"/>
    <x v="2"/>
    <n v="300"/>
    <n v="299"/>
    <s v="kg"/>
    <s v="MPE2"/>
    <s v="MR02"/>
    <n v="1"/>
    <s v="RAS"/>
    <s v="OUI"/>
    <m/>
    <m/>
    <m/>
    <m/>
    <m/>
    <d v="1899-12-30T02:36:00"/>
    <m/>
    <m/>
    <m/>
    <m/>
    <m/>
    <d v="1899-12-30T02:36:00"/>
    <m/>
    <m/>
    <m/>
  </r>
  <r>
    <x v="0"/>
    <x v="1"/>
    <n v="20008446"/>
    <x v="3"/>
    <x v="3"/>
    <n v="4700"/>
    <n v="4617"/>
    <s v="kg"/>
    <s v="MPE3"/>
    <s v="MR05"/>
    <n v="83"/>
    <s v="oui"/>
    <s v="OUI"/>
    <m/>
    <d v="1899-12-30T03:30:00"/>
    <d v="1899-12-30T00:50:00"/>
    <m/>
    <m/>
    <m/>
    <m/>
    <m/>
    <d v="1899-12-30T01:05:00"/>
    <m/>
    <m/>
    <d v="1899-12-30T05:25:00"/>
    <m/>
    <m/>
    <m/>
  </r>
  <r>
    <x v="0"/>
    <x v="1"/>
    <n v="20008452"/>
    <x v="4"/>
    <x v="4"/>
    <n v="9000"/>
    <n v="8965"/>
    <s v="kg"/>
    <s v="MPE2"/>
    <s v="MR06"/>
    <n v="35"/>
    <s v="RAS"/>
    <s v="OUI"/>
    <m/>
    <m/>
    <m/>
    <m/>
    <m/>
    <m/>
    <d v="1899-12-30T04:00:00"/>
    <m/>
    <d v="1899-12-30T01:30:00"/>
    <m/>
    <d v="1899-12-30T00:20:00"/>
    <d v="1899-12-30T05:50:00"/>
    <m/>
    <m/>
    <m/>
  </r>
  <r>
    <x v="0"/>
    <x v="1"/>
    <n v="20008501"/>
    <x v="5"/>
    <x v="5"/>
    <n v="700"/>
    <n v="658"/>
    <s v="kg"/>
    <s v="MPE4"/>
    <s v="MR02"/>
    <n v="42"/>
    <s v="oui"/>
    <s v="OUI"/>
    <d v="1899-12-30T01:00:00"/>
    <d v="1899-12-30T01:10:00"/>
    <m/>
    <m/>
    <m/>
    <m/>
    <m/>
    <m/>
    <m/>
    <m/>
    <m/>
    <d v="1899-12-30T02:10:00"/>
    <m/>
    <m/>
    <m/>
  </r>
  <r>
    <x v="0"/>
    <x v="1"/>
    <n v="20008511"/>
    <x v="6"/>
    <x v="6"/>
    <n v="3000"/>
    <n v="2850"/>
    <s v="kg"/>
    <s v="MPE3"/>
    <s v="MR04"/>
    <n v="150"/>
    <s v="oui"/>
    <s v="OUI"/>
    <m/>
    <m/>
    <d v="1899-12-30T00:16:00"/>
    <m/>
    <m/>
    <d v="1899-12-30T01:00:00"/>
    <d v="1899-12-30T03:00:00"/>
    <m/>
    <d v="1899-12-30T02:30:00"/>
    <m/>
    <m/>
    <d v="1899-12-30T06:46:00"/>
    <m/>
    <m/>
    <m/>
  </r>
  <r>
    <x v="0"/>
    <x v="1"/>
    <n v="20008516"/>
    <x v="7"/>
    <x v="7"/>
    <n v="4000"/>
    <n v="3981"/>
    <s v="kg"/>
    <s v="MPE3"/>
    <s v="MR05"/>
    <n v="19"/>
    <s v="RAS"/>
    <s v="OUI"/>
    <m/>
    <m/>
    <m/>
    <d v="1899-12-30T00:15:00"/>
    <m/>
    <m/>
    <m/>
    <m/>
    <d v="1899-12-30T00:20:00"/>
    <m/>
    <m/>
    <d v="1899-12-30T00:35:00"/>
    <m/>
    <m/>
    <m/>
  </r>
  <r>
    <x v="0"/>
    <x v="1"/>
    <n v="30001349"/>
    <x v="8"/>
    <x v="8"/>
    <n v="80"/>
    <n v="80"/>
    <s v="kg"/>
    <s v="MPE2"/>
    <s v="MR01"/>
    <n v="0"/>
    <s v="oui"/>
    <s v="RAS"/>
    <m/>
    <m/>
    <m/>
    <m/>
    <m/>
    <m/>
    <m/>
    <m/>
    <m/>
    <m/>
    <m/>
    <d v="1899-12-30T00:00:00"/>
    <m/>
    <m/>
    <m/>
  </r>
  <r>
    <x v="0"/>
    <x v="1"/>
    <n v="40001774"/>
    <x v="9"/>
    <x v="9"/>
    <n v="8297"/>
    <n v="7945"/>
    <s v="kg"/>
    <s v="REPRISE"/>
    <s v="MR07"/>
    <n v="352"/>
    <s v="oui"/>
    <s v="OUI"/>
    <d v="1899-12-30T02:00:00"/>
    <m/>
    <d v="1899-12-30T00:46:00"/>
    <m/>
    <m/>
    <d v="1899-12-30T00:30:00"/>
    <m/>
    <m/>
    <d v="1899-12-30T01:00:00"/>
    <m/>
    <m/>
    <d v="1899-12-30T04:16:00"/>
    <m/>
    <m/>
    <m/>
  </r>
  <r>
    <x v="0"/>
    <x v="1"/>
    <n v="10028802"/>
    <x v="10"/>
    <x v="10"/>
    <n v="9400"/>
    <n v="9250"/>
    <s v="kg"/>
    <s v="MPE2"/>
    <s v="MR08"/>
    <n v="150"/>
    <s v="oui"/>
    <s v="OUI"/>
    <m/>
    <m/>
    <m/>
    <m/>
    <m/>
    <d v="1899-12-30T01:45:00"/>
    <d v="1899-12-30T03:00:00"/>
    <m/>
    <d v="1899-12-30T04:00:00"/>
    <d v="1899-12-30T02:11:00"/>
    <m/>
    <d v="1899-12-30T10:56:00"/>
    <m/>
    <m/>
    <m/>
  </r>
  <r>
    <x v="0"/>
    <x v="1"/>
    <n v="10028806"/>
    <x v="11"/>
    <x v="11"/>
    <n v="2700"/>
    <n v="2678"/>
    <s v="kg"/>
    <s v="MPE1"/>
    <s v="MT01"/>
    <n v="22"/>
    <s v="RAS"/>
    <s v="OUI"/>
    <m/>
    <m/>
    <m/>
    <d v="1899-12-30T00:14:00"/>
    <m/>
    <m/>
    <m/>
    <m/>
    <d v="1899-12-30T03:15:00"/>
    <d v="1899-12-30T02:05:00"/>
    <m/>
    <d v="1899-12-30T05:34:00"/>
    <m/>
    <m/>
    <m/>
  </r>
  <r>
    <x v="0"/>
    <x v="2"/>
    <n v="10028801"/>
    <x v="10"/>
    <x v="12"/>
    <n v="9400"/>
    <n v="9276"/>
    <s v="kg"/>
    <s v="MPE2"/>
    <s v="MR08"/>
    <n v="124"/>
    <s v="oui"/>
    <s v="OUI"/>
    <m/>
    <m/>
    <m/>
    <m/>
    <m/>
    <m/>
    <m/>
    <m/>
    <m/>
    <d v="1899-12-30T01:05:00"/>
    <d v="1899-12-30T00:20:00"/>
    <d v="1899-12-30T01:25:00"/>
    <m/>
    <m/>
    <m/>
  </r>
  <r>
    <x v="0"/>
    <x v="2"/>
    <n v="20008438"/>
    <x v="12"/>
    <x v="13"/>
    <n v="2700"/>
    <n v="2682"/>
    <s v="kg"/>
    <s v="MPE1"/>
    <s v="MR04"/>
    <n v="18"/>
    <s v="RAS"/>
    <s v="OUI"/>
    <m/>
    <m/>
    <m/>
    <m/>
    <m/>
    <m/>
    <m/>
    <m/>
    <d v="1899-12-30T00:22:00"/>
    <m/>
    <m/>
    <d v="1899-12-30T00:22:00"/>
    <m/>
    <m/>
    <m/>
  </r>
  <r>
    <x v="0"/>
    <x v="2"/>
    <n v="10028608"/>
    <x v="13"/>
    <x v="14"/>
    <n v="9400"/>
    <n v="9350"/>
    <s v="kg"/>
    <s v="MPE1"/>
    <s v="MR07"/>
    <n v="50"/>
    <s v="oui"/>
    <s v="RAS"/>
    <m/>
    <m/>
    <m/>
    <m/>
    <m/>
    <m/>
    <m/>
    <m/>
    <m/>
    <m/>
    <m/>
    <d v="1899-12-30T00:00:00"/>
    <m/>
    <m/>
    <m/>
  </r>
  <r>
    <x v="0"/>
    <x v="2"/>
    <n v="10028613"/>
    <x v="14"/>
    <x v="15"/>
    <n v="5000"/>
    <n v="4976"/>
    <s v="kg"/>
    <s v="MPE1"/>
    <s v="MR05"/>
    <n v="24"/>
    <s v="RAS"/>
    <s v="RAS"/>
    <m/>
    <m/>
    <m/>
    <m/>
    <m/>
    <m/>
    <m/>
    <m/>
    <m/>
    <m/>
    <m/>
    <d v="1899-12-30T00:00:00"/>
    <m/>
    <m/>
    <m/>
  </r>
  <r>
    <x v="0"/>
    <x v="2"/>
    <n v="10028782"/>
    <x v="15"/>
    <x v="16"/>
    <n v="500"/>
    <n v="474"/>
    <s v="kg"/>
    <s v="MPE3"/>
    <s v="MR02"/>
    <n v="26"/>
    <s v="oui"/>
    <s v="OUI"/>
    <m/>
    <d v="1899-12-30T00:13:00"/>
    <m/>
    <m/>
    <m/>
    <m/>
    <m/>
    <m/>
    <m/>
    <m/>
    <m/>
    <d v="1899-12-30T00:13:00"/>
    <m/>
    <m/>
    <m/>
  </r>
  <r>
    <x v="0"/>
    <x v="2"/>
    <n v="10028803"/>
    <x v="10"/>
    <x v="10"/>
    <n v="9400"/>
    <n v="9321"/>
    <s v="kg"/>
    <s v="MPE3"/>
    <s v="MR08"/>
    <n v="79"/>
    <s v="oui"/>
    <s v="OUI"/>
    <m/>
    <m/>
    <d v="1899-12-30T00:15:00"/>
    <m/>
    <m/>
    <m/>
    <m/>
    <m/>
    <m/>
    <m/>
    <d v="1899-12-30T01:20:00"/>
    <d v="1899-12-30T01:35:00"/>
    <m/>
    <m/>
    <m/>
  </r>
  <r>
    <x v="0"/>
    <x v="2"/>
    <n v="20008346"/>
    <x v="16"/>
    <x v="17"/>
    <n v="1500"/>
    <n v="1428"/>
    <s v="kg"/>
    <s v="MPE3"/>
    <s v="MR04"/>
    <n v="72"/>
    <s v="oui"/>
    <s v="OUI"/>
    <m/>
    <m/>
    <d v="1899-12-30T01:31:00"/>
    <d v="1899-12-30T01:01:00"/>
    <m/>
    <m/>
    <m/>
    <m/>
    <m/>
    <m/>
    <m/>
    <d v="1899-12-30T02:32:00"/>
    <m/>
    <m/>
    <m/>
  </r>
  <r>
    <x v="0"/>
    <x v="2"/>
    <n v="20008524"/>
    <x v="17"/>
    <x v="18"/>
    <n v="2800"/>
    <n v="2778"/>
    <s v="kg"/>
    <s v="MPE3"/>
    <s v="MT01"/>
    <n v="22"/>
    <s v="RAS"/>
    <s v="RAS"/>
    <m/>
    <m/>
    <m/>
    <m/>
    <m/>
    <m/>
    <m/>
    <m/>
    <m/>
    <m/>
    <m/>
    <d v="1899-12-30T00:00:00"/>
    <m/>
    <m/>
    <m/>
  </r>
  <r>
    <x v="0"/>
    <x v="2"/>
    <n v="20008525"/>
    <x v="18"/>
    <x v="19"/>
    <n v="1800"/>
    <n v="1780"/>
    <s v="kg"/>
    <s v="MPE3"/>
    <s v="MT01"/>
    <n v="20"/>
    <s v="RAS"/>
    <s v="OUI"/>
    <m/>
    <m/>
    <m/>
    <d v="1899-12-30T02:00:00"/>
    <m/>
    <m/>
    <m/>
    <m/>
    <m/>
    <m/>
    <m/>
    <d v="1899-12-30T02:00:00"/>
    <m/>
    <m/>
    <m/>
  </r>
  <r>
    <x v="0"/>
    <x v="3"/>
    <n v="10028804"/>
    <x v="10"/>
    <x v="20"/>
    <n v="9400"/>
    <n v="9258"/>
    <s v="kg"/>
    <s v="MPE2"/>
    <s v="MR08"/>
    <n v="142"/>
    <s v="oui"/>
    <s v="RAS"/>
    <m/>
    <m/>
    <m/>
    <m/>
    <m/>
    <m/>
    <m/>
    <m/>
    <m/>
    <m/>
    <m/>
    <d v="1899-12-30T00:00:00"/>
    <m/>
    <m/>
    <m/>
  </r>
  <r>
    <x v="0"/>
    <x v="3"/>
    <n v="20008509"/>
    <x v="19"/>
    <x v="21"/>
    <n v="600"/>
    <n v="587"/>
    <s v="kg"/>
    <s v="MPE2"/>
    <s v="MR02"/>
    <n v="13"/>
    <s v="RAS"/>
    <s v="OUI"/>
    <m/>
    <d v="1899-12-30T00:55:00"/>
    <d v="1899-12-30T00:55:00"/>
    <m/>
    <m/>
    <m/>
    <m/>
    <d v="1899-12-30T05:00:00"/>
    <m/>
    <m/>
    <m/>
    <d v="1899-12-30T06:50:00"/>
    <m/>
    <m/>
    <m/>
  </r>
  <r>
    <x v="0"/>
    <x v="3"/>
    <n v="20008514"/>
    <x v="20"/>
    <x v="22"/>
    <n v="4600"/>
    <n v="4600"/>
    <s v="kg"/>
    <s v="MPE4"/>
    <s v="MR05"/>
    <n v="0"/>
    <s v="RAS"/>
    <s v="OUI"/>
    <m/>
    <m/>
    <m/>
    <m/>
    <m/>
    <m/>
    <m/>
    <m/>
    <d v="1899-12-30T00:35:00"/>
    <m/>
    <d v="1899-12-30T00:40:00"/>
    <d v="1899-12-30T01:15:00"/>
    <m/>
    <m/>
    <m/>
  </r>
  <r>
    <x v="0"/>
    <x v="3"/>
    <n v="20008539"/>
    <x v="21"/>
    <x v="23"/>
    <n v="2200"/>
    <n v="2197"/>
    <s v="kg"/>
    <s v="MPE3"/>
    <s v="MT01"/>
    <n v="3"/>
    <s v="RAS"/>
    <s v="OUI"/>
    <m/>
    <m/>
    <m/>
    <d v="1899-12-30T00:55:00"/>
    <m/>
    <d v="1899-12-30T02:00:00"/>
    <m/>
    <m/>
    <m/>
    <m/>
    <m/>
    <d v="1899-12-30T02:55:00"/>
    <m/>
    <m/>
    <m/>
  </r>
  <r>
    <x v="0"/>
    <x v="3"/>
    <n v="20008440"/>
    <x v="22"/>
    <x v="24"/>
    <n v="2000"/>
    <n v="1990"/>
    <s v="kg"/>
    <s v="MPE4"/>
    <s v="MR04"/>
    <n v="10"/>
    <s v="RAS"/>
    <s v="OUI"/>
    <m/>
    <m/>
    <d v="1899-12-30T00:30:00"/>
    <m/>
    <m/>
    <m/>
    <m/>
    <m/>
    <d v="1899-12-30T01:40:00"/>
    <m/>
    <d v="1899-12-30T01:15:00"/>
    <d v="1899-12-30T03:25:00"/>
    <m/>
    <m/>
    <m/>
  </r>
  <r>
    <x v="0"/>
    <x v="3"/>
    <n v="10028787"/>
    <x v="23"/>
    <x v="25"/>
    <n v="10000"/>
    <n v="9930"/>
    <s v="kg"/>
    <s v="MPE2"/>
    <s v="MR06"/>
    <n v="70"/>
    <s v="oui"/>
    <s v="OUI"/>
    <m/>
    <d v="1899-12-30T04:20:00"/>
    <d v="1899-12-30T01:55:00"/>
    <m/>
    <m/>
    <m/>
    <m/>
    <m/>
    <m/>
    <m/>
    <m/>
    <d v="1899-12-30T06:15:00"/>
    <m/>
    <m/>
    <m/>
  </r>
  <r>
    <x v="0"/>
    <x v="3"/>
    <n v="10028795"/>
    <x v="24"/>
    <x v="26"/>
    <n v="9588"/>
    <n v="9558"/>
    <s v="kg"/>
    <s v="MPE2"/>
    <s v="MR07"/>
    <n v="30"/>
    <s v="RAS"/>
    <s v="OUI"/>
    <d v="1899-12-30T01:39:00"/>
    <d v="1899-12-30T03:00:00"/>
    <d v="1899-12-30T07:50:00"/>
    <m/>
    <m/>
    <m/>
    <m/>
    <m/>
    <m/>
    <d v="1899-12-30T02:43:00"/>
    <d v="1899-12-30T00:15:00"/>
    <d v="1899-12-30T15:27:00"/>
    <m/>
    <m/>
    <m/>
  </r>
  <r>
    <x v="0"/>
    <x v="3"/>
    <n v="10028932"/>
    <x v="25"/>
    <x v="27"/>
    <n v="3000"/>
    <n v="2922"/>
    <s v="kg"/>
    <s v="MPE1"/>
    <s v="MR04"/>
    <n v="78"/>
    <s v="oui"/>
    <s v="OUI"/>
    <m/>
    <m/>
    <m/>
    <m/>
    <m/>
    <d v="1899-12-30T04:00:00"/>
    <m/>
    <m/>
    <m/>
    <m/>
    <d v="1899-12-30T01:10:00"/>
    <d v="1899-12-30T05:10:00"/>
    <m/>
    <m/>
    <m/>
  </r>
  <r>
    <x v="0"/>
    <x v="4"/>
    <n v="10028791"/>
    <x v="26"/>
    <x v="28"/>
    <n v="9000"/>
    <n v="8943"/>
    <s v="kg"/>
    <s v="MPE3"/>
    <s v="MR06"/>
    <n v="57"/>
    <s v="oui"/>
    <s v="OUI"/>
    <m/>
    <m/>
    <m/>
    <m/>
    <m/>
    <d v="1899-12-30T02:30:00"/>
    <m/>
    <m/>
    <m/>
    <m/>
    <m/>
    <d v="1899-12-30T02:30:00"/>
    <m/>
    <m/>
    <m/>
  </r>
  <r>
    <x v="0"/>
    <x v="4"/>
    <n v="10028805"/>
    <x v="27"/>
    <x v="29"/>
    <n v="10000"/>
    <n v="9933"/>
    <s v="kg"/>
    <s v="MPE4"/>
    <s v="MR08"/>
    <n v="67"/>
    <s v="oui"/>
    <s v="OUI"/>
    <m/>
    <m/>
    <m/>
    <m/>
    <m/>
    <d v="1899-12-30T04:15:00"/>
    <m/>
    <m/>
    <m/>
    <m/>
    <m/>
    <d v="1899-12-30T04:15:00"/>
    <m/>
    <m/>
    <m/>
  </r>
  <r>
    <x v="0"/>
    <x v="4"/>
    <n v="20008120"/>
    <x v="28"/>
    <x v="30"/>
    <n v="3400"/>
    <n v="3360"/>
    <s v="kg"/>
    <s v="MPE2"/>
    <s v="MR05"/>
    <n v="40"/>
    <s v="oui"/>
    <s v="OUI"/>
    <m/>
    <d v="1899-12-30T02:00:00"/>
    <m/>
    <m/>
    <m/>
    <d v="1899-12-30T02:18:00"/>
    <m/>
    <m/>
    <m/>
    <m/>
    <m/>
    <d v="1899-12-30T04:18:00"/>
    <m/>
    <m/>
    <m/>
  </r>
  <r>
    <x v="0"/>
    <x v="4"/>
    <n v="20008510"/>
    <x v="29"/>
    <x v="31"/>
    <n v="3000"/>
    <n v="2968"/>
    <s v="kg"/>
    <s v="MPE1"/>
    <s v="MR04"/>
    <n v="32"/>
    <s v="oui"/>
    <s v="RAS"/>
    <m/>
    <m/>
    <m/>
    <m/>
    <m/>
    <m/>
    <m/>
    <m/>
    <m/>
    <m/>
    <m/>
    <d v="1899-12-30T00:00:00"/>
    <m/>
    <m/>
    <m/>
  </r>
  <r>
    <x v="0"/>
    <x v="4"/>
    <n v="20008518"/>
    <x v="30"/>
    <x v="32"/>
    <n v="9400"/>
    <n v="9322"/>
    <s v="kg"/>
    <s v="MPE2"/>
    <s v="MR07"/>
    <n v="78"/>
    <s v="oui"/>
    <s v="OUI"/>
    <m/>
    <m/>
    <m/>
    <m/>
    <m/>
    <d v="1899-12-30T02:09:00"/>
    <m/>
    <m/>
    <m/>
    <m/>
    <m/>
    <d v="1899-12-30T02:09:00"/>
    <m/>
    <m/>
    <m/>
  </r>
  <r>
    <x v="1"/>
    <x v="5"/>
    <n v="10028799"/>
    <x v="31"/>
    <x v="32"/>
    <n v="9588"/>
    <n v="9546"/>
    <s v="kg"/>
    <s v="MPE1"/>
    <s v="MR07"/>
    <n v="42"/>
    <s v="RAS"/>
    <s v="OUI"/>
    <d v="1899-12-30T00:47:00"/>
    <m/>
    <m/>
    <m/>
    <m/>
    <m/>
    <m/>
    <m/>
    <m/>
    <m/>
    <m/>
    <d v="1899-12-30T00:47:00"/>
    <d v="1899-12-30T15:06:00"/>
    <d v="1899-12-30T18:30:00"/>
    <d v="1899-12-30T09:18:00"/>
  </r>
  <r>
    <x v="1"/>
    <x v="5"/>
    <n v="10029017"/>
    <x v="32"/>
    <x v="33"/>
    <n v="4700"/>
    <n v="4662"/>
    <s v="kg"/>
    <s v="MPE4"/>
    <s v="MR05"/>
    <n v="38"/>
    <s v="RAS"/>
    <s v="OUI"/>
    <m/>
    <d v="1899-12-30T02:33:00"/>
    <d v="1899-12-30T00:34:00"/>
    <d v="1899-12-30T03:25:00"/>
    <d v="1899-12-30T00:15:00"/>
    <m/>
    <m/>
    <m/>
    <m/>
    <d v="1899-12-30T00:35:00"/>
    <m/>
    <d v="1899-12-30T07:22:00"/>
    <d v="1899-12-30T21:06:00"/>
    <d v="1899-12-30T11:24:00"/>
    <d v="1899-12-30T06:48:00"/>
  </r>
  <r>
    <x v="1"/>
    <x v="5"/>
    <n v="20008508"/>
    <x v="19"/>
    <x v="21"/>
    <n v="600"/>
    <n v="577"/>
    <s v="kg"/>
    <s v="MPE4"/>
    <s v="MR02"/>
    <n v="23"/>
    <s v="oui"/>
    <s v="OUI"/>
    <m/>
    <m/>
    <m/>
    <m/>
    <m/>
    <m/>
    <m/>
    <m/>
    <m/>
    <d v="1899-12-30T00:30:00"/>
    <m/>
    <d v="1899-12-30T00:30:00"/>
    <d v="1899-12-30T10:36:00"/>
    <d v="1899-12-30T11:36:00"/>
    <d v="1899-12-30T08:00:00"/>
  </r>
  <r>
    <x v="1"/>
    <x v="5"/>
    <n v="20008521"/>
    <x v="33"/>
    <x v="34"/>
    <n v="10000"/>
    <n v="9877"/>
    <s v="kg"/>
    <s v="MPE3"/>
    <s v="MR08"/>
    <n v="123"/>
    <s v="oui"/>
    <s v="OUI"/>
    <m/>
    <m/>
    <m/>
    <m/>
    <m/>
    <m/>
    <m/>
    <m/>
    <d v="1899-12-30T02:00:00"/>
    <m/>
    <m/>
    <d v="1899-12-30T02:00:00"/>
    <d v="1899-12-30T17:30:00"/>
    <d v="1899-12-30T18:30:00"/>
    <d v="1899-12-30T12:00:00"/>
  </r>
  <r>
    <x v="1"/>
    <x v="5"/>
    <n v="20008522"/>
    <x v="33"/>
    <x v="34"/>
    <n v="10000"/>
    <n v="9897"/>
    <s v="kg"/>
    <s v="MPE2"/>
    <s v="MR08"/>
    <n v="103"/>
    <s v="oui"/>
    <s v="RAS"/>
    <m/>
    <m/>
    <m/>
    <m/>
    <m/>
    <m/>
    <m/>
    <m/>
    <m/>
    <m/>
    <m/>
    <d v="1899-12-30T00:00:00"/>
    <d v="1899-12-30T12:18:00"/>
    <d v="1899-12-30T18:30:00"/>
    <d v="1899-12-30T12:00:00"/>
  </r>
  <r>
    <x v="1"/>
    <x v="5"/>
    <n v="20008564"/>
    <x v="34"/>
    <x v="35"/>
    <n v="500"/>
    <n v="495"/>
    <s v="kg"/>
    <s v="MPE3"/>
    <s v="MR02"/>
    <n v="5"/>
    <s v="RAS"/>
    <s v="OUI"/>
    <m/>
    <m/>
    <m/>
    <d v="1899-12-30T00:23:00"/>
    <d v="1899-12-30T01:04:00"/>
    <m/>
    <m/>
    <m/>
    <m/>
    <m/>
    <m/>
    <d v="1899-12-30T01:27:00"/>
    <d v="1899-12-30T10:48:00"/>
    <d v="1899-12-30T07:42:00"/>
    <d v="1899-12-30T05:00:00"/>
  </r>
  <r>
    <x v="1"/>
    <x v="5"/>
    <n v="20008655"/>
    <x v="35"/>
    <x v="36"/>
    <n v="3500"/>
    <n v="3478"/>
    <s v="kg"/>
    <s v="MPE3"/>
    <s v="MT01"/>
    <n v="22"/>
    <s v="RAS"/>
    <s v="OUI"/>
    <m/>
    <m/>
    <m/>
    <d v="1899-12-30T01:19:00"/>
    <m/>
    <m/>
    <m/>
    <m/>
    <m/>
    <m/>
    <m/>
    <d v="1899-12-30T01:19:00"/>
    <d v="1899-12-30T09:30:00"/>
    <d v="1899-12-30T08:00:00"/>
    <d v="1899-12-30T06:24:00"/>
  </r>
  <r>
    <x v="1"/>
    <x v="5"/>
    <n v="40001781"/>
    <x v="36"/>
    <x v="37"/>
    <n v="2478"/>
    <n v="2362"/>
    <s v="kg"/>
    <s v="REPRISE"/>
    <s v="MR04"/>
    <n v="116"/>
    <s v="oui"/>
    <s v="OUI"/>
    <m/>
    <d v="1899-12-30T05:00:00"/>
    <m/>
    <m/>
    <m/>
    <m/>
    <m/>
    <m/>
    <m/>
    <m/>
    <m/>
    <d v="1899-12-30T05:00:00"/>
    <d v="1899-12-30T11:00:00"/>
    <s v="reprise"/>
    <s v="reprise"/>
  </r>
  <r>
    <x v="1"/>
    <x v="6"/>
    <n v="20008614"/>
    <x v="37"/>
    <x v="38"/>
    <n v="2700"/>
    <n v="2698"/>
    <s v="kg"/>
    <s v="MPE4"/>
    <s v="MT01"/>
    <n v="2"/>
    <s v="RAS"/>
    <s v="OUI"/>
    <m/>
    <m/>
    <m/>
    <m/>
    <d v="1899-12-30T01:15:00"/>
    <m/>
    <m/>
    <m/>
    <m/>
    <m/>
    <m/>
    <d v="1899-12-30T01:15:00"/>
    <d v="1899-12-30T07:48:00"/>
    <d v="1899-12-30T15:30:00"/>
    <d v="1899-12-30T08:30:00"/>
  </r>
  <r>
    <x v="1"/>
    <x v="6"/>
    <n v="10028567"/>
    <x v="8"/>
    <x v="8"/>
    <n v="2700"/>
    <n v="2559"/>
    <s v="kg"/>
    <s v="MPE2"/>
    <s v="MR04"/>
    <n v="141"/>
    <s v="oui"/>
    <s v="OUI"/>
    <m/>
    <d v="1899-12-30T02:25:00"/>
    <m/>
    <d v="1899-12-30T02:32:00"/>
    <m/>
    <d v="1899-12-30T00:56:00"/>
    <d v="1899-12-30T02:28:00"/>
    <m/>
    <m/>
    <m/>
    <m/>
    <d v="1899-12-30T08:21:00"/>
    <d v="1899-12-31T04:24:00"/>
    <d v="1899-12-31T00:00:00"/>
    <d v="1899-12-30T15:00:00"/>
  </r>
  <r>
    <x v="1"/>
    <x v="6"/>
    <n v="10028790"/>
    <x v="38"/>
    <x v="39"/>
    <n v="8700"/>
    <n v="8624"/>
    <s v="kg"/>
    <s v="MPE3"/>
    <s v="MR06"/>
    <n v="76"/>
    <s v="oui"/>
    <s v="OUI"/>
    <m/>
    <m/>
    <m/>
    <m/>
    <m/>
    <m/>
    <m/>
    <d v="1899-12-30T05:00:00"/>
    <m/>
    <m/>
    <m/>
    <d v="1899-12-30T05:00:00"/>
    <d v="1899-12-31T00:18:00"/>
    <d v="1899-12-30T20:00:00"/>
    <d v="1899-12-30T14:00:00"/>
  </r>
  <r>
    <x v="1"/>
    <x v="6"/>
    <n v="10028797"/>
    <x v="39"/>
    <x v="40"/>
    <n v="9000"/>
    <n v="8882"/>
    <s v="kg"/>
    <s v="MPE4"/>
    <s v="MR07"/>
    <n v="118"/>
    <s v="oui"/>
    <s v="OUI"/>
    <d v="1899-12-30T00:38:00"/>
    <m/>
    <m/>
    <d v="1899-12-30T02:34:00"/>
    <m/>
    <m/>
    <d v="1899-12-30T03:04:00"/>
    <m/>
    <m/>
    <d v="1899-12-30T00:30:00"/>
    <m/>
    <d v="1899-12-30T06:46:00"/>
    <d v="1899-12-31T06:18:00"/>
    <d v="1899-12-31T04:00:00"/>
    <d v="1899-12-30T16:48:00"/>
  </r>
  <r>
    <x v="1"/>
    <x v="6"/>
    <n v="20008453"/>
    <x v="40"/>
    <x v="41"/>
    <n v="7000"/>
    <n v="6919"/>
    <s v="kg"/>
    <s v="MPE1"/>
    <s v="MR08"/>
    <n v="81"/>
    <s v="oui"/>
    <s v="OUI"/>
    <m/>
    <m/>
    <m/>
    <m/>
    <m/>
    <d v="1899-12-30T00:16:00"/>
    <m/>
    <m/>
    <m/>
    <m/>
    <m/>
    <d v="1899-12-30T00:16:00"/>
    <d v="1899-12-30T11:48:00"/>
    <d v="1899-12-30T13:05:00"/>
    <d v="1899-12-30T06:36:00"/>
  </r>
  <r>
    <x v="1"/>
    <x v="6"/>
    <n v="20008515"/>
    <x v="41"/>
    <x v="42"/>
    <n v="3500"/>
    <n v="3411"/>
    <s v="kg"/>
    <s v="MPE3"/>
    <s v="MR05"/>
    <n v="89"/>
    <s v="oui"/>
    <s v="OUI"/>
    <d v="1899-12-30T00:45:00"/>
    <m/>
    <m/>
    <d v="1899-12-30T02:03:00"/>
    <d v="1899-12-30T00:31:00"/>
    <d v="1899-12-30T00:20:00"/>
    <m/>
    <m/>
    <m/>
    <m/>
    <m/>
    <d v="1899-12-30T03:39:00"/>
    <d v="1899-12-30T21:36:00"/>
    <d v="1899-12-30T18:36:00"/>
    <d v="1899-12-30T12:00:00"/>
  </r>
  <r>
    <x v="1"/>
    <x v="6"/>
    <n v="20008517"/>
    <x v="42"/>
    <x v="43"/>
    <n v="7200"/>
    <n v="7121"/>
    <s v="kg"/>
    <s v="MPE3"/>
    <s v="MR08"/>
    <n v="79"/>
    <s v="oui"/>
    <s v="OUI"/>
    <m/>
    <m/>
    <m/>
    <d v="1899-12-30T00:24:00"/>
    <d v="1899-12-30T02:08:00"/>
    <m/>
    <d v="1899-12-30T04:05:00"/>
    <m/>
    <m/>
    <m/>
    <m/>
    <d v="1899-12-30T06:37:00"/>
    <d v="1899-12-30T22:24:00"/>
    <d v="1899-12-30T15:00:00"/>
    <d v="1899-12-30T08:42:00"/>
  </r>
  <r>
    <x v="1"/>
    <x v="6"/>
    <n v="20008566"/>
    <x v="43"/>
    <x v="44"/>
    <n v="600"/>
    <n v="572"/>
    <s v="kg"/>
    <s v="MPE3"/>
    <s v="MR02"/>
    <n v="28"/>
    <s v="oui"/>
    <s v="OUI"/>
    <m/>
    <d v="1899-12-30T00:52:00"/>
    <m/>
    <d v="1899-12-30T01:04:00"/>
    <m/>
    <m/>
    <d v="1899-12-30T01:57:00"/>
    <m/>
    <m/>
    <m/>
    <m/>
    <d v="1899-12-30T03:53:00"/>
    <d v="1899-12-30T16:18:00"/>
    <d v="1899-12-30T08:00:00"/>
    <d v="1899-12-30T04:48:00"/>
  </r>
  <r>
    <x v="1"/>
    <x v="6"/>
    <n v="20008581"/>
    <x v="37"/>
    <x v="38"/>
    <n v="2700"/>
    <n v="2679"/>
    <s v="kg"/>
    <s v="MPE2"/>
    <s v="MT01"/>
    <n v="21"/>
    <s v="RAS"/>
    <s v="OUI"/>
    <m/>
    <m/>
    <m/>
    <d v="1899-12-30T00:20:00"/>
    <m/>
    <d v="1899-12-30T00:24:00"/>
    <m/>
    <m/>
    <m/>
    <m/>
    <m/>
    <d v="1899-12-30T00:44:00"/>
    <d v="1899-12-30T09:00:00"/>
    <d v="1899-12-30T15:30:00"/>
    <d v="1899-12-30T08:30:00"/>
  </r>
  <r>
    <x v="1"/>
    <x v="7"/>
    <n v="10028786"/>
    <x v="44"/>
    <x v="45"/>
    <n v="5000"/>
    <n v="4956"/>
    <s v="kg"/>
    <s v="MPE2"/>
    <s v="MR05"/>
    <n v="44"/>
    <s v="oui"/>
    <s v="OUI"/>
    <m/>
    <m/>
    <m/>
    <m/>
    <m/>
    <m/>
    <m/>
    <m/>
    <m/>
    <m/>
    <d v="1899-12-30T01:51:00"/>
    <d v="1899-12-30T01:51:00"/>
    <d v="1899-12-30T17:18:00"/>
    <d v="1899-12-30T16:30:00"/>
    <d v="1899-12-30T08:12:00"/>
  </r>
  <r>
    <x v="1"/>
    <x v="7"/>
    <n v="10028793"/>
    <x v="45"/>
    <x v="46"/>
    <n v="8000"/>
    <n v="7966"/>
    <s v="kg"/>
    <s v="MPE4"/>
    <s v="MR06"/>
    <n v="34"/>
    <s v="oui"/>
    <s v="OUI"/>
    <m/>
    <m/>
    <m/>
    <d v="1899-12-30T08:10:00"/>
    <d v="1899-12-30T00:30:00"/>
    <m/>
    <m/>
    <m/>
    <m/>
    <m/>
    <m/>
    <d v="1899-12-30T08:40:00"/>
    <d v="1899-12-31T03:48:00"/>
    <d v="1899-12-30T17:05:00"/>
    <d v="1899-12-30T12:00:00"/>
  </r>
  <r>
    <x v="1"/>
    <x v="7"/>
    <n v="20008437"/>
    <x v="46"/>
    <x v="47"/>
    <n v="2000"/>
    <n v="1956"/>
    <s v="kg"/>
    <s v="MPE2"/>
    <s v="MR04"/>
    <n v="44"/>
    <s v="oui"/>
    <s v="OUI"/>
    <m/>
    <m/>
    <m/>
    <d v="1899-12-30T00:40:00"/>
    <m/>
    <m/>
    <m/>
    <m/>
    <m/>
    <m/>
    <m/>
    <d v="1899-12-30T00:40:00"/>
    <d v="1899-12-30T13:24:00"/>
    <d v="1899-12-30T17:00:00"/>
    <d v="1899-12-30T12:00:00"/>
  </r>
  <r>
    <x v="1"/>
    <x v="7"/>
    <n v="20008505"/>
    <x v="47"/>
    <x v="48"/>
    <n v="750"/>
    <n v="653"/>
    <s v="kg"/>
    <s v="MPE3"/>
    <s v="MR02"/>
    <n v="97"/>
    <s v="oui"/>
    <s v="OUI"/>
    <m/>
    <d v="1899-12-30T00:53:00"/>
    <m/>
    <m/>
    <m/>
    <d v="1899-12-30T00:25:00"/>
    <m/>
    <d v="1899-12-30T03:00:00"/>
    <m/>
    <m/>
    <m/>
    <d v="1899-12-30T04:18:00"/>
    <d v="1899-12-30T20:30:00"/>
    <d v="1899-12-30T10:00:00"/>
    <d v="1899-12-30T16:00:00"/>
  </r>
  <r>
    <x v="1"/>
    <x v="7"/>
    <n v="20008519"/>
    <x v="9"/>
    <x v="9"/>
    <n v="8400"/>
    <n v="8263"/>
    <s v="kg"/>
    <s v="MPE3"/>
    <s v="MR07"/>
    <n v="137"/>
    <s v="oui"/>
    <s v="OUI"/>
    <m/>
    <d v="1899-12-30T03:57:00"/>
    <m/>
    <d v="1899-12-30T04:27:00"/>
    <m/>
    <m/>
    <m/>
    <m/>
    <m/>
    <d v="1899-12-30T01:12:00"/>
    <d v="1899-12-30T00:38:00"/>
    <d v="1899-12-30T10:14:00"/>
    <d v="1899-12-31T02:39:00"/>
    <d v="1899-12-30T17:24:00"/>
    <d v="1899-12-30T09:36:00"/>
  </r>
  <r>
    <x v="1"/>
    <x v="7"/>
    <n v="20008579"/>
    <x v="48"/>
    <x v="49"/>
    <n v="10000"/>
    <n v="9866"/>
    <s v="kg"/>
    <s v="MPE3"/>
    <s v="MR08"/>
    <n v="134"/>
    <s v="oui"/>
    <s v="OUI"/>
    <d v="1899-12-30T01:15:00"/>
    <m/>
    <m/>
    <m/>
    <m/>
    <m/>
    <m/>
    <m/>
    <m/>
    <m/>
    <m/>
    <d v="1899-12-30T01:15:00"/>
    <d v="1899-12-30T18:54:00"/>
    <d v="1899-12-30T19:00:00"/>
    <d v="1899-12-30T13:00:00"/>
  </r>
  <r>
    <x v="1"/>
    <x v="7"/>
    <n v="20008613"/>
    <x v="49"/>
    <x v="50"/>
    <n v="4700"/>
    <n v="4690"/>
    <s v="kg"/>
    <s v="MPE3"/>
    <s v="MT01"/>
    <n v="10"/>
    <s v="RAS"/>
    <s v="OUI"/>
    <d v="1899-12-30T03:30:00"/>
    <m/>
    <m/>
    <d v="1899-12-30T01:00:00"/>
    <m/>
    <m/>
    <m/>
    <m/>
    <m/>
    <m/>
    <m/>
    <d v="1899-12-30T04:30:00"/>
    <d v="1899-12-30T13:54:00"/>
    <d v="1899-12-30T15:30:00"/>
    <d v="1899-12-30T08:30:00"/>
  </r>
  <r>
    <x v="1"/>
    <x v="8"/>
    <n v="10028785"/>
    <x v="50"/>
    <x v="51"/>
    <n v="2300"/>
    <n v="2280"/>
    <s v="kg"/>
    <s v="MPE2"/>
    <s v="MR04"/>
    <n v="20"/>
    <s v="RAS"/>
    <s v="OUI"/>
    <m/>
    <m/>
    <m/>
    <d v="1899-12-30T00:30:00"/>
    <d v="1899-12-30T01:21:00"/>
    <m/>
    <m/>
    <m/>
    <m/>
    <m/>
    <m/>
    <d v="1899-12-30T01:51:00"/>
    <d v="1899-12-30T13:05:00"/>
    <d v="1899-12-30T14:00:00"/>
    <d v="1899-12-30T10:00:00"/>
  </r>
  <r>
    <x v="1"/>
    <x v="8"/>
    <n v="10028792"/>
    <x v="51"/>
    <x v="52"/>
    <n v="9500"/>
    <n v="9452"/>
    <s v="kg"/>
    <s v="MPE2"/>
    <s v="MR06"/>
    <n v="48"/>
    <s v="RAS"/>
    <s v="OUI"/>
    <m/>
    <m/>
    <d v="1899-12-30T03:28:00"/>
    <m/>
    <m/>
    <m/>
    <m/>
    <m/>
    <m/>
    <d v="1899-12-30T02:46:00"/>
    <d v="1899-12-30T00:50:00"/>
    <d v="1899-12-30T07:04:00"/>
    <d v="1899-12-31T01:24:00"/>
    <d v="1899-12-30T21:24:00"/>
    <d v="1899-12-30T15:00:00"/>
  </r>
  <r>
    <x v="1"/>
    <x v="8"/>
    <n v="10028987"/>
    <x v="52"/>
    <x v="53"/>
    <n v="4500"/>
    <n v="4435"/>
    <s v="kg"/>
    <s v="MPE4"/>
    <s v="MR05"/>
    <n v="65"/>
    <s v="oui"/>
    <s v="OUI"/>
    <d v="1899-12-30T00:52:00"/>
    <m/>
    <d v="1899-12-30T00:56:00"/>
    <d v="1899-12-30T00:41:00"/>
    <m/>
    <m/>
    <m/>
    <m/>
    <m/>
    <m/>
    <d v="1899-12-30T00:30:00"/>
    <d v="1899-12-30T02:59:00"/>
    <d v="1899-12-30T18:12:00"/>
    <d v="1899-12-30T18:00:00"/>
    <d v="1899-12-30T11:24:00"/>
  </r>
  <r>
    <x v="1"/>
    <x v="8"/>
    <n v="10028999"/>
    <x v="53"/>
    <x v="54"/>
    <n v="4794"/>
    <n v="4766"/>
    <s v="kg"/>
    <s v="MPE3"/>
    <s v="MT01"/>
    <n v="28"/>
    <s v="RAS"/>
    <s v="OUI"/>
    <d v="1899-12-30T02:40:00"/>
    <m/>
    <m/>
    <m/>
    <m/>
    <m/>
    <m/>
    <m/>
    <m/>
    <m/>
    <m/>
    <d v="1899-12-30T02:40:00"/>
    <d v="1899-12-30T12:24:00"/>
    <d v="1899-12-30T12:36:00"/>
    <d v="1899-12-30T06:00:00"/>
  </r>
  <r>
    <x v="1"/>
    <x v="8"/>
    <n v="20008520"/>
    <x v="9"/>
    <x v="9"/>
    <n v="8400"/>
    <n v="8300"/>
    <s v="kg"/>
    <s v="MPE3"/>
    <s v="MR07"/>
    <n v="100"/>
    <s v="oui"/>
    <s v="OUI"/>
    <m/>
    <d v="1899-12-30T02:10:00"/>
    <d v="1899-12-30T00:34:00"/>
    <m/>
    <m/>
    <m/>
    <m/>
    <m/>
    <m/>
    <d v="1899-12-30T00:57:00"/>
    <d v="1899-12-30T00:56:00"/>
    <d v="1899-12-30T04:37:00"/>
    <d v="1899-12-30T20:00:00"/>
    <d v="1899-12-31T00:00:00"/>
    <d v="1899-12-30T16:00:00"/>
  </r>
  <r>
    <x v="1"/>
    <x v="8"/>
    <n v="20008567"/>
    <x v="47"/>
    <x v="48"/>
    <n v="750"/>
    <n v="670"/>
    <s v="kg"/>
    <s v="MPE4"/>
    <s v="MR02"/>
    <n v="80"/>
    <s v="oui"/>
    <s v="OUI"/>
    <m/>
    <m/>
    <d v="1899-12-30T00:30:00"/>
    <m/>
    <m/>
    <m/>
    <m/>
    <m/>
    <m/>
    <m/>
    <m/>
    <d v="1899-12-30T00:30:00"/>
    <d v="1899-12-30T19:48:00"/>
    <d v="1899-12-30T10:00:00"/>
    <d v="1899-12-30T16:00:00"/>
  </r>
  <r>
    <x v="1"/>
    <x v="8"/>
    <n v="20008571"/>
    <x v="54"/>
    <x v="55"/>
    <n v="3000"/>
    <n v="2912"/>
    <s v="kg"/>
    <s v="MPE3"/>
    <s v="MR04"/>
    <n v="88"/>
    <s v="oui"/>
    <s v="OUI"/>
    <d v="1899-12-30T05:16:00"/>
    <m/>
    <d v="1899-12-30T00:30:00"/>
    <d v="1899-12-30T00:20:00"/>
    <m/>
    <m/>
    <m/>
    <m/>
    <m/>
    <m/>
    <m/>
    <d v="1899-12-30T06:06:00"/>
    <d v="1899-12-30T21:36:00"/>
    <d v="1899-12-30T14:00:00"/>
    <d v="1899-12-30T08:24:00"/>
  </r>
  <r>
    <x v="1"/>
    <x v="8"/>
    <n v="30001353"/>
    <x v="55"/>
    <x v="56"/>
    <n v="750"/>
    <n v="721"/>
    <s v="kg"/>
    <s v="MPE1"/>
    <s v="MR02"/>
    <n v="29"/>
    <s v="RAS"/>
    <s v="OUI"/>
    <m/>
    <m/>
    <m/>
    <m/>
    <d v="1899-12-30T02:14:00"/>
    <m/>
    <m/>
    <m/>
    <m/>
    <m/>
    <m/>
    <d v="1899-12-30T02:14:00"/>
    <m/>
    <m/>
    <m/>
  </r>
  <r>
    <x v="1"/>
    <x v="8"/>
    <n v="40001789"/>
    <x v="41"/>
    <x v="42"/>
    <n v="3446"/>
    <n v="3279"/>
    <s v="kg"/>
    <m/>
    <s v="MR05"/>
    <n v="167"/>
    <s v="oui"/>
    <s v="reprise"/>
    <m/>
    <m/>
    <m/>
    <m/>
    <m/>
    <m/>
    <m/>
    <m/>
    <m/>
    <m/>
    <m/>
    <d v="1899-12-30T00:00:00"/>
    <m/>
    <m/>
    <m/>
  </r>
  <r>
    <x v="1"/>
    <x v="9"/>
    <n v="20008583"/>
    <x v="56"/>
    <x v="57"/>
    <n v="2800"/>
    <n v="2780"/>
    <s v="kg"/>
    <s v="MPE4"/>
    <s v="MT01"/>
    <n v="20"/>
    <s v="RAS"/>
    <s v="OUI"/>
    <d v="1899-12-30T01:50:00"/>
    <d v="1899-12-30T00:27:00"/>
    <m/>
    <m/>
    <m/>
    <m/>
    <m/>
    <m/>
    <m/>
    <d v="1899-12-30T01:14:00"/>
    <m/>
    <d v="1899-12-30T03:31:00"/>
    <d v="1899-12-30T14:48:00"/>
    <d v="1899-12-30T14:00:00"/>
    <d v="1899-12-30T06:05:00"/>
  </r>
  <r>
    <x v="1"/>
    <x v="9"/>
    <n v="1028565"/>
    <x v="57"/>
    <x v="58"/>
    <n v="450"/>
    <n v="436"/>
    <s v="kg"/>
    <s v="MPE4"/>
    <s v="MR02"/>
    <n v="14"/>
    <s v="RAS"/>
    <s v="OUI"/>
    <m/>
    <m/>
    <m/>
    <m/>
    <m/>
    <m/>
    <m/>
    <m/>
    <m/>
    <m/>
    <d v="1899-12-30T00:26:00"/>
    <d v="1899-12-30T00:26:00"/>
    <d v="1899-12-30T09:24:00"/>
    <d v="1899-12-30T10:00:00"/>
    <d v="1899-12-30T07:00:00"/>
  </r>
  <r>
    <x v="1"/>
    <x v="9"/>
    <n v="10028564"/>
    <x v="57"/>
    <x v="58"/>
    <n v="450"/>
    <n v="424"/>
    <s v="kg"/>
    <s v="MPE3"/>
    <s v="MR02"/>
    <n v="26"/>
    <s v="RAS"/>
    <s v="OUI"/>
    <m/>
    <d v="1899-12-30T00:49:00"/>
    <m/>
    <m/>
    <m/>
    <m/>
    <m/>
    <m/>
    <m/>
    <m/>
    <m/>
    <d v="1899-12-30T00:49:00"/>
    <d v="1899-12-30T10:36:00"/>
    <d v="1899-12-30T10:00:00"/>
    <d v="1899-12-30T07:00:00"/>
  </r>
  <r>
    <x v="1"/>
    <x v="9"/>
    <n v="10028986"/>
    <x v="58"/>
    <x v="59"/>
    <n v="4500"/>
    <n v="4253"/>
    <s v="kg"/>
    <s v="MPE3"/>
    <s v="MR05"/>
    <n v="247"/>
    <s v="oui"/>
    <s v="OUI"/>
    <m/>
    <m/>
    <m/>
    <m/>
    <m/>
    <m/>
    <m/>
    <m/>
    <m/>
    <m/>
    <d v="1899-12-30T01:35:00"/>
    <d v="1899-12-30T01:35:00"/>
    <d v="1899-12-30T18:42:00"/>
    <d v="1899-12-30T20:00:00"/>
    <d v="1899-12-30T12:06:00"/>
  </r>
  <r>
    <x v="1"/>
    <x v="9"/>
    <n v="20008568"/>
    <x v="59"/>
    <x v="60"/>
    <n v="2000"/>
    <n v="1930"/>
    <s v="kg"/>
    <s v="MPE3"/>
    <s v="MR04"/>
    <n v="70"/>
    <s v="oui"/>
    <s v="OUI"/>
    <m/>
    <m/>
    <m/>
    <m/>
    <m/>
    <d v="1899-12-30T00:15:00"/>
    <m/>
    <d v="1899-12-30T02:30:00"/>
    <m/>
    <m/>
    <m/>
    <d v="1899-12-30T02:45:00"/>
    <d v="1899-12-30T16:35:00"/>
    <d v="1899-12-30T16:30:00"/>
    <d v="1899-12-30T11:00:00"/>
  </r>
  <r>
    <x v="1"/>
    <x v="9"/>
    <n v="20008577"/>
    <x v="60"/>
    <x v="61"/>
    <n v="9282"/>
    <n v="9183"/>
    <s v="kg"/>
    <s v="MPE4"/>
    <s v="MR07"/>
    <n v="99"/>
    <s v="oui"/>
    <s v="OUI"/>
    <d v="1899-12-30T01:26:00"/>
    <m/>
    <m/>
    <m/>
    <m/>
    <d v="1899-12-30T00:12:00"/>
    <m/>
    <m/>
    <d v="1899-12-30T00:22:00"/>
    <d v="1899-12-30T01:03:00"/>
    <d v="1899-12-30T01:48:00"/>
    <d v="1899-12-30T04:51:00"/>
    <d v="1899-12-30T22:24:00"/>
    <d v="1899-12-30T16:00:00"/>
    <d v="1899-12-30T10:00:00"/>
  </r>
  <r>
    <x v="1"/>
    <x v="9"/>
    <n v="10028927"/>
    <x v="61"/>
    <x v="62"/>
    <n v="9239"/>
    <n v="9159"/>
    <s v="kg"/>
    <s v="MPE2"/>
    <s v="MR08"/>
    <n v="80"/>
    <s v="oui"/>
    <s v="OUI"/>
    <d v="1899-12-30T03:39:00"/>
    <m/>
    <d v="1899-12-30T00:30:00"/>
    <m/>
    <m/>
    <m/>
    <d v="1899-12-30T04:30:00"/>
    <m/>
    <m/>
    <m/>
    <m/>
    <d v="1899-12-30T08:39:00"/>
    <d v="1899-12-31T04:06:00"/>
    <d v="1899-12-30T16:30:00"/>
    <d v="1899-12-30T07:48:00"/>
  </r>
  <r>
    <x v="1"/>
    <x v="9"/>
    <n v="20008609"/>
    <x v="62"/>
    <x v="63"/>
    <n v="7000"/>
    <n v="6964"/>
    <s v="kg"/>
    <s v="MPE4"/>
    <s v="MR06"/>
    <n v="36"/>
    <s v="RAS"/>
    <s v="OUI"/>
    <m/>
    <m/>
    <m/>
    <m/>
    <m/>
    <m/>
    <m/>
    <m/>
    <d v="1899-12-30T00:14:00"/>
    <m/>
    <m/>
    <d v="1899-12-30T00:14:00"/>
    <d v="1899-12-30T19:30:00"/>
    <d v="1899-12-30T20:18:00"/>
    <d v="1899-12-30T14:00:00"/>
  </r>
  <r>
    <x v="2"/>
    <x v="10"/>
    <n v="10028994"/>
    <x v="31"/>
    <x v="32"/>
    <n v="9400"/>
    <n v="9361"/>
    <s v="kg"/>
    <s v="MPE3"/>
    <s v="MR07"/>
    <n v="39"/>
    <s v="RAS"/>
    <s v="OUI"/>
    <m/>
    <m/>
    <m/>
    <d v="1899-12-30T00:36:00"/>
    <m/>
    <m/>
    <m/>
    <m/>
    <m/>
    <d v="1899-12-30T02:27:00"/>
    <m/>
    <d v="1899-12-30T03:03:00"/>
    <d v="1899-12-30T17:00:00"/>
    <d v="1899-12-30T19:00:00"/>
    <d v="1899-12-30T09:18:00"/>
  </r>
  <r>
    <x v="2"/>
    <x v="10"/>
    <n v="10029239"/>
    <x v="63"/>
    <x v="64"/>
    <n v="2700"/>
    <n v="2682"/>
    <s v="kg"/>
    <s v="MPE3"/>
    <s v="MR04"/>
    <n v="18"/>
    <s v="oui"/>
    <s v="RAS"/>
    <m/>
    <m/>
    <m/>
    <m/>
    <m/>
    <m/>
    <m/>
    <m/>
    <m/>
    <m/>
    <m/>
    <d v="1899-12-30T00:00:00"/>
    <d v="1899-12-30T07:24:00"/>
    <d v="1899-12-30T08:00:00"/>
    <d v="1899-12-30T06:00:00"/>
  </r>
  <r>
    <x v="2"/>
    <x v="10"/>
    <n v="20008502"/>
    <x v="5"/>
    <x v="5"/>
    <n v="700"/>
    <n v="669"/>
    <s v="kg"/>
    <s v="MPE2"/>
    <s v="MR02"/>
    <n v="31"/>
    <s v="oui"/>
    <s v="RAS"/>
    <m/>
    <m/>
    <m/>
    <m/>
    <m/>
    <m/>
    <m/>
    <m/>
    <m/>
    <m/>
    <m/>
    <d v="1899-12-30T00:00:00"/>
    <d v="1899-12-30T11:12:00"/>
    <d v="1899-12-30T12:00:00"/>
    <d v="1899-12-30T07:30:00"/>
  </r>
  <r>
    <x v="2"/>
    <x v="10"/>
    <n v="20008569"/>
    <x v="8"/>
    <x v="8"/>
    <n v="2500"/>
    <n v="2339"/>
    <s v="kg"/>
    <s v="MPE4"/>
    <s v="MR04"/>
    <n v="161"/>
    <s v="oui"/>
    <s v="OUI"/>
    <m/>
    <d v="1899-12-30T05:21:00"/>
    <m/>
    <m/>
    <m/>
    <m/>
    <d v="1899-12-30T07:12:00"/>
    <m/>
    <m/>
    <m/>
    <m/>
    <d v="1899-12-30T12:33:00"/>
    <d v="1899-12-31T03:42:00"/>
    <d v="1899-12-31T00:00:00"/>
    <d v="1899-12-30T15:00:00"/>
  </r>
  <r>
    <x v="2"/>
    <x v="10"/>
    <n v="20008570"/>
    <x v="64"/>
    <x v="65"/>
    <n v="2000"/>
    <n v="0"/>
    <m/>
    <s v="MPE4"/>
    <s v="MR05"/>
    <n v="2000"/>
    <s v="oui"/>
    <s v="OUI"/>
    <m/>
    <m/>
    <m/>
    <m/>
    <m/>
    <m/>
    <m/>
    <m/>
    <m/>
    <m/>
    <m/>
    <d v="1899-12-30T00:00:00"/>
    <m/>
    <d v="1899-12-30T16:30:00"/>
    <d v="1899-12-30T11:00:00"/>
  </r>
  <r>
    <x v="2"/>
    <x v="10"/>
    <n v="20008576"/>
    <x v="65"/>
    <x v="66"/>
    <n v="10000"/>
    <n v="9810"/>
    <s v="kg"/>
    <s v="MPE4"/>
    <s v="MR06"/>
    <n v="190"/>
    <s v="oui"/>
    <s v="OUI"/>
    <m/>
    <m/>
    <m/>
    <m/>
    <m/>
    <m/>
    <m/>
    <m/>
    <m/>
    <m/>
    <d v="1899-12-30T01:51:00"/>
    <d v="1899-12-30T01:51:00"/>
    <d v="1899-12-31T06:54:00"/>
    <d v="1899-12-31T00:30:00"/>
    <d v="1899-12-30T15:00:00"/>
  </r>
  <r>
    <x v="2"/>
    <x v="10"/>
    <n v="20008584"/>
    <x v="66"/>
    <x v="67"/>
    <n v="4500"/>
    <n v="4465"/>
    <s v="kg"/>
    <s v="MPE3"/>
    <s v="MT01"/>
    <n v="35"/>
    <s v="RAS"/>
    <s v="OUI"/>
    <d v="1899-12-30T02:06:00"/>
    <m/>
    <d v="1899-12-30T00:16:00"/>
    <m/>
    <m/>
    <m/>
    <m/>
    <m/>
    <m/>
    <d v="1899-12-30T04:07:00"/>
    <m/>
    <d v="1899-12-30T06:29:00"/>
    <d v="1899-12-30T23:12:00"/>
    <d v="1899-12-30T14:00:00"/>
    <d v="1899-12-30T06:06:00"/>
  </r>
  <r>
    <x v="2"/>
    <x v="10"/>
    <n v="10028995"/>
    <x v="67"/>
    <x v="68"/>
    <n v="7900"/>
    <n v="7762"/>
    <s v="kg"/>
    <s v="MPE3"/>
    <s v="MR08"/>
    <n v="138"/>
    <s v="Oui "/>
    <s v="OUI"/>
    <m/>
    <m/>
    <d v="1899-12-30T02:15:00"/>
    <m/>
    <m/>
    <m/>
    <d v="1899-12-30T02:46:00"/>
    <m/>
    <m/>
    <d v="1899-12-30T01:00:00"/>
    <d v="1899-12-30T00:30:00"/>
    <d v="1899-12-30T06:31:00"/>
    <d v="1899-12-30T21:36:00"/>
    <d v="1899-12-30T18:00:00"/>
    <d v="1899-12-30T10:00:00"/>
  </r>
  <r>
    <x v="2"/>
    <x v="11"/>
    <n v="10028990"/>
    <x v="68"/>
    <x v="69"/>
    <n v="9400"/>
    <n v="9335"/>
    <s v="kg"/>
    <s v="MPE2"/>
    <s v="MR07"/>
    <n v="65"/>
    <s v="oui"/>
    <s v="OUI"/>
    <d v="1899-12-30T02:08:00"/>
    <m/>
    <m/>
    <d v="1899-12-30T00:29:00"/>
    <m/>
    <d v="1899-12-30T06:17:00"/>
    <m/>
    <m/>
    <m/>
    <m/>
    <m/>
    <d v="1899-12-30T08:54:00"/>
    <d v="1899-12-30T21:18:00"/>
    <d v="1899-12-30T18:30:00"/>
    <d v="1899-12-30T11:05:00"/>
  </r>
  <r>
    <x v="2"/>
    <x v="11"/>
    <n v="10028996"/>
    <x v="27"/>
    <x v="29"/>
    <n v="10000"/>
    <n v="9933"/>
    <s v="kg"/>
    <s v="MPE4"/>
    <s v="MR08"/>
    <n v="67"/>
    <s v="oui"/>
    <s v="OUI"/>
    <m/>
    <m/>
    <d v="1899-12-30T02:04:00"/>
    <m/>
    <m/>
    <d v="1899-12-30T05:20:00"/>
    <m/>
    <m/>
    <m/>
    <m/>
    <m/>
    <d v="1899-12-30T07:24:00"/>
    <d v="1899-12-30T18:12:00"/>
    <d v="1899-12-30T18:30:00"/>
    <d v="1899-12-30T12:00:00"/>
  </r>
  <r>
    <x v="2"/>
    <x v="11"/>
    <n v="10029236"/>
    <x v="69"/>
    <x v="70"/>
    <n v="700"/>
    <n v="683"/>
    <s v="kg"/>
    <s v="MPE3"/>
    <s v="MR02"/>
    <n v="17"/>
    <s v="oui"/>
    <s v="OUI"/>
    <m/>
    <m/>
    <m/>
    <m/>
    <m/>
    <d v="1899-12-30T02:40:00"/>
    <m/>
    <m/>
    <m/>
    <m/>
    <m/>
    <d v="1899-12-30T02:40:00"/>
    <d v="1899-12-30T09:18:00"/>
    <d v="1899-12-30T05:42:00"/>
    <d v="1899-12-30T04:00:00"/>
  </r>
  <r>
    <x v="2"/>
    <x v="11"/>
    <n v="20008582"/>
    <x v="70"/>
    <x v="71"/>
    <n v="3400"/>
    <n v="3364"/>
    <s v="kg"/>
    <s v="MPE1"/>
    <s v="MT01"/>
    <n v="36"/>
    <s v="RAS"/>
    <s v="OUI"/>
    <m/>
    <m/>
    <m/>
    <m/>
    <m/>
    <d v="1899-12-30T05:20:00"/>
    <m/>
    <m/>
    <m/>
    <m/>
    <m/>
    <d v="1899-12-30T05:20:00"/>
    <d v="1899-12-30T15:30:00"/>
    <d v="1899-12-30T15:30:00"/>
    <d v="1899-12-30T08:30:00"/>
  </r>
  <r>
    <x v="2"/>
    <x v="11"/>
    <n v="10028985"/>
    <x v="71"/>
    <x v="72"/>
    <n v="2700"/>
    <n v="2655"/>
    <s v="kg"/>
    <s v="MPE2"/>
    <s v="MR04"/>
    <n v="45"/>
    <s v="oui"/>
    <s v="OUI"/>
    <m/>
    <m/>
    <m/>
    <m/>
    <m/>
    <d v="1899-12-30T05:10:00"/>
    <m/>
    <d v="1899-12-30T01:53:00"/>
    <m/>
    <d v="1899-12-30T03:25:00"/>
    <m/>
    <d v="1899-12-30T10:28:00"/>
    <d v="1899-12-30T21:42:00"/>
    <d v="1899-12-30T09:42:00"/>
    <d v="1899-12-30T07:00:00"/>
  </r>
  <r>
    <x v="2"/>
    <x v="11"/>
    <n v="10029235"/>
    <x v="72"/>
    <x v="73"/>
    <n v="700"/>
    <n v="693"/>
    <s v="kg"/>
    <s v="MPE3"/>
    <s v="MR02"/>
    <n v="7"/>
    <s v="RAS"/>
    <s v="RAS"/>
    <m/>
    <m/>
    <m/>
    <m/>
    <m/>
    <m/>
    <m/>
    <m/>
    <m/>
    <m/>
    <m/>
    <d v="1899-12-30T00:00:00"/>
    <d v="1899-12-30T03:54:00"/>
    <d v="1899-12-30T05:48:00"/>
    <d v="1899-12-30T04:00:00"/>
  </r>
  <r>
    <x v="2"/>
    <x v="11"/>
    <n v="10028983"/>
    <x v="14"/>
    <x v="74"/>
    <n v="450"/>
    <n v="450"/>
    <s v="kg"/>
    <s v="MPE2"/>
    <s v="MR02"/>
    <n v="0"/>
    <s v="RAS"/>
    <s v="OUI"/>
    <m/>
    <m/>
    <m/>
    <m/>
    <m/>
    <d v="1899-12-30T01:15:00"/>
    <d v="1899-12-30T01:11:00"/>
    <m/>
    <m/>
    <m/>
    <m/>
    <d v="1899-12-30T02:26:00"/>
    <d v="1899-12-30T09:54:00"/>
    <d v="1899-12-30T12:30:00"/>
    <d v="1899-12-30T07:30:00"/>
  </r>
  <r>
    <x v="2"/>
    <x v="12"/>
    <n v="10028789"/>
    <x v="73"/>
    <x v="4"/>
    <n v="10000"/>
    <n v="9959"/>
    <s v="kg"/>
    <s v="MPE4"/>
    <s v="MR06"/>
    <n v="41"/>
    <s v="RAS"/>
    <s v="OUI"/>
    <m/>
    <m/>
    <m/>
    <m/>
    <d v="1899-12-30T02:24:00"/>
    <d v="1899-12-30T02:40:00"/>
    <m/>
    <m/>
    <m/>
    <m/>
    <m/>
    <d v="1899-12-30T05:04:00"/>
    <d v="1899-12-30T19:48:00"/>
    <d v="1899-12-30T17:06:00"/>
    <d v="1899-12-30T12:00:00"/>
  </r>
  <r>
    <x v="2"/>
    <x v="12"/>
    <n v="10028989"/>
    <x v="74"/>
    <x v="65"/>
    <n v="8100"/>
    <n v="8092"/>
    <s v="kg"/>
    <s v="MPE2"/>
    <s v="MR06"/>
    <n v="8"/>
    <s v="RAS"/>
    <s v="OUI"/>
    <m/>
    <m/>
    <d v="1899-12-30T00:21:00"/>
    <m/>
    <m/>
    <d v="1899-12-30T03:00:00"/>
    <m/>
    <m/>
    <m/>
    <m/>
    <m/>
    <d v="1899-12-30T03:21:00"/>
    <d v="1899-12-30T16:54:00"/>
    <d v="1899-12-30T20:00:00"/>
    <d v="1899-12-30T14:00:00"/>
  </r>
  <r>
    <x v="2"/>
    <x v="12"/>
    <n v="10028991"/>
    <x v="68"/>
    <x v="69"/>
    <n v="9400"/>
    <n v="9339"/>
    <s v="kg"/>
    <s v="MPE2"/>
    <s v="MR07"/>
    <n v="61"/>
    <s v="oui"/>
    <s v="OUI"/>
    <d v="1899-12-30T01:20:00"/>
    <d v="1899-12-30T01:15:00"/>
    <m/>
    <m/>
    <m/>
    <d v="1899-12-30T01:30:00"/>
    <m/>
    <m/>
    <d v="1899-12-30T00:41:00"/>
    <m/>
    <s v="02h14"/>
    <d v="1899-12-30T04:46:00"/>
    <d v="1899-12-30T18:48:00"/>
    <d v="1899-12-30T18:30:00"/>
    <d v="1899-12-30T12:00:00"/>
  </r>
  <r>
    <x v="2"/>
    <x v="12"/>
    <n v="10028997"/>
    <x v="27"/>
    <x v="29"/>
    <n v="10000"/>
    <n v="9930"/>
    <s v="kg"/>
    <s v="MPE3"/>
    <s v="MR08"/>
    <n v="70"/>
    <s v="oui"/>
    <s v="OUI"/>
    <m/>
    <m/>
    <m/>
    <m/>
    <m/>
    <d v="1899-12-30T02:10:00"/>
    <m/>
    <d v="1899-12-30T02:08:00"/>
    <m/>
    <m/>
    <m/>
    <d v="1899-12-30T04:18:00"/>
    <d v="1899-12-30T19:18:00"/>
    <d v="1899-12-30T18:30:00"/>
    <d v="1899-12-30T12:00:00"/>
  </r>
  <r>
    <x v="2"/>
    <x v="12"/>
    <n v="10029247"/>
    <x v="75"/>
    <x v="75"/>
    <n v="3900"/>
    <n v="3879"/>
    <s v="kg"/>
    <s v="MPE4"/>
    <s v="MT01"/>
    <n v="21"/>
    <s v="RAS"/>
    <s v="OUI"/>
    <m/>
    <m/>
    <d v="1899-12-30T00:30:00"/>
    <m/>
    <d v="1899-12-30T00:40:00"/>
    <d v="1899-12-30T01:30:00"/>
    <m/>
    <m/>
    <m/>
    <d v="1899-12-30T00:30:00"/>
    <m/>
    <d v="1899-12-30T03:10:00"/>
    <d v="1899-12-30T10:30:00"/>
    <d v="1899-12-30T08:36:00"/>
    <d v="1899-12-30T06:00:00"/>
  </r>
  <r>
    <x v="2"/>
    <x v="12"/>
    <n v="10029265"/>
    <x v="76"/>
    <x v="76"/>
    <n v="3500"/>
    <n v="3420"/>
    <s v="kg"/>
    <s v="MPE3"/>
    <s v="MR05"/>
    <n v="80"/>
    <s v="oui"/>
    <s v="OUI"/>
    <m/>
    <d v="1899-12-30T00:48:00"/>
    <m/>
    <d v="1899-12-30T00:55:00"/>
    <m/>
    <d v="1899-12-30T05:25:00"/>
    <m/>
    <d v="1899-12-30T01:09:00"/>
    <m/>
    <m/>
    <d v="1899-12-30T01:56:00"/>
    <d v="1899-12-30T10:13:00"/>
    <d v="1899-12-30T22:54:00"/>
    <d v="1899-12-30T17:48:00"/>
    <d v="1899-12-30T10:35:00"/>
  </r>
  <r>
    <x v="2"/>
    <x v="12"/>
    <n v="20008573"/>
    <x v="77"/>
    <x v="77"/>
    <n v="2200"/>
    <n v="2186"/>
    <s v="kg"/>
    <s v="MPE2"/>
    <s v="MR04"/>
    <n v="14"/>
    <s v="RAS"/>
    <s v="OUI"/>
    <m/>
    <m/>
    <d v="1899-12-30T04:10:00"/>
    <m/>
    <d v="1899-12-30T01:12:00"/>
    <d v="1899-12-30T02:47:00"/>
    <d v="1899-12-30T04:44:00"/>
    <m/>
    <m/>
    <m/>
    <m/>
    <d v="1899-12-30T12:53:00"/>
    <d v="1899-12-30T23:05:00"/>
    <d v="1899-12-30T12:00:00"/>
    <d v="1899-12-30T06:42:00"/>
  </r>
  <r>
    <x v="2"/>
    <x v="13"/>
    <n v="20008653"/>
    <x v="78"/>
    <x v="78"/>
    <n v="700"/>
    <n v="658"/>
    <s v="kg"/>
    <s v="MPE3"/>
    <s v="MR02"/>
    <n v="42"/>
    <s v="oui"/>
    <s v="OUI"/>
    <d v="1899-12-30T01:44:00"/>
    <m/>
    <m/>
    <m/>
    <m/>
    <m/>
    <m/>
    <m/>
    <m/>
    <m/>
    <m/>
    <d v="1899-12-30T01:44:00"/>
    <d v="1899-12-30T11:05:00"/>
    <d v="1899-12-30T12:00:00"/>
    <d v="1899-12-30T07:30:00"/>
  </r>
  <r>
    <x v="2"/>
    <x v="13"/>
    <n v="10029252"/>
    <x v="11"/>
    <x v="79"/>
    <n v="9400"/>
    <n v="9322"/>
    <s v="kg"/>
    <s v="MPE1"/>
    <s v="MR07"/>
    <n v="78"/>
    <s v="oui"/>
    <s v="OUI"/>
    <m/>
    <d v="1899-12-30T01:13:00"/>
    <d v="1899-12-30T00:27:00"/>
    <m/>
    <m/>
    <d v="1899-12-30T01:27:00"/>
    <m/>
    <m/>
    <m/>
    <m/>
    <m/>
    <d v="1899-12-30T03:07:00"/>
    <d v="1899-12-30T18:18:00"/>
    <d v="1899-12-30T17:24:00"/>
    <d v="1899-12-30T09:36:00"/>
  </r>
  <r>
    <x v="2"/>
    <x v="14"/>
    <n v="10028993"/>
    <x v="31"/>
    <x v="32"/>
    <n v="9588"/>
    <n v="9512"/>
    <s v="kg"/>
    <s v="MPE2"/>
    <s v="MR07"/>
    <n v="76"/>
    <s v="oui"/>
    <s v="OUI"/>
    <d v="1899-12-30T01:00:00"/>
    <m/>
    <m/>
    <m/>
    <m/>
    <m/>
    <m/>
    <m/>
    <m/>
    <d v="1899-12-30T01:35:00"/>
    <m/>
    <d v="1899-12-30T02:35:00"/>
    <d v="1899-12-30T20:00:00"/>
    <d v="1899-12-30T19:00:00"/>
    <d v="1899-12-30T09:18:00"/>
  </r>
  <r>
    <x v="2"/>
    <x v="15"/>
    <n v="10028998"/>
    <x v="10"/>
    <x v="10"/>
    <n v="9400"/>
    <n v="9303"/>
    <s v="kg"/>
    <s v="MPE4"/>
    <s v="MR08"/>
    <n v="97"/>
    <s v="oui"/>
    <s v="OUI"/>
    <m/>
    <m/>
    <m/>
    <m/>
    <m/>
    <m/>
    <m/>
    <m/>
    <m/>
    <m/>
    <d v="1899-12-30T01:55:00"/>
    <d v="1899-12-30T01:55:00"/>
    <d v="1899-12-30T16:12:00"/>
    <d v="1899-12-30T17:24:00"/>
    <d v="1899-12-30T09:36:00"/>
  </r>
  <r>
    <x v="2"/>
    <x v="14"/>
    <n v="10029250"/>
    <x v="27"/>
    <x v="29"/>
    <n v="10000"/>
    <n v="9913"/>
    <s v="kg"/>
    <s v="MPE3"/>
    <s v="MR08"/>
    <n v="87"/>
    <s v="oui"/>
    <s v="RAS"/>
    <m/>
    <m/>
    <m/>
    <m/>
    <m/>
    <m/>
    <m/>
    <m/>
    <m/>
    <m/>
    <m/>
    <d v="1899-12-30T00:00:00"/>
    <d v="1899-12-30T19:00:00"/>
    <d v="1899-12-30T18:30:00"/>
    <d v="1899-12-30T12:00:00"/>
  </r>
  <r>
    <x v="2"/>
    <x v="15"/>
    <n v="10029251"/>
    <x v="27"/>
    <x v="29"/>
    <n v="10000"/>
    <n v="9914"/>
    <s v="kg"/>
    <s v="MPE2"/>
    <s v="MR08"/>
    <n v="86"/>
    <s v="oui"/>
    <s v="OUI"/>
    <m/>
    <m/>
    <m/>
    <m/>
    <m/>
    <m/>
    <m/>
    <m/>
    <m/>
    <m/>
    <d v="1899-12-30T02:30:00"/>
    <d v="1899-12-30T02:30:00"/>
    <d v="1899-12-30T16:18:00"/>
    <d v="1899-12-30T18:30:00"/>
    <d v="1899-12-30T12:00:00"/>
  </r>
  <r>
    <x v="2"/>
    <x v="15"/>
    <n v="10029253"/>
    <x v="10"/>
    <x v="10"/>
    <n v="9400"/>
    <n v="9338"/>
    <s v="kg"/>
    <s v="MPE3"/>
    <s v="MR07"/>
    <n v="62"/>
    <s v="oui"/>
    <s v="RAS"/>
    <m/>
    <m/>
    <m/>
    <m/>
    <m/>
    <m/>
    <m/>
    <m/>
    <m/>
    <m/>
    <m/>
    <d v="1899-12-30T00:00:00"/>
    <d v="1899-12-30T15:30:00"/>
    <d v="1899-12-30T17:24:00"/>
    <d v="1899-12-30T09:36:00"/>
  </r>
  <r>
    <x v="2"/>
    <x v="15"/>
    <n v="10029255"/>
    <x v="31"/>
    <x v="32"/>
    <n v="9400"/>
    <n v="9338"/>
    <s v="kg"/>
    <s v="MPE2"/>
    <s v="MR07"/>
    <n v="62"/>
    <s v="oui"/>
    <s v="RAS"/>
    <m/>
    <m/>
    <m/>
    <m/>
    <m/>
    <m/>
    <m/>
    <m/>
    <m/>
    <m/>
    <m/>
    <d v="1899-12-30T00:00:00"/>
    <d v="1899-12-30T17:05:00"/>
    <d v="1899-12-30T19:00:00"/>
    <d v="1899-12-30T09:18:00"/>
  </r>
  <r>
    <x v="2"/>
    <x v="16"/>
    <n v="10029260"/>
    <x v="51"/>
    <x v="52"/>
    <n v="9500"/>
    <n v="9454"/>
    <s v="kg"/>
    <s v="MPE4"/>
    <s v="MR06"/>
    <n v="46"/>
    <s v="RAS"/>
    <s v="OUI"/>
    <m/>
    <m/>
    <d v="1899-12-30T03:27:00"/>
    <m/>
    <m/>
    <m/>
    <m/>
    <m/>
    <m/>
    <d v="1899-12-30T13:26:00"/>
    <d v="1899-12-30T00:32:00"/>
    <d v="1899-12-30T17:25:00"/>
    <d v="1899-12-31T10:18:00"/>
    <d v="1899-12-30T21:24:00"/>
    <d v="1899-12-30T15:00:00"/>
  </r>
  <r>
    <x v="2"/>
    <x v="16"/>
    <n v="10029266"/>
    <x v="79"/>
    <x v="80"/>
    <n v="4000"/>
    <n v="3940"/>
    <s v="kg"/>
    <s v="MPE3"/>
    <s v="MR05"/>
    <n v="60"/>
    <s v="oui"/>
    <s v="OUI"/>
    <d v="1899-12-30T01:27:00"/>
    <m/>
    <m/>
    <m/>
    <m/>
    <m/>
    <m/>
    <m/>
    <m/>
    <m/>
    <d v="1899-12-30T00:40:00"/>
    <d v="1899-12-30T02:07:00"/>
    <d v="1899-12-30T16:36:00"/>
    <d v="1899-12-30T16:00:00"/>
    <d v="1899-12-30T08:18:00"/>
  </r>
  <r>
    <x v="2"/>
    <x v="16"/>
    <n v="10028798"/>
    <x v="80"/>
    <x v="81"/>
    <n v="9400"/>
    <n v="9401"/>
    <s v="kg"/>
    <s v="MPE1"/>
    <s v="MR08"/>
    <n v="-1"/>
    <s v="RAS"/>
    <s v="OUI"/>
    <d v="1899-12-30T01:36:00"/>
    <m/>
    <m/>
    <m/>
    <m/>
    <m/>
    <m/>
    <m/>
    <m/>
    <m/>
    <m/>
    <d v="1899-12-30T01:36:00"/>
    <d v="1899-12-30T12:54:00"/>
    <d v="1899-12-30T17:24:00"/>
    <d v="1899-12-30T08:42:00"/>
  </r>
  <r>
    <x v="2"/>
    <x v="14"/>
    <n v="20008608"/>
    <x v="81"/>
    <x v="82"/>
    <n v="100"/>
    <n v="88"/>
    <s v="kg"/>
    <s v="MPE4"/>
    <s v="MR01"/>
    <n v="12"/>
    <s v="RAS"/>
    <s v="RAS"/>
    <m/>
    <m/>
    <m/>
    <m/>
    <m/>
    <m/>
    <m/>
    <m/>
    <m/>
    <m/>
    <m/>
    <d v="1899-12-30T00:00:00"/>
    <d v="1899-12-30T08:30:00"/>
    <d v="1899-12-30T08:30:00"/>
    <d v="1899-12-30T06:12:00"/>
  </r>
  <r>
    <x v="2"/>
    <x v="16"/>
    <n v="20008648"/>
    <x v="82"/>
    <x v="83"/>
    <n v="480"/>
    <n v="454"/>
    <s v="kg"/>
    <s v="MPE2"/>
    <s v="MR02"/>
    <n v="26"/>
    <s v="RAS"/>
    <s v="OUI"/>
    <d v="1899-12-30T02:00:00"/>
    <m/>
    <m/>
    <d v="1899-12-30T01:57:00"/>
    <m/>
    <m/>
    <m/>
    <m/>
    <m/>
    <m/>
    <m/>
    <d v="1899-12-30T03:57:00"/>
    <d v="1899-12-30T15:24:00"/>
    <d v="1899-12-30T10:00:00"/>
    <d v="1899-12-30T06:00:00"/>
  </r>
  <r>
    <x v="2"/>
    <x v="14"/>
    <n v="20008649"/>
    <x v="36"/>
    <x v="37"/>
    <n v="2700"/>
    <n v="2690"/>
    <s v="kg"/>
    <s v="MPE4"/>
    <s v="MR04"/>
    <n v="10"/>
    <s v="RAS"/>
    <s v="OUI"/>
    <m/>
    <m/>
    <d v="1899-12-30T01:00:00"/>
    <m/>
    <m/>
    <m/>
    <d v="1899-12-30T01:00:00"/>
    <m/>
    <m/>
    <m/>
    <m/>
    <d v="1899-12-30T02:00:00"/>
    <d v="1899-12-30T12:36:00"/>
    <d v="1899-12-30T16:00:00"/>
    <d v="1899-12-30T08:18:00"/>
  </r>
  <r>
    <x v="2"/>
    <x v="14"/>
    <n v="20008656"/>
    <x v="83"/>
    <x v="84"/>
    <n v="3900"/>
    <n v="3851"/>
    <s v="kg"/>
    <s v="MPE4"/>
    <s v="MT01"/>
    <n v="49"/>
    <s v="RAS"/>
    <s v="OUI"/>
    <m/>
    <m/>
    <m/>
    <m/>
    <m/>
    <m/>
    <m/>
    <m/>
    <m/>
    <d v="1899-12-30T02:24:00"/>
    <m/>
    <d v="1899-12-30T02:24:00"/>
    <d v="1899-12-30T19:00:00"/>
    <d v="1899-12-30T17:00:00"/>
    <d v="1899-12-30T08:54:00"/>
  </r>
  <r>
    <x v="2"/>
    <x v="16"/>
    <n v="20008658"/>
    <x v="9"/>
    <x v="9"/>
    <n v="8600"/>
    <n v="8318"/>
    <s v="kg"/>
    <s v="MPE2"/>
    <s v="MR07"/>
    <n v="282"/>
    <s v="oui"/>
    <s v="OUI"/>
    <m/>
    <m/>
    <m/>
    <d v="1899-12-30T01:29:00"/>
    <m/>
    <m/>
    <m/>
    <m/>
    <m/>
    <m/>
    <d v="1899-12-30T00:20:00"/>
    <d v="1899-12-30T01:49:00"/>
    <d v="1899-12-31T04:24:00"/>
    <d v="1899-12-31T00:00:00"/>
    <d v="1899-12-30T16:00:00"/>
  </r>
  <r>
    <x v="2"/>
    <x v="14"/>
    <n v="20008661"/>
    <x v="65"/>
    <x v="66"/>
    <n v="9900"/>
    <n v="9777"/>
    <s v="kg"/>
    <s v="MPE3"/>
    <s v="MR06"/>
    <n v="123"/>
    <s v="oui"/>
    <s v="OUI"/>
    <m/>
    <m/>
    <d v="1899-12-30T01:21:00"/>
    <m/>
    <m/>
    <m/>
    <m/>
    <m/>
    <m/>
    <m/>
    <d v="1899-12-30T01:00:00"/>
    <d v="1899-12-30T02:21:00"/>
    <d v="1899-12-30T22:18:00"/>
    <d v="1899-12-31T00:30:00"/>
    <d v="1899-12-30T15:00:00"/>
  </r>
  <r>
    <x v="2"/>
    <x v="15"/>
    <n v="20008662"/>
    <x v="65"/>
    <x v="66"/>
    <n v="9790"/>
    <n v="9698"/>
    <s v="kg"/>
    <s v="MPE4"/>
    <s v="MR06"/>
    <n v="92"/>
    <s v="oui"/>
    <s v="RAS"/>
    <m/>
    <m/>
    <m/>
    <m/>
    <m/>
    <m/>
    <m/>
    <m/>
    <m/>
    <m/>
    <m/>
    <d v="1899-12-30T00:00:00"/>
    <d v="1899-12-31T00:05:00"/>
    <d v="1899-12-31T00:30:00"/>
    <d v="1899-12-30T15:00:00"/>
  </r>
  <r>
    <x v="2"/>
    <x v="14"/>
    <n v="20008666"/>
    <x v="84"/>
    <x v="85"/>
    <n v="750"/>
    <n v="728"/>
    <s v="kg"/>
    <s v="MPE3"/>
    <s v="MR02"/>
    <n v="22"/>
    <s v="RAS"/>
    <s v="OUI"/>
    <m/>
    <m/>
    <d v="1899-12-30T02:06:00"/>
    <m/>
    <m/>
    <m/>
    <m/>
    <m/>
    <m/>
    <m/>
    <m/>
    <d v="1899-12-30T02:06:00"/>
    <d v="1899-12-30T13:05:00"/>
    <d v="1899-12-30T11:42:00"/>
    <d v="1899-12-30T07:00:00"/>
  </r>
  <r>
    <x v="3"/>
    <x v="17"/>
    <n v="20008748"/>
    <x v="85"/>
    <x v="86"/>
    <n v="4600"/>
    <n v="4566"/>
    <s v="kg"/>
    <s v="MPE2"/>
    <s v="MT01"/>
    <n v="34"/>
    <s v="RAS"/>
    <s v="OUI"/>
    <m/>
    <d v="1899-12-30T00:33:00"/>
    <m/>
    <m/>
    <m/>
    <m/>
    <m/>
    <m/>
    <m/>
    <m/>
    <m/>
    <d v="1899-12-30T00:33:00"/>
    <d v="1899-12-30T10:48:00"/>
    <d v="1899-12-30T14:00:00"/>
    <d v="1899-12-30T06:05:00"/>
  </r>
  <r>
    <x v="3"/>
    <x v="17"/>
    <n v="10028784"/>
    <x v="86"/>
    <x v="87"/>
    <n v="2000"/>
    <n v="1980"/>
    <s v="kg"/>
    <s v="MPE2"/>
    <s v="MR04"/>
    <n v="20"/>
    <s v="RAS"/>
    <s v="OUI"/>
    <m/>
    <m/>
    <d v="1899-12-30T00:52:00"/>
    <d v="1899-12-30T01:15:00"/>
    <m/>
    <m/>
    <m/>
    <m/>
    <m/>
    <m/>
    <m/>
    <d v="1899-12-30T02:07:00"/>
    <d v="1899-12-30T15:12:00"/>
    <d v="1899-12-30T12:00:00"/>
    <d v="1899-12-30T07:12:00"/>
  </r>
  <r>
    <x v="3"/>
    <x v="17"/>
    <n v="10029257"/>
    <x v="10"/>
    <x v="10"/>
    <n v="9400"/>
    <n v="9314"/>
    <s v="kg"/>
    <s v="MPE1"/>
    <s v="MR08"/>
    <n v="86"/>
    <s v="oui"/>
    <s v="OUI"/>
    <m/>
    <m/>
    <m/>
    <d v="1899-12-30T01:20:00"/>
    <m/>
    <m/>
    <m/>
    <m/>
    <m/>
    <m/>
    <d v="1899-12-30T03:50:00"/>
    <d v="1899-12-30T05:10:00"/>
    <d v="1899-12-30T19:36:00"/>
    <d v="1899-12-30T17:24:00"/>
    <d v="1899-12-30T09:36:00"/>
  </r>
  <r>
    <x v="3"/>
    <x v="17"/>
    <n v="10029263"/>
    <x v="87"/>
    <x v="88"/>
    <n v="4590"/>
    <n v="4511"/>
    <s v="kg"/>
    <s v="MPE4"/>
    <s v="MR05"/>
    <n v="79"/>
    <s v="oui"/>
    <s v="OUI"/>
    <d v="1899-12-30T00:57:00"/>
    <d v="1899-12-30T08:50:00"/>
    <m/>
    <d v="1899-12-30T00:23:00"/>
    <m/>
    <m/>
    <m/>
    <m/>
    <m/>
    <m/>
    <m/>
    <d v="1899-12-30T10:10:00"/>
    <d v="1899-12-31T05:06:00"/>
    <d v="1899-12-30T20:00:00"/>
    <d v="1899-12-30T12:06:00"/>
  </r>
  <r>
    <x v="3"/>
    <x v="17"/>
    <n v="20008659"/>
    <x v="9"/>
    <x v="9"/>
    <n v="8600"/>
    <n v="8516"/>
    <s v="kg"/>
    <s v="MPE4"/>
    <s v="MR07"/>
    <n v="84"/>
    <s v="oui"/>
    <s v="RAS"/>
    <m/>
    <m/>
    <m/>
    <m/>
    <m/>
    <m/>
    <m/>
    <m/>
    <m/>
    <m/>
    <m/>
    <d v="1899-12-30T00:00:00"/>
    <d v="1899-12-30T14:42:00"/>
    <d v="1899-12-31T00:00:00"/>
    <d v="1899-12-30T16:00:00"/>
  </r>
  <r>
    <x v="3"/>
    <x v="18"/>
    <n v="10029267"/>
    <x v="50"/>
    <x v="51"/>
    <n v="3500"/>
    <n v="2967"/>
    <s v="kg"/>
    <s v="MPE3"/>
    <s v="MR05"/>
    <n v="533"/>
    <s v="oui"/>
    <s v="OUI"/>
    <m/>
    <m/>
    <d v="1899-12-30T01:44:00"/>
    <m/>
    <m/>
    <m/>
    <m/>
    <m/>
    <m/>
    <m/>
    <m/>
    <d v="1899-12-30T01:44:00"/>
    <d v="1899-12-30T12:54:00"/>
    <d v="1899-12-30T11:24:00"/>
    <d v="1899-12-30T08:00:00"/>
  </r>
  <r>
    <x v="3"/>
    <x v="18"/>
    <n v="10029444"/>
    <x v="44"/>
    <x v="45"/>
    <n v="9800"/>
    <n v="9739"/>
    <s v="kg"/>
    <s v="MPE1"/>
    <s v="MR06"/>
    <n v="61"/>
    <s v="oui"/>
    <s v="OUI"/>
    <m/>
    <m/>
    <m/>
    <d v="1899-12-30T01:40:00"/>
    <m/>
    <m/>
    <d v="1899-12-30T00:34:00"/>
    <d v="1899-12-30T00:20:00"/>
    <m/>
    <m/>
    <d v="1899-12-30T03:50:00"/>
    <d v="1899-12-30T06:24:00"/>
    <d v="1899-12-31T00:42:00"/>
    <d v="1899-12-30T16:30:00"/>
    <d v="1899-12-30T12:00:00"/>
  </r>
  <r>
    <x v="3"/>
    <x v="18"/>
    <n v="20008665"/>
    <x v="88"/>
    <x v="89"/>
    <n v="2600"/>
    <n v="2513"/>
    <s v="kg"/>
    <s v="MPE3"/>
    <s v="MR04"/>
    <n v="87"/>
    <s v="oui"/>
    <s v="OUI"/>
    <m/>
    <m/>
    <d v="1899-12-30T01:45:00"/>
    <m/>
    <m/>
    <m/>
    <m/>
    <d v="1899-12-30T00:46:00"/>
    <m/>
    <m/>
    <m/>
    <d v="1899-12-30T02:31:00"/>
    <d v="1899-12-30T16:12:00"/>
    <d v="1899-12-30T14:30:00"/>
    <d v="1899-12-30T07:42:00"/>
  </r>
  <r>
    <x v="3"/>
    <x v="18"/>
    <n v="20008744"/>
    <x v="9"/>
    <x v="9"/>
    <n v="8600"/>
    <n v="8537.5"/>
    <s v="kg"/>
    <s v="MPE4"/>
    <s v="MR07"/>
    <n v="62.5"/>
    <s v="oui"/>
    <s v="OUI"/>
    <d v="1899-12-30T01:20:00"/>
    <m/>
    <m/>
    <m/>
    <m/>
    <m/>
    <m/>
    <m/>
    <m/>
    <m/>
    <m/>
    <d v="1899-12-30T01:20:00"/>
    <d v="1899-12-30T15:36:00"/>
    <d v="1899-12-31T00:00:00"/>
    <d v="1899-12-30T16:00:00"/>
  </r>
  <r>
    <x v="3"/>
    <x v="18"/>
    <n v="20008745"/>
    <x v="89"/>
    <x v="90"/>
    <n v="10000"/>
    <n v="9968"/>
    <s v="kg"/>
    <s v="MPE3"/>
    <s v="MR08"/>
    <n v="32"/>
    <s v="RAS"/>
    <s v="OUI"/>
    <m/>
    <m/>
    <m/>
    <m/>
    <m/>
    <m/>
    <d v="1899-12-30T02:30:00"/>
    <m/>
    <m/>
    <m/>
    <m/>
    <d v="1899-12-30T02:30:00"/>
    <d v="1899-12-30T16:18:00"/>
    <d v="1899-12-30T15:00:00"/>
    <d v="1899-12-30T10:00:00"/>
  </r>
  <r>
    <x v="3"/>
    <x v="18"/>
    <n v="30001366"/>
    <x v="90"/>
    <x v="91"/>
    <n v="600"/>
    <n v="579"/>
    <s v="kg"/>
    <s v="MPE1"/>
    <s v="MR02"/>
    <n v="21"/>
    <s v="RAS"/>
    <s v="pilote"/>
    <m/>
    <m/>
    <m/>
    <m/>
    <m/>
    <m/>
    <m/>
    <m/>
    <m/>
    <m/>
    <m/>
    <d v="1899-12-30T00:00:00"/>
    <m/>
    <m/>
    <m/>
  </r>
  <r>
    <x v="3"/>
    <x v="18"/>
    <n v="10029447"/>
    <x v="67"/>
    <x v="92"/>
    <n v="9400"/>
    <n v="9345"/>
    <s v="kg"/>
    <s v="MPE2"/>
    <s v="MR08"/>
    <n v="55"/>
    <s v="oui"/>
    <s v="OUI"/>
    <m/>
    <m/>
    <m/>
    <d v="1899-12-30T01:14:00"/>
    <m/>
    <m/>
    <m/>
    <m/>
    <m/>
    <m/>
    <m/>
    <d v="1899-12-30T01:14:00"/>
    <d v="1899-12-30T13:30:00"/>
    <d v="1899-12-30T18:00:00"/>
    <d v="1899-12-30T10:00:00"/>
  </r>
  <r>
    <x v="3"/>
    <x v="18"/>
    <n v="10029442"/>
    <x v="73"/>
    <x v="4"/>
    <n v="10000"/>
    <n v="9961"/>
    <s v="kg"/>
    <s v="MPE3"/>
    <s v="MR06"/>
    <n v="39"/>
    <s v="RAS"/>
    <s v="OUI"/>
    <m/>
    <m/>
    <m/>
    <m/>
    <m/>
    <m/>
    <m/>
    <m/>
    <m/>
    <m/>
    <m/>
    <d v="1899-12-30T00:00:00"/>
    <d v="1899-12-30T14:12:00"/>
    <d v="1899-12-30T17:05:00"/>
    <d v="1899-12-30T12:00:00"/>
  </r>
  <r>
    <x v="3"/>
    <x v="18"/>
    <n v="20008691"/>
    <x v="91"/>
    <x v="93"/>
    <n v="4700"/>
    <n v="4665"/>
    <s v="kg"/>
    <s v="MPE2"/>
    <s v="MT01"/>
    <n v="35"/>
    <s v="RAS"/>
    <s v="OUI"/>
    <d v="1899-12-30T02:05:00"/>
    <m/>
    <m/>
    <m/>
    <m/>
    <m/>
    <m/>
    <m/>
    <m/>
    <m/>
    <d v="1899-12-30T03:34:00"/>
    <d v="1899-12-30T05:39:00"/>
    <d v="1899-12-30T20:18:00"/>
    <d v="1899-12-30T17:00:00"/>
    <d v="1899-12-30T08:54:00"/>
  </r>
  <r>
    <x v="3"/>
    <x v="18"/>
    <n v="20008654"/>
    <x v="92"/>
    <x v="94"/>
    <n v="700"/>
    <n v="670"/>
    <s v="kg"/>
    <s v="PME3"/>
    <s v="MR02"/>
    <n v="30"/>
    <s v="oui"/>
    <s v="OUI"/>
    <m/>
    <m/>
    <m/>
    <m/>
    <m/>
    <m/>
    <d v="1899-12-30T01:53:00"/>
    <d v="1899-12-30T01:38:00"/>
    <m/>
    <m/>
    <m/>
    <d v="1899-12-30T03:31:00"/>
    <d v="1899-12-30T16:24:00"/>
    <d v="1899-12-30T14:30:00"/>
    <d v="1899-12-30T07:12:00"/>
  </r>
  <r>
    <x v="3"/>
    <x v="19"/>
    <n v="20008572"/>
    <x v="4"/>
    <x v="4"/>
    <n v="3000"/>
    <n v="2961"/>
    <s v="kg"/>
    <s v="MPE2"/>
    <s v="MR04"/>
    <n v="39"/>
    <s v="oui"/>
    <s v="RAS"/>
    <m/>
    <m/>
    <m/>
    <m/>
    <m/>
    <m/>
    <m/>
    <m/>
    <m/>
    <m/>
    <m/>
    <d v="1899-12-30T00:00:00"/>
    <d v="1899-12-30T16:00:00"/>
    <d v="1899-12-30T13:00:00"/>
    <d v="1899-12-30T07:42:00"/>
  </r>
  <r>
    <x v="3"/>
    <x v="19"/>
    <n v="10028788"/>
    <x v="73"/>
    <x v="4"/>
    <n v="10000"/>
    <n v="10001"/>
    <s v="kg"/>
    <s v="MPE2"/>
    <s v="MR06"/>
    <n v="-1"/>
    <s v="RAS"/>
    <s v="RAS"/>
    <m/>
    <m/>
    <m/>
    <m/>
    <m/>
    <m/>
    <m/>
    <m/>
    <m/>
    <m/>
    <m/>
    <d v="1899-12-30T00:00:00"/>
    <d v="1899-12-30T14:24:00"/>
    <d v="1899-12-30T17:05:00"/>
    <d v="1899-12-30T12:00:00"/>
  </r>
  <r>
    <x v="3"/>
    <x v="19"/>
    <n v="10029426"/>
    <x v="93"/>
    <x v="95"/>
    <n v="650"/>
    <n v="641"/>
    <s v="kg"/>
    <s v="MPE1"/>
    <s v="MR02"/>
    <n v="9"/>
    <s v="RAS"/>
    <s v="OUI"/>
    <m/>
    <m/>
    <m/>
    <d v="1899-12-30T03:43:00"/>
    <m/>
    <m/>
    <m/>
    <m/>
    <m/>
    <m/>
    <d v="1899-12-30T00:15:00"/>
    <d v="1899-12-30T03:58:00"/>
    <d v="1899-12-30T13:12:00"/>
    <d v="1899-12-30T11:36:00"/>
    <d v="1899-12-30T05:18:00"/>
  </r>
  <r>
    <x v="3"/>
    <x v="19"/>
    <n v="10029439"/>
    <x v="94"/>
    <x v="96"/>
    <n v="3500"/>
    <n v="3469"/>
    <s v="kg"/>
    <s v="MPE2"/>
    <s v="MR05"/>
    <n v="31"/>
    <s v="RAS"/>
    <s v="OUI"/>
    <m/>
    <m/>
    <d v="1899-12-30T00:30:00"/>
    <m/>
    <d v="1899-12-30T01:10:00"/>
    <m/>
    <d v="1899-12-30T00:49:00"/>
    <m/>
    <m/>
    <m/>
    <m/>
    <d v="1899-12-30T02:29:00"/>
    <d v="1899-12-30T17:30:00"/>
    <d v="1899-12-30T17:00:00"/>
    <d v="1899-12-30T11:30:00"/>
  </r>
  <r>
    <x v="3"/>
    <x v="19"/>
    <n v="10029446"/>
    <x v="70"/>
    <x v="71"/>
    <n v="9400"/>
    <n v="9334.5"/>
    <s v="kg"/>
    <s v="MPE4"/>
    <s v="MR07"/>
    <n v="65.5"/>
    <s v="oui"/>
    <s v="OUI"/>
    <m/>
    <m/>
    <d v="1899-12-30T03:22:00"/>
    <m/>
    <m/>
    <m/>
    <m/>
    <m/>
    <m/>
    <m/>
    <m/>
    <d v="1899-12-30T03:22:00"/>
    <d v="1899-12-30T22:12:00"/>
    <d v="1899-12-30T17:24:00"/>
    <d v="1899-12-30T09:36:00"/>
  </r>
  <r>
    <x v="3"/>
    <x v="19"/>
    <n v="10029453"/>
    <x v="53"/>
    <x v="54"/>
    <n v="4700"/>
    <n v="4675"/>
    <s v="kg"/>
    <s v="MPE4"/>
    <s v="MT01"/>
    <n v="25"/>
    <s v="RAS"/>
    <s v="OUI"/>
    <m/>
    <m/>
    <m/>
    <m/>
    <d v="1899-12-30T02:05:00"/>
    <m/>
    <m/>
    <m/>
    <m/>
    <m/>
    <m/>
    <d v="1899-12-30T02:05:00"/>
    <d v="1899-12-30T09:05:00"/>
    <d v="1899-12-30T12:36:00"/>
    <d v="1899-12-30T06:00:00"/>
  </r>
  <r>
    <x v="3"/>
    <x v="19"/>
    <n v="20008746"/>
    <x v="89"/>
    <x v="90"/>
    <n v="10000"/>
    <n v="9926"/>
    <s v="kg"/>
    <s v="MPE1"/>
    <s v="MR08"/>
    <n v="74"/>
    <s v="oui"/>
    <s v="OUI"/>
    <m/>
    <m/>
    <m/>
    <m/>
    <m/>
    <d v="1899-12-30T00:17:00"/>
    <m/>
    <m/>
    <m/>
    <m/>
    <d v="1899-12-30T00:35:00"/>
    <d v="1899-12-30T00:52:00"/>
    <d v="1899-12-30T18:36:00"/>
    <d v="1899-12-30T15:00:00"/>
    <d v="1899-12-30T10:00:00"/>
  </r>
  <r>
    <x v="3"/>
    <x v="19"/>
    <n v="10029469"/>
    <x v="95"/>
    <x v="97"/>
    <n v="1400"/>
    <n v="1378"/>
    <s v="kg"/>
    <s v="MPE3"/>
    <s v="MR04"/>
    <n v="22"/>
    <s v="RAS"/>
    <s v="OUI"/>
    <m/>
    <d v="1899-12-30T02:05:00"/>
    <m/>
    <m/>
    <m/>
    <m/>
    <m/>
    <m/>
    <m/>
    <m/>
    <d v="1899-12-30T02:00:00"/>
    <d v="1899-12-30T04:05:00"/>
    <d v="1899-12-30T14:05:00"/>
    <d v="1899-12-30T09:00:00"/>
    <d v="1899-12-30T07:00:00"/>
  </r>
  <r>
    <x v="3"/>
    <x v="20"/>
    <n v="10029430"/>
    <x v="96"/>
    <x v="98"/>
    <n v="310"/>
    <n v="306"/>
    <s v="kg"/>
    <s v="MPE2"/>
    <s v="MR02"/>
    <n v="4"/>
    <s v="RAS"/>
    <s v="OUI"/>
    <m/>
    <m/>
    <m/>
    <d v="1899-12-30T00:40:00"/>
    <m/>
    <m/>
    <d v="1899-12-30T02:00:00"/>
    <m/>
    <m/>
    <m/>
    <m/>
    <d v="1899-12-30T02:40:00"/>
    <d v="1899-12-30T10:48:00"/>
    <d v="1899-12-30T10:00:00"/>
    <d v="1899-12-30T07:00:00"/>
  </r>
  <r>
    <x v="3"/>
    <x v="20"/>
    <n v="10029454"/>
    <x v="97"/>
    <x v="99"/>
    <n v="2800"/>
    <n v="2785"/>
    <s v="kg"/>
    <s v="MPE4"/>
    <s v="MT01"/>
    <n v="15"/>
    <s v="RAS"/>
    <s v="OUI"/>
    <m/>
    <m/>
    <m/>
    <m/>
    <m/>
    <d v="1899-12-30T00:10:00"/>
    <m/>
    <m/>
    <m/>
    <m/>
    <m/>
    <d v="1899-12-30T00:10:00"/>
    <d v="1899-12-30T09:05:00"/>
    <d v="1899-12-30T13:18:00"/>
    <d v="1899-12-30T07:30:00"/>
  </r>
  <r>
    <x v="3"/>
    <x v="20"/>
    <n v="20008650"/>
    <x v="98"/>
    <x v="100"/>
    <n v="3000"/>
    <n v="2948"/>
    <s v="kg"/>
    <s v="MPE3"/>
    <s v="MR04"/>
    <n v="52"/>
    <s v="oui"/>
    <s v="OUI"/>
    <m/>
    <m/>
    <m/>
    <d v="1899-12-30T01:24:00"/>
    <d v="1899-12-30T00:49:00"/>
    <m/>
    <m/>
    <m/>
    <m/>
    <m/>
    <m/>
    <d v="1899-12-30T02:13:00"/>
    <d v="1899-12-30T17:12:00"/>
    <d v="1899-12-30T12:00:00"/>
    <d v="1899-12-30T06:42:00"/>
  </r>
  <r>
    <x v="3"/>
    <x v="20"/>
    <n v="20008735"/>
    <x v="59"/>
    <x v="60"/>
    <n v="3000"/>
    <n v="2856"/>
    <s v="kg"/>
    <s v="MPE2"/>
    <s v="MR05"/>
    <n v="144"/>
    <s v="oui"/>
    <s v="RAS"/>
    <m/>
    <m/>
    <m/>
    <m/>
    <m/>
    <m/>
    <m/>
    <m/>
    <m/>
    <m/>
    <m/>
    <d v="1899-12-30T00:00:00"/>
    <d v="1899-12-30T17:12:00"/>
    <d v="1899-12-30T18:36:00"/>
    <d v="1899-12-30T12:00:00"/>
  </r>
  <r>
    <x v="3"/>
    <x v="20"/>
    <n v="20008737"/>
    <x v="99"/>
    <x v="101"/>
    <n v="3500"/>
    <n v="3457"/>
    <s v="kg"/>
    <s v="MPE4"/>
    <s v="MR05"/>
    <n v="43"/>
    <s v="oui"/>
    <s v="OUI"/>
    <m/>
    <m/>
    <d v="1899-12-30T01:07:00"/>
    <d v="1899-12-30T00:30:00"/>
    <m/>
    <d v="1899-12-30T00:20:00"/>
    <m/>
    <m/>
    <m/>
    <m/>
    <m/>
    <d v="1899-12-30T01:57:00"/>
    <d v="1899-12-30T16:00:00"/>
    <d v="1899-12-30T18:00:00"/>
    <d v="1899-12-30T11:24:00"/>
  </r>
  <r>
    <x v="3"/>
    <x v="20"/>
    <n v="20008747"/>
    <x v="89"/>
    <x v="90"/>
    <n v="10000"/>
    <n v="10001"/>
    <s v="kg"/>
    <s v="MPE4"/>
    <s v="MR08"/>
    <n v="-1"/>
    <s v="RAS"/>
    <s v="OUI"/>
    <m/>
    <m/>
    <d v="1899-12-30T01:06:00"/>
    <m/>
    <m/>
    <m/>
    <m/>
    <m/>
    <m/>
    <m/>
    <m/>
    <d v="1899-12-30T01:06:00"/>
    <d v="1899-12-30T18:36:00"/>
    <d v="1899-12-30T15:00:00"/>
    <d v="1899-12-30T10:00:00"/>
  </r>
  <r>
    <x v="3"/>
    <x v="20"/>
    <n v="20008580"/>
    <x v="91"/>
    <x v="93"/>
    <n v="4700"/>
    <n v="4669"/>
    <s v="kg"/>
    <s v="MPE3"/>
    <s v="MT01"/>
    <n v="31"/>
    <s v="RAS"/>
    <s v="OUI"/>
    <d v="1899-12-30T01:04:00"/>
    <m/>
    <m/>
    <d v="1899-12-30T00:39:00"/>
    <m/>
    <m/>
    <m/>
    <m/>
    <m/>
    <m/>
    <m/>
    <d v="1899-12-30T01:43:00"/>
    <d v="1899-12-30T16:00:00"/>
    <d v="1899-12-30T17:00:00"/>
    <d v="1899-12-30T09:00:00"/>
  </r>
  <r>
    <x v="3"/>
    <x v="21"/>
    <n v="20008724"/>
    <x v="100"/>
    <x v="102"/>
    <n v="670"/>
    <n v="630"/>
    <s v="kg"/>
    <s v="MPE3"/>
    <s v="MR02"/>
    <n v="40"/>
    <s v="oui"/>
    <s v="RAS"/>
    <m/>
    <m/>
    <m/>
    <m/>
    <m/>
    <m/>
    <m/>
    <m/>
    <m/>
    <m/>
    <m/>
    <d v="1899-12-30T00:00:00"/>
    <d v="1899-12-30T10:00:00"/>
    <d v="1899-12-30T12:00:00"/>
    <d v="1899-12-30T07:30:00"/>
  </r>
  <r>
    <x v="3"/>
    <x v="21"/>
    <n v="20008732"/>
    <x v="101"/>
    <x v="103"/>
    <n v="1600"/>
    <n v="1550"/>
    <s v="kg"/>
    <s v="MPE3"/>
    <s v="MR04"/>
    <n v="50"/>
    <s v="oui"/>
    <s v="RAS"/>
    <m/>
    <m/>
    <m/>
    <m/>
    <m/>
    <m/>
    <m/>
    <m/>
    <m/>
    <m/>
    <m/>
    <d v="1899-12-30T00:00:00"/>
    <d v="1899-12-30T10:06:00"/>
    <d v="1899-12-30T16:42:00"/>
    <d v="1899-12-30T10:00:00"/>
  </r>
  <r>
    <x v="3"/>
    <x v="21"/>
    <n v="20008734"/>
    <x v="102"/>
    <x v="104"/>
    <n v="5000"/>
    <n v="4943"/>
    <s v="kg"/>
    <s v="MPE2"/>
    <s v="MR05"/>
    <n v="57"/>
    <s v="oui"/>
    <s v="OUI"/>
    <m/>
    <m/>
    <m/>
    <d v="1899-12-30T00:23:00"/>
    <m/>
    <m/>
    <m/>
    <m/>
    <m/>
    <d v="1899-12-30T04:30:00"/>
    <m/>
    <d v="1899-12-30T04:53:00"/>
    <d v="1899-12-30T22:36:00"/>
    <d v="1899-12-30T18:00:00"/>
    <d v="1899-12-30T11:24:00"/>
  </r>
  <r>
    <x v="3"/>
    <x v="21"/>
    <n v="20008741"/>
    <x v="103"/>
    <x v="105"/>
    <n v="1500"/>
    <n v="1442"/>
    <s v="kg"/>
    <s v="MPE3"/>
    <s v="MR04"/>
    <n v="58"/>
    <s v="oui"/>
    <s v="OUI"/>
    <m/>
    <d v="1899-12-30T01:30:00"/>
    <m/>
    <d v="1899-12-30T01:30:00"/>
    <m/>
    <d v="1899-12-30T00:11:00"/>
    <m/>
    <m/>
    <m/>
    <m/>
    <m/>
    <d v="1899-12-30T03:11:00"/>
    <d v="1899-12-30T19:12:00"/>
    <d v="1899-12-30T16:00:00"/>
    <d v="1899-12-30T09:00:00"/>
  </r>
  <r>
    <x v="3"/>
    <x v="21"/>
    <n v="20008742"/>
    <x v="12"/>
    <x v="13"/>
    <n v="8500"/>
    <n v="8372"/>
    <s v="kg"/>
    <s v="MPE3"/>
    <s v="MR07"/>
    <n v="128"/>
    <s v="oui"/>
    <s v="OUI"/>
    <m/>
    <d v="1899-12-30T09:00:00"/>
    <m/>
    <d v="1899-12-30T00:24:00"/>
    <d v="1899-12-30T02:40:00"/>
    <m/>
    <m/>
    <m/>
    <m/>
    <m/>
    <m/>
    <d v="1899-12-30T12:04:00"/>
    <d v="1899-12-31T16:42:00"/>
    <d v="1899-12-30T23:00:00"/>
    <d v="1899-12-30T15:00:00"/>
  </r>
  <r>
    <x v="3"/>
    <x v="21"/>
    <n v="20008749"/>
    <x v="104"/>
    <x v="106"/>
    <n v="2800"/>
    <n v="2789"/>
    <s v="kg"/>
    <s v="MPE3"/>
    <s v="MT01"/>
    <n v="11"/>
    <s v="RAS"/>
    <s v="RAS"/>
    <m/>
    <m/>
    <m/>
    <m/>
    <m/>
    <m/>
    <m/>
    <m/>
    <m/>
    <m/>
    <m/>
    <d v="1899-12-30T00:00:00"/>
    <d v="1899-12-30T06:18:00"/>
    <d v="1899-12-30T08:00:00"/>
    <d v="1899-12-30T06:24:00"/>
  </r>
  <r>
    <x v="3"/>
    <x v="21"/>
    <n v="10029254"/>
    <x v="24"/>
    <x v="26"/>
    <n v="9400"/>
    <n v="9321"/>
    <s v="kg"/>
    <s v="MPE4"/>
    <s v="MR08"/>
    <n v="79"/>
    <s v="oui"/>
    <s v="OUI"/>
    <m/>
    <m/>
    <m/>
    <m/>
    <d v="1899-12-30T00:35:00"/>
    <m/>
    <m/>
    <m/>
    <m/>
    <d v="1899-12-30T01:33:00"/>
    <m/>
    <d v="1899-12-30T02:08:00"/>
    <d v="1899-12-30T12:00:00"/>
    <d v="1899-12-30T13:42:00"/>
    <d v="1899-12-30T10:00:00"/>
  </r>
  <r>
    <x v="3"/>
    <x v="21"/>
    <n v="10029261"/>
    <x v="38"/>
    <x v="39"/>
    <n v="10000"/>
    <n v="9962"/>
    <s v="kg"/>
    <s v="MPE2"/>
    <s v="MR06"/>
    <n v="38"/>
    <s v="RAS"/>
    <s v="RAS"/>
    <m/>
    <m/>
    <m/>
    <m/>
    <m/>
    <m/>
    <m/>
    <m/>
    <m/>
    <m/>
    <m/>
    <d v="1899-12-30T00:00:00"/>
    <d v="1899-12-30T16:12:00"/>
    <d v="1899-12-30T20:00:00"/>
    <d v="1899-12-30T14:00:00"/>
  </r>
  <r>
    <x v="3"/>
    <x v="21"/>
    <n v="10029269"/>
    <x v="105"/>
    <x v="107"/>
    <n v="750"/>
    <n v="690"/>
    <s v="kg"/>
    <s v="MPE4"/>
    <s v="MR02"/>
    <n v="60"/>
    <s v="oui"/>
    <s v="OUI"/>
    <m/>
    <m/>
    <m/>
    <m/>
    <m/>
    <m/>
    <m/>
    <d v="1899-12-30T04:30:00"/>
    <m/>
    <m/>
    <d v="1899-12-30T02:24:00"/>
    <d v="1899-12-30T06:54:00"/>
    <d v="1899-12-30T17:00:00"/>
    <d v="1899-12-30T15:00:00"/>
    <d v="1899-12-30T09:30:00"/>
  </r>
  <r>
    <x v="3"/>
    <x v="21"/>
    <n v="10029441"/>
    <x v="106"/>
    <x v="108"/>
    <n v="8000"/>
    <n v="7916"/>
    <s v="kg"/>
    <s v="MPE2"/>
    <s v="MR06"/>
    <n v="84"/>
    <s v="oui"/>
    <s v="OUI"/>
    <m/>
    <d v="1899-12-30T04:25:00"/>
    <m/>
    <m/>
    <m/>
    <m/>
    <m/>
    <m/>
    <m/>
    <m/>
    <m/>
    <d v="1899-12-30T04:25:00"/>
    <d v="1899-12-31T01:05:00"/>
    <d v="1899-12-30T20:18:00"/>
    <d v="1899-12-30T13:00:00"/>
  </r>
  <r>
    <x v="4"/>
    <x v="22"/>
    <n v="10028988"/>
    <x v="45"/>
    <x v="46"/>
    <n v="10000"/>
    <n v="9841"/>
    <s v="kg"/>
    <s v="MPE3"/>
    <s v="MR06"/>
    <n v="159"/>
    <s v="oui"/>
    <s v="OUI"/>
    <m/>
    <m/>
    <d v="1899-12-30T02:43:00"/>
    <m/>
    <m/>
    <m/>
    <m/>
    <m/>
    <m/>
    <m/>
    <m/>
    <d v="1899-12-30T02:43:00"/>
    <d v="1899-12-30T16:24:00"/>
    <d v="1899-12-30T17:06:00"/>
    <d v="1899-12-30T12:00:00"/>
  </r>
  <r>
    <x v="4"/>
    <x v="22"/>
    <n v="10029428"/>
    <x v="107"/>
    <x v="109"/>
    <n v="400"/>
    <n v="394"/>
    <s v="kg"/>
    <s v="MPE2"/>
    <s v="MR02"/>
    <n v="6"/>
    <s v="RAS"/>
    <s v="RAS"/>
    <m/>
    <m/>
    <m/>
    <m/>
    <m/>
    <m/>
    <m/>
    <m/>
    <m/>
    <m/>
    <m/>
    <d v="1899-12-30T00:00:00"/>
    <d v="1899-12-30T03:36:00"/>
    <d v="1899-12-30T05:48:00"/>
    <d v="1899-12-30T04:00:00"/>
  </r>
  <r>
    <x v="4"/>
    <x v="22"/>
    <n v="10029429"/>
    <x v="108"/>
    <x v="110"/>
    <n v="700"/>
    <n v="724"/>
    <s v="kg"/>
    <s v="MPE3"/>
    <s v="MR02"/>
    <n v="-24"/>
    <s v="oui"/>
    <s v="OUI"/>
    <m/>
    <m/>
    <m/>
    <m/>
    <m/>
    <m/>
    <m/>
    <m/>
    <m/>
    <m/>
    <d v="1899-12-30T01:30:00"/>
    <d v="1899-12-30T01:30:00"/>
    <d v="1899-12-30T06:48:00"/>
    <d v="1899-12-30T05:48:00"/>
    <d v="1899-12-30T04:00:00"/>
  </r>
  <r>
    <x v="4"/>
    <x v="22"/>
    <n v="10029432"/>
    <x v="109"/>
    <x v="111"/>
    <n v="2700"/>
    <n v="2557"/>
    <s v="kg"/>
    <s v="MPE2"/>
    <s v="MR04"/>
    <n v="143"/>
    <s v="oui"/>
    <s v="OUI"/>
    <m/>
    <d v="1899-12-30T04:00:00"/>
    <m/>
    <m/>
    <m/>
    <m/>
    <d v="1899-12-30T00:30:00"/>
    <m/>
    <m/>
    <m/>
    <m/>
    <d v="1899-12-30T04:30:00"/>
    <d v="1899-12-30T20:06:00"/>
    <d v="1899-12-31T00:00:00"/>
    <d v="1899-12-30T15:00:00"/>
  </r>
  <r>
    <x v="4"/>
    <x v="22"/>
    <n v="10029443"/>
    <x v="23"/>
    <x v="25"/>
    <n v="9800"/>
    <n v="9710"/>
    <s v="kg"/>
    <s v="MPE1"/>
    <s v="MR06"/>
    <n v="90"/>
    <s v="oui"/>
    <s v="OUI"/>
    <m/>
    <m/>
    <d v="1899-12-30T05:23:00"/>
    <m/>
    <m/>
    <m/>
    <m/>
    <d v="1899-12-30T02:00:00"/>
    <m/>
    <m/>
    <m/>
    <d v="1899-12-30T07:23:00"/>
    <d v="1899-12-31T00:18:00"/>
    <d v="1899-12-30T22:18:00"/>
    <d v="1899-12-30T15:00:00"/>
  </r>
  <r>
    <x v="4"/>
    <x v="22"/>
    <n v="10029450"/>
    <x v="31"/>
    <x v="32"/>
    <n v="9400"/>
    <n v="9305"/>
    <s v="kg"/>
    <s v="MPE4"/>
    <s v="MR08"/>
    <n v="95"/>
    <s v="oui"/>
    <s v="OUI"/>
    <m/>
    <d v="1899-12-30T02:02:00"/>
    <m/>
    <m/>
    <m/>
    <m/>
    <m/>
    <m/>
    <m/>
    <m/>
    <m/>
    <d v="1899-12-30T02:02:00"/>
    <d v="1899-12-30T20:12:00"/>
    <d v="1899-12-30T19:00:00"/>
    <d v="1899-12-30T09:18:00"/>
  </r>
  <r>
    <x v="4"/>
    <x v="22"/>
    <n v="10029664"/>
    <x v="80"/>
    <x v="81"/>
    <n v="9400"/>
    <n v="9389"/>
    <s v="kg"/>
    <s v="MPE4"/>
    <s v="MR07"/>
    <n v="11"/>
    <s v="RAS"/>
    <s v="OUI"/>
    <m/>
    <m/>
    <m/>
    <d v="1899-12-30T02:20:00"/>
    <m/>
    <m/>
    <m/>
    <m/>
    <m/>
    <m/>
    <m/>
    <d v="1899-12-30T02:20:00"/>
    <d v="1899-12-30T19:12:00"/>
    <d v="1899-12-30T15:00:00"/>
    <d v="1899-12-30T08:42:00"/>
  </r>
  <r>
    <x v="4"/>
    <x v="22"/>
    <n v="20008725"/>
    <x v="110"/>
    <x v="112"/>
    <n v="750"/>
    <n v="702"/>
    <s v="kg"/>
    <s v="MPE4"/>
    <s v="MR02"/>
    <n v="48"/>
    <s v="oui"/>
    <s v="OUI"/>
    <d v="1899-12-30T06:00:00"/>
    <m/>
    <m/>
    <m/>
    <m/>
    <m/>
    <m/>
    <m/>
    <m/>
    <d v="1899-12-30T00:30:00"/>
    <m/>
    <d v="1899-12-30T06:30:00"/>
    <d v="1899-12-30T16:30:00"/>
    <d v="1899-12-30T11:36:00"/>
    <d v="1899-12-30T08:00:00"/>
  </r>
  <r>
    <x v="4"/>
    <x v="22"/>
    <n v="10029427"/>
    <x v="111"/>
    <x v="113"/>
    <n v="700"/>
    <n v="674"/>
    <s v="kg"/>
    <s v="MPE2"/>
    <s v="MR02"/>
    <n v="26"/>
    <s v="oui"/>
    <s v="OUI"/>
    <m/>
    <m/>
    <m/>
    <m/>
    <m/>
    <m/>
    <m/>
    <m/>
    <m/>
    <m/>
    <s v="01h25"/>
    <d v="1899-12-30T00:00:00"/>
    <d v="1899-12-30T06:36:00"/>
    <d v="1899-12-30T05:48:00"/>
    <d v="1899-12-30T04:00:00"/>
  </r>
  <r>
    <x v="4"/>
    <x v="23"/>
    <n v="20008733"/>
    <x v="112"/>
    <x v="114"/>
    <n v="3600"/>
    <n v="3546"/>
    <s v="kg"/>
    <s v="MPE3"/>
    <s v="MR05"/>
    <n v="54"/>
    <s v="oui"/>
    <m/>
    <m/>
    <m/>
    <m/>
    <m/>
    <m/>
    <m/>
    <m/>
    <m/>
    <m/>
    <m/>
    <m/>
    <d v="1899-12-30T00:00:00"/>
    <d v="1899-12-30T22:05:00"/>
    <d v="1899-12-30T14:48:00"/>
    <d v="1899-12-30T09:00:00"/>
  </r>
  <r>
    <x v="4"/>
    <x v="23"/>
    <n v="20008799"/>
    <x v="34"/>
    <x v="35"/>
    <n v="4200"/>
    <n v="4182"/>
    <s v="kg"/>
    <s v="MPE4"/>
    <s v="MR05"/>
    <n v="18"/>
    <s v="RAS"/>
    <s v="OUI"/>
    <m/>
    <m/>
    <d v="1899-12-30T01:19:00"/>
    <m/>
    <m/>
    <m/>
    <m/>
    <m/>
    <m/>
    <m/>
    <m/>
    <d v="1899-12-30T01:19:00"/>
    <d v="1899-12-30T10:00:00"/>
    <d v="1899-12-30T11:30:00"/>
    <d v="1899-12-30T08:00:00"/>
  </r>
  <r>
    <x v="4"/>
    <x v="23"/>
    <n v="20008801"/>
    <x v="41"/>
    <x v="42"/>
    <n v="6000"/>
    <n v="5978"/>
    <s v="kg"/>
    <s v="MPE3"/>
    <s v="MR06"/>
    <n v="22"/>
    <s v="RAS"/>
    <s v="OUI"/>
    <d v="1899-12-30T00:32:00"/>
    <m/>
    <d v="1899-12-30T03:53:00"/>
    <d v="1899-12-30T01:00:00"/>
    <m/>
    <m/>
    <d v="1899-12-30T02:00:00"/>
    <m/>
    <d v="1899-12-30T03:14:00"/>
    <m/>
    <m/>
    <d v="1899-12-30T10:39:00"/>
    <d v="1899-12-30T21:24:00"/>
    <d v="1899-12-30T20:00:00"/>
    <d v="1899-12-30T14:00:00"/>
  </r>
  <r>
    <x v="4"/>
    <x v="23"/>
    <n v="20008805"/>
    <x v="113"/>
    <x v="115"/>
    <n v="2800"/>
    <n v="2796"/>
    <s v="kg"/>
    <s v="MPE2"/>
    <s v="MT01"/>
    <n v="4"/>
    <s v="RAS"/>
    <s v="OUI"/>
    <m/>
    <d v="1899-12-30T01:17:00"/>
    <d v="1899-12-30T02:25:00"/>
    <d v="1899-12-30T01:10:00"/>
    <m/>
    <m/>
    <m/>
    <m/>
    <m/>
    <m/>
    <m/>
    <d v="1899-12-30T04:52:00"/>
    <d v="1899-12-30T22:00:00"/>
    <d v="1899-12-30T08:00:00"/>
    <d v="1899-12-30T06:24:00"/>
  </r>
  <r>
    <x v="4"/>
    <x v="23"/>
    <n v="10029431"/>
    <x v="114"/>
    <x v="116"/>
    <n v="600"/>
    <n v="594.5"/>
    <s v="kg"/>
    <s v="MPE1"/>
    <s v="MR02"/>
    <n v="5.5"/>
    <s v="RAS"/>
    <s v="OUI"/>
    <m/>
    <m/>
    <m/>
    <d v="1899-12-30T00:30:00"/>
    <m/>
    <m/>
    <m/>
    <m/>
    <m/>
    <m/>
    <m/>
    <d v="1899-12-30T00:30:00"/>
    <d v="1899-12-30T06:12:00"/>
    <d v="1899-12-30T05:42:00"/>
    <d v="1899-12-30T04:00:00"/>
  </r>
  <r>
    <x v="4"/>
    <x v="23"/>
    <n v="10029661"/>
    <x v="115"/>
    <x v="117"/>
    <n v="9400"/>
    <n v="9292"/>
    <s v="kg"/>
    <s v="MPE2"/>
    <s v="MR08"/>
    <n v="108"/>
    <s v="oui"/>
    <s v="OUI"/>
    <m/>
    <m/>
    <d v="1899-12-30T03:00:00"/>
    <m/>
    <m/>
    <m/>
    <d v="1899-12-30T03:19:00"/>
    <m/>
    <d v="1899-12-30T01:41:00"/>
    <d v="1899-12-30T01:40:00"/>
    <m/>
    <d v="1899-12-30T09:40:00"/>
    <d v="1899-12-30T23:05:00"/>
    <d v="1899-12-30T17:24:00"/>
    <d v="1899-12-30T09:36:00"/>
  </r>
  <r>
    <x v="4"/>
    <x v="23"/>
    <n v="10029663"/>
    <x v="116"/>
    <x v="118"/>
    <n v="10000"/>
    <n v="10011"/>
    <s v="kg"/>
    <s v="MPE2"/>
    <s v="MR07"/>
    <n v="-11"/>
    <s v="RAS"/>
    <s v="OUI"/>
    <m/>
    <m/>
    <m/>
    <m/>
    <m/>
    <d v="1899-12-30T00:40:00"/>
    <d v="1899-12-30T02:18:00"/>
    <m/>
    <d v="1899-12-30T04:17:00"/>
    <m/>
    <d v="1899-12-30T01:00:00"/>
    <d v="1899-12-30T08:15:00"/>
    <d v="1899-12-30T23:36:00"/>
    <d v="1899-12-30T17:24:00"/>
    <d v="1899-12-30T09:36:00"/>
  </r>
  <r>
    <x v="4"/>
    <x v="23"/>
    <n v="20008727"/>
    <x v="20"/>
    <x v="22"/>
    <n v="3000"/>
    <n v="2969"/>
    <s v="kg"/>
    <s v="MPE4"/>
    <s v="MR04"/>
    <n v="31"/>
    <s v="RAS"/>
    <s v="OUI"/>
    <m/>
    <m/>
    <m/>
    <m/>
    <m/>
    <d v="1899-12-30T00:14:00"/>
    <d v="1899-12-30T03:48:00"/>
    <m/>
    <d v="1899-12-30T00:30:00"/>
    <m/>
    <m/>
    <d v="1899-12-30T04:32:00"/>
    <d v="1899-12-30T21:18:00"/>
    <d v="1899-12-30T13:00:00"/>
    <d v="1899-12-30T07:42:00"/>
  </r>
  <r>
    <x v="4"/>
    <x v="24"/>
    <n v="10029449"/>
    <x v="10"/>
    <x v="10"/>
    <n v="9400"/>
    <n v="9278"/>
    <s v="kg"/>
    <s v="MPE4"/>
    <s v="MR08"/>
    <n v="122"/>
    <s v="oui"/>
    <s v="OUI"/>
    <m/>
    <d v="1899-12-30T03:05:00"/>
    <m/>
    <m/>
    <m/>
    <d v="1899-12-30T00:09:00"/>
    <m/>
    <m/>
    <m/>
    <m/>
    <d v="1899-12-30T01:52:00"/>
    <d v="1899-12-30T05:06:00"/>
    <d v="1899-12-30T19:12:00"/>
    <d v="1899-12-30T17:24:00"/>
    <d v="1899-12-30T09:36:00"/>
  </r>
  <r>
    <x v="4"/>
    <x v="24"/>
    <n v="10029621"/>
    <x v="96"/>
    <x v="98"/>
    <n v="750"/>
    <n v="750"/>
    <s v="kg"/>
    <s v="MPE2"/>
    <s v="MR02"/>
    <n v="0"/>
    <s v="RAS"/>
    <s v="OUI"/>
    <m/>
    <m/>
    <m/>
    <m/>
    <m/>
    <d v="1899-12-30T00:11:00"/>
    <m/>
    <m/>
    <m/>
    <m/>
    <m/>
    <d v="1899-12-30T00:11:00"/>
    <d v="1899-12-30T11:00:00"/>
    <d v="1899-12-30T10:00:00"/>
    <d v="1899-12-30T07:00:00"/>
  </r>
  <r>
    <x v="4"/>
    <x v="24"/>
    <n v="10029623"/>
    <x v="117"/>
    <x v="119"/>
    <n v="2700"/>
    <n v="2678"/>
    <s v="kg"/>
    <s v="MPE3"/>
    <s v="MR04"/>
    <n v="22"/>
    <s v="RAS"/>
    <s v="OUI"/>
    <m/>
    <m/>
    <m/>
    <m/>
    <m/>
    <m/>
    <m/>
    <m/>
    <m/>
    <m/>
    <d v="1899-12-30T00:37:00"/>
    <d v="1899-12-30T00:37:00"/>
    <d v="1899-12-30T15:12:00"/>
    <d v="1899-12-30T15:00:00"/>
    <d v="1899-12-30T09:48:00"/>
  </r>
  <r>
    <x v="4"/>
    <x v="24"/>
    <n v="10029627"/>
    <x v="118"/>
    <x v="120"/>
    <n v="9000"/>
    <n v="8978"/>
    <s v="kg"/>
    <s v="MPE2"/>
    <s v="MR06"/>
    <n v="22"/>
    <s v="RAS"/>
    <s v="OUI"/>
    <m/>
    <m/>
    <m/>
    <m/>
    <m/>
    <m/>
    <m/>
    <m/>
    <d v="1899-12-30T00:46:00"/>
    <m/>
    <d v="1899-12-30T01:22:00"/>
    <d v="1899-12-30T02:08:00"/>
    <d v="1899-12-30T19:05:00"/>
    <d v="1899-12-30T18:36:00"/>
    <d v="1899-12-30T13:00:00"/>
  </r>
  <r>
    <x v="4"/>
    <x v="24"/>
    <n v="10029636"/>
    <x v="119"/>
    <x v="121"/>
    <n v="4500"/>
    <n v="4472"/>
    <s v="kg"/>
    <s v="MPE4"/>
    <s v="MT01"/>
    <n v="28"/>
    <s v="RAS"/>
    <s v="OUI"/>
    <m/>
    <m/>
    <m/>
    <m/>
    <m/>
    <m/>
    <m/>
    <d v="1899-12-30T08:09:00"/>
    <m/>
    <m/>
    <m/>
    <d v="1899-12-30T08:09:00"/>
    <d v="1899-12-30T15:48:00"/>
    <d v="1899-12-30T06:48:00"/>
    <d v="1899-12-30T06:00:00"/>
  </r>
  <r>
    <x v="4"/>
    <x v="24"/>
    <n v="20008790"/>
    <x v="120"/>
    <x v="122"/>
    <n v="700"/>
    <n v="684"/>
    <s v="kg"/>
    <s v="MPE2"/>
    <s v="MR02"/>
    <n v="16"/>
    <s v="RAS"/>
    <s v="OUI"/>
    <m/>
    <m/>
    <m/>
    <m/>
    <m/>
    <m/>
    <m/>
    <m/>
    <d v="1899-12-30T00:28:00"/>
    <m/>
    <m/>
    <d v="1899-12-30T00:28:00"/>
    <d v="1899-12-30T11:05:00"/>
    <d v="1899-12-30T09:42:00"/>
    <d v="1899-12-30T04:30:00"/>
  </r>
  <r>
    <x v="4"/>
    <x v="24"/>
    <n v="20008794"/>
    <x v="121"/>
    <x v="123"/>
    <n v="2000"/>
    <n v="1960"/>
    <s v="kg"/>
    <s v="MPE3"/>
    <s v="MR04"/>
    <n v="40"/>
    <s v="RAS"/>
    <s v="OUI"/>
    <m/>
    <m/>
    <m/>
    <m/>
    <m/>
    <m/>
    <d v="1899-12-30T01:12:00"/>
    <m/>
    <d v="1899-12-30T00:29:00"/>
    <m/>
    <m/>
    <d v="1899-12-30T01:41:00"/>
    <d v="1899-12-30T09:02:00"/>
    <d v="1899-12-30T13:30:00"/>
    <d v="1899-12-30T08:48:00"/>
  </r>
  <r>
    <x v="4"/>
    <x v="24"/>
    <n v="20008800"/>
    <x v="122"/>
    <x v="124"/>
    <n v="5000"/>
    <n v="4953"/>
    <s v="kg"/>
    <s v="MPE3"/>
    <s v="MR05"/>
    <n v="47"/>
    <s v="RAS"/>
    <s v="OUI"/>
    <m/>
    <m/>
    <m/>
    <m/>
    <m/>
    <m/>
    <m/>
    <m/>
    <d v="1899-12-30T00:33:00"/>
    <m/>
    <m/>
    <d v="1899-12-30T00:33:00"/>
    <d v="1899-12-30T17:12:00"/>
    <d v="1899-12-30T16:24:00"/>
    <d v="1899-12-30T11:30:00"/>
  </r>
  <r>
    <x v="4"/>
    <x v="24"/>
    <n v="20008815"/>
    <x v="12"/>
    <x v="13"/>
    <n v="8500"/>
    <n v="8471"/>
    <s v="kg"/>
    <s v="MPE4"/>
    <s v="MR07"/>
    <n v="29"/>
    <s v="RAS"/>
    <s v="OUI"/>
    <d v="1899-12-30T02:29:00"/>
    <m/>
    <d v="1899-12-30T00:09:00"/>
    <m/>
    <m/>
    <m/>
    <m/>
    <m/>
    <m/>
    <d v="1899-12-30T03:30:00"/>
    <m/>
    <d v="1899-12-30T06:08:00"/>
    <d v="1899-12-31T05:48:00"/>
    <d v="1899-12-30T23:00:00"/>
    <d v="1899-12-30T15:00:00"/>
  </r>
  <r>
    <x v="4"/>
    <x v="25"/>
    <n v="10029626"/>
    <x v="118"/>
    <x v="120"/>
    <n v="3500"/>
    <n v="3445"/>
    <s v="kg"/>
    <s v="MPE3"/>
    <s v="MR05"/>
    <n v="55"/>
    <s v="oui"/>
    <s v="RAS"/>
    <m/>
    <m/>
    <m/>
    <m/>
    <m/>
    <m/>
    <m/>
    <m/>
    <m/>
    <m/>
    <m/>
    <d v="1899-12-30T00:00:00"/>
    <d v="1899-12-30T15:36:00"/>
    <d v="1899-12-30T12:30:00"/>
    <d v="1899-12-30T10:00:00"/>
  </r>
  <r>
    <x v="4"/>
    <x v="25"/>
    <n v="10029629"/>
    <x v="51"/>
    <x v="52"/>
    <n v="9500"/>
    <n v="9447"/>
    <s v="kg"/>
    <s v="MPE4"/>
    <s v="MR06"/>
    <n v="53"/>
    <s v="oui"/>
    <s v="OUI"/>
    <m/>
    <m/>
    <m/>
    <m/>
    <m/>
    <d v="1899-12-30T00:13:00"/>
    <m/>
    <m/>
    <m/>
    <d v="1899-12-30T03:17:00"/>
    <m/>
    <d v="1899-12-30T03:30:00"/>
    <d v="1899-12-31T00:00:00"/>
    <d v="1899-12-30T21:24:00"/>
    <d v="1899-12-30T15:00:00"/>
  </r>
  <r>
    <x v="4"/>
    <x v="25"/>
    <n v="20008782"/>
    <x v="123"/>
    <x v="125"/>
    <n v="450"/>
    <n v="450"/>
    <s v="kg"/>
    <s v="MPE2"/>
    <s v="MR02"/>
    <n v="0"/>
    <s v="RAS"/>
    <s v="OUI"/>
    <d v="1899-12-30T01:52:00"/>
    <m/>
    <m/>
    <m/>
    <m/>
    <m/>
    <d v="1899-12-30T01:14:00"/>
    <m/>
    <m/>
    <m/>
    <d v="1899-12-30T00:45:00"/>
    <d v="1899-12-30T03:51:00"/>
    <d v="1899-12-30T13:24:00"/>
    <d v="1899-12-30T08:42:00"/>
    <d v="1899-12-30T06:00:00"/>
  </r>
  <r>
    <x v="4"/>
    <x v="25"/>
    <n v="20008788"/>
    <x v="19"/>
    <x v="21"/>
    <n v="700"/>
    <n v="672"/>
    <s v="kg"/>
    <s v="MPE1"/>
    <s v="MR02"/>
    <n v="28"/>
    <s v="oui"/>
    <s v="OUI"/>
    <m/>
    <m/>
    <d v="1899-12-30T01:10:00"/>
    <m/>
    <m/>
    <m/>
    <m/>
    <m/>
    <m/>
    <m/>
    <d v="1899-12-30T00:20:00"/>
    <d v="1899-12-30T01:30:00"/>
    <d v="1899-12-30T13:06:00"/>
    <d v="1899-12-30T11:36:00"/>
    <d v="1899-12-30T08:00:00"/>
  </r>
  <r>
    <x v="4"/>
    <x v="25"/>
    <n v="20008791"/>
    <x v="124"/>
    <x v="126"/>
    <n v="2500"/>
    <n v="2433"/>
    <s v="kg"/>
    <s v="MPE4"/>
    <s v="MR04"/>
    <n v="67"/>
    <s v="oui"/>
    <s v="OUI"/>
    <m/>
    <m/>
    <m/>
    <d v="1899-12-30T05:22:00"/>
    <d v="1899-12-30T00:18:00"/>
    <m/>
    <d v="1899-12-30T01:38:00"/>
    <m/>
    <m/>
    <m/>
    <m/>
    <d v="1899-12-30T07:18:00"/>
    <d v="1899-12-30T23:06:00"/>
    <d v="1899-12-30T14:30:00"/>
    <d v="1899-12-30T10:30:00"/>
  </r>
  <r>
    <x v="4"/>
    <x v="25"/>
    <n v="20008808"/>
    <x v="104"/>
    <x v="106"/>
    <n v="2800"/>
    <n v="2776"/>
    <s v="kg"/>
    <s v="MPE4"/>
    <s v="MT01"/>
    <n v="24"/>
    <s v="RAS"/>
    <s v="OUI"/>
    <m/>
    <m/>
    <m/>
    <m/>
    <d v="1899-12-30T02:05:00"/>
    <d v="1899-12-30T00:30:00"/>
    <m/>
    <m/>
    <m/>
    <m/>
    <m/>
    <d v="1899-12-30T02:35:00"/>
    <d v="1899-12-30T12:00:00"/>
    <d v="1899-12-30T08:00:00"/>
    <d v="1899-12-30T06:24:00"/>
  </r>
  <r>
    <x v="4"/>
    <x v="25"/>
    <n v="20008812"/>
    <x v="46"/>
    <x v="47"/>
    <n v="9000"/>
    <n v="8923"/>
    <s v="kg"/>
    <s v="MPE2"/>
    <s v="MR08"/>
    <n v="77"/>
    <s v="oui"/>
    <s v="OUI"/>
    <m/>
    <m/>
    <m/>
    <m/>
    <m/>
    <m/>
    <m/>
    <m/>
    <d v="1899-12-30T00:32:00"/>
    <m/>
    <m/>
    <d v="1899-12-30T00:32:00"/>
    <d v="1899-12-30T21:00:00"/>
    <d v="1899-12-30T18:30:00"/>
    <d v="1899-12-30T12:00:00"/>
  </r>
  <r>
    <x v="4"/>
    <x v="25"/>
    <n v="20008813"/>
    <x v="46"/>
    <x v="47"/>
    <n v="9000"/>
    <n v="8932"/>
    <s v="kg"/>
    <s v="MPE3"/>
    <s v="MR08"/>
    <n v="68"/>
    <s v="oui"/>
    <s v="OUI"/>
    <m/>
    <m/>
    <m/>
    <m/>
    <m/>
    <m/>
    <m/>
    <m/>
    <d v="1899-12-30T01:09:00"/>
    <m/>
    <m/>
    <d v="1899-12-30T01:09:00"/>
    <d v="1899-12-30T18:48:00"/>
    <d v="1899-12-30T18:30:00"/>
    <d v="1899-12-30T12:00:00"/>
  </r>
  <r>
    <x v="4"/>
    <x v="25"/>
    <n v="20008816"/>
    <x v="12"/>
    <x v="13"/>
    <n v="8500"/>
    <n v="8467"/>
    <s v="kg"/>
    <s v="MPE1"/>
    <s v="MR07"/>
    <n v="33"/>
    <s v="RAS"/>
    <s v="OUI"/>
    <m/>
    <m/>
    <m/>
    <m/>
    <m/>
    <m/>
    <m/>
    <m/>
    <d v="1899-12-30T01:58:00"/>
    <m/>
    <d v="1899-12-30T02:29:00"/>
    <d v="1899-12-30T04:27:00"/>
    <d v="1899-12-30T22:36:00"/>
    <d v="1899-12-30T23:00:00"/>
    <d v="1899-12-30T15:00:00"/>
  </r>
  <r>
    <x v="4"/>
    <x v="25"/>
    <n v="20008807"/>
    <x v="37"/>
    <x v="38"/>
    <n v="2800"/>
    <n v="2791"/>
    <s v="kg"/>
    <s v="MPE2"/>
    <s v="MT01"/>
    <n v="9"/>
    <s v="RAS"/>
    <s v="OUI"/>
    <d v="1899-12-30T02:31:00"/>
    <m/>
    <m/>
    <m/>
    <m/>
    <m/>
    <m/>
    <m/>
    <m/>
    <m/>
    <m/>
    <d v="1899-12-30T02:31:00"/>
    <d v="1899-12-30T13:48:00"/>
    <d v="1899-12-30T15:30:00"/>
    <d v="1899-12-30T08:30:00"/>
  </r>
  <r>
    <x v="4"/>
    <x v="25"/>
    <n v="10029628"/>
    <x v="125"/>
    <x v="127"/>
    <n v="3000"/>
    <n v="2953"/>
    <s v="kg"/>
    <s v="MPE4"/>
    <s v="MR05"/>
    <n v="47"/>
    <s v="RAS"/>
    <s v="OUI"/>
    <d v="1899-12-30T00:45:00"/>
    <m/>
    <m/>
    <m/>
    <m/>
    <d v="1899-12-30T00:19:00"/>
    <m/>
    <m/>
    <m/>
    <m/>
    <d v="1899-12-30T00:48:00"/>
    <d v="1899-12-30T01:52:00"/>
    <d v="1899-12-30T18:00:00"/>
    <d v="1899-12-30T18:36:00"/>
    <d v="1899-12-30T12:00:00"/>
  </r>
  <r>
    <x v="4"/>
    <x v="26"/>
    <n v="10029433"/>
    <x v="126"/>
    <x v="128"/>
    <n v="2500"/>
    <n v="2455"/>
    <s v="kg"/>
    <s v="MPE3"/>
    <s v="MR04"/>
    <n v="45"/>
    <s v="RAS"/>
    <s v="OUI"/>
    <m/>
    <m/>
    <m/>
    <m/>
    <m/>
    <m/>
    <d v="1899-12-30T02:00:00"/>
    <m/>
    <m/>
    <m/>
    <m/>
    <d v="1899-12-30T02:00:00"/>
    <d v="1899-12-30T15:30:00"/>
    <d v="1899-12-30T15:48:00"/>
    <d v="1899-12-30T11:00:00"/>
  </r>
  <r>
    <x v="4"/>
    <x v="2"/>
    <n v="10029620"/>
    <x v="127"/>
    <x v="129"/>
    <n v="120"/>
    <n v="117"/>
    <s v="kg"/>
    <s v="MPE4"/>
    <s v="MR01"/>
    <n v="3"/>
    <s v="RAS"/>
    <s v="RAS"/>
    <m/>
    <m/>
    <m/>
    <m/>
    <m/>
    <m/>
    <m/>
    <m/>
    <m/>
    <m/>
    <m/>
    <d v="1899-12-30T00:00:00"/>
    <d v="1899-12-30T04:48:00"/>
    <d v="1899-12-30T04:12:00"/>
    <d v="1899-12-30T03:24:00"/>
  </r>
  <r>
    <x v="4"/>
    <x v="26"/>
    <n v="10029624"/>
    <x v="128"/>
    <x v="130"/>
    <n v="2800"/>
    <n v="2750"/>
    <s v="kg"/>
    <s v="MPE4"/>
    <s v="MR04"/>
    <n v="50"/>
    <s v="oui"/>
    <s v="RAS"/>
    <m/>
    <m/>
    <m/>
    <m/>
    <m/>
    <m/>
    <m/>
    <m/>
    <m/>
    <m/>
    <m/>
    <d v="1899-12-30T00:00:00"/>
    <d v="1899-12-30T14:42:00"/>
    <d v="1899-12-30T13:00:00"/>
    <d v="1899-12-30T08:30:00"/>
  </r>
  <r>
    <x v="4"/>
    <x v="27"/>
    <n v="10029630"/>
    <x v="45"/>
    <x v="46"/>
    <n v="10000"/>
    <n v="9771"/>
    <s v="kg"/>
    <s v="MPE4"/>
    <s v="MR06"/>
    <n v="229"/>
    <s v="oui"/>
    <s v="OUI"/>
    <m/>
    <m/>
    <m/>
    <m/>
    <m/>
    <m/>
    <m/>
    <m/>
    <m/>
    <m/>
    <d v="1899-12-30T01:30:00"/>
    <d v="1899-12-30T01:30:00"/>
    <d v="1899-12-30T21:30:00"/>
    <d v="1899-12-30T18:21:00"/>
    <d v="1899-12-30T12:00:00"/>
  </r>
  <r>
    <x v="4"/>
    <x v="28"/>
    <n v="10029632"/>
    <x v="50"/>
    <x v="51"/>
    <n v="6200"/>
    <n v="6174"/>
    <s v="kg"/>
    <s v="MPE2"/>
    <s v="MR06"/>
    <n v="26"/>
    <s v="RAS"/>
    <s v="RAS"/>
    <m/>
    <m/>
    <m/>
    <m/>
    <m/>
    <m/>
    <m/>
    <m/>
    <m/>
    <m/>
    <m/>
    <d v="1899-12-30T00:00:00"/>
    <d v="1899-12-30T14:48:00"/>
    <d v="1899-12-30T16:30:00"/>
    <d v="1899-12-30T13:00:00"/>
  </r>
  <r>
    <x v="4"/>
    <x v="26"/>
    <n v="10029640"/>
    <x v="13"/>
    <x v="14"/>
    <n v="4000"/>
    <n v="3977"/>
    <s v="kg"/>
    <s v="MPE2"/>
    <s v="MT01"/>
    <n v="23"/>
    <s v="RAS"/>
    <s v="RAS"/>
    <m/>
    <m/>
    <m/>
    <m/>
    <m/>
    <m/>
    <m/>
    <m/>
    <m/>
    <m/>
    <m/>
    <d v="1899-12-30T00:00:00"/>
    <d v="1899-12-30T09:30:00"/>
    <d v="1899-12-30T11:00:00"/>
    <d v="1899-12-30T07:30:00"/>
  </r>
  <r>
    <x v="4"/>
    <x v="28"/>
    <n v="10029658"/>
    <x v="13"/>
    <x v="14"/>
    <n v="9400"/>
    <n v="9339"/>
    <s v="kg"/>
    <s v="MPE3"/>
    <s v="MR08"/>
    <n v="61"/>
    <s v="oui"/>
    <s v="OUI"/>
    <m/>
    <m/>
    <m/>
    <m/>
    <m/>
    <m/>
    <m/>
    <m/>
    <m/>
    <d v="1899-12-30T00:22:00"/>
    <m/>
    <d v="1899-12-30T00:22:00"/>
    <d v="1899-12-30T11:24:00"/>
    <d v="1899-12-30T11:00:00"/>
    <d v="1899-12-30T08:30:00"/>
  </r>
  <r>
    <x v="4"/>
    <x v="28"/>
    <n v="10029659"/>
    <x v="31"/>
    <x v="32"/>
    <n v="9588"/>
    <n v="9543"/>
    <s v="kg"/>
    <s v="MPE2"/>
    <s v="MR07"/>
    <n v="45"/>
    <s v="RAS"/>
    <s v="OUI"/>
    <d v="1899-12-30T01:25:00"/>
    <m/>
    <m/>
    <m/>
    <m/>
    <d v="1899-12-30T00:41:00"/>
    <m/>
    <m/>
    <m/>
    <m/>
    <m/>
    <d v="1899-12-30T02:06:00"/>
    <d v="1899-12-30T16:30:00"/>
    <d v="1899-12-30T17:18:00"/>
    <d v="1899-12-30T10:24:00"/>
  </r>
  <r>
    <x v="4"/>
    <x v="27"/>
    <n v="10029660"/>
    <x v="31"/>
    <x v="32"/>
    <n v="9400"/>
    <n v="9288"/>
    <s v="kg"/>
    <s v="MPE1"/>
    <s v="MR07"/>
    <n v="112"/>
    <s v="oui"/>
    <s v="OUI"/>
    <m/>
    <d v="1899-12-30T00:43:00"/>
    <m/>
    <m/>
    <m/>
    <d v="1899-12-30T00:30:00"/>
    <m/>
    <m/>
    <m/>
    <m/>
    <m/>
    <d v="1899-12-30T01:13:00"/>
    <d v="1899-12-30T16:36:00"/>
    <d v="1899-12-30T17:18:00"/>
    <d v="1899-12-30T10:24:00"/>
  </r>
  <r>
    <x v="4"/>
    <x v="27"/>
    <n v="10029662"/>
    <x v="24"/>
    <x v="26"/>
    <n v="9400"/>
    <n v="9311"/>
    <s v="kg"/>
    <s v="MPE2"/>
    <s v="MR08"/>
    <n v="89"/>
    <s v="oui"/>
    <s v="OUI"/>
    <m/>
    <d v="1899-12-30T00:30:00"/>
    <m/>
    <m/>
    <m/>
    <m/>
    <m/>
    <m/>
    <m/>
    <m/>
    <m/>
    <d v="1899-12-30T00:30:00"/>
    <d v="1899-12-30T12:24:00"/>
    <d v="1899-12-30T14:21:00"/>
    <d v="1899-12-30T10:00:00"/>
  </r>
  <r>
    <x v="4"/>
    <x v="27"/>
    <n v="10029665"/>
    <x v="30"/>
    <x v="32"/>
    <n v="9400"/>
    <n v="9323"/>
    <s v="kg"/>
    <s v="MPE3"/>
    <s v="MR08"/>
    <n v="77"/>
    <s v="oui"/>
    <s v="RAS"/>
    <m/>
    <m/>
    <m/>
    <m/>
    <m/>
    <m/>
    <m/>
    <m/>
    <m/>
    <m/>
    <m/>
    <d v="1899-12-30T00:00:00"/>
    <d v="1899-12-30T16:48:00"/>
    <d v="1899-12-30T17:18:00"/>
    <d v="1899-12-30T10:24:00"/>
  </r>
  <r>
    <x v="4"/>
    <x v="27"/>
    <n v="10029831"/>
    <x v="129"/>
    <x v="131"/>
    <n v="3600"/>
    <n v="3545"/>
    <s v="kg"/>
    <s v="MPE1"/>
    <s v="MR05"/>
    <n v="55"/>
    <s v="oui"/>
    <s v="OUI"/>
    <d v="1899-12-30T01:19:00"/>
    <m/>
    <m/>
    <m/>
    <m/>
    <d v="1899-12-30T00:31:00"/>
    <m/>
    <m/>
    <m/>
    <m/>
    <m/>
    <d v="1899-12-30T01:50:00"/>
    <d v="1899-12-30T15:42:00"/>
    <d v="1899-12-30T18:30:00"/>
    <d v="1899-12-30T11:00:00"/>
  </r>
  <r>
    <x v="4"/>
    <x v="27"/>
    <n v="10029832"/>
    <x v="130"/>
    <x v="132"/>
    <n v="4700"/>
    <n v="4651"/>
    <s v="kg"/>
    <s v="MPE3"/>
    <s v="MR05"/>
    <n v="49"/>
    <s v="oui"/>
    <s v="RAS"/>
    <m/>
    <m/>
    <m/>
    <m/>
    <m/>
    <m/>
    <m/>
    <m/>
    <m/>
    <m/>
    <m/>
    <d v="1899-12-30T00:00:00"/>
    <d v="1899-12-30T10:54:00"/>
    <d v="1899-12-30T18:30:00"/>
    <d v="1899-12-30T11:00:00"/>
  </r>
  <r>
    <x v="4"/>
    <x v="28"/>
    <n v="20008660"/>
    <x v="60"/>
    <x v="61"/>
    <n v="9400"/>
    <n v="9300"/>
    <s v="kg"/>
    <s v="MPE3"/>
    <s v="MR07"/>
    <n v="100"/>
    <s v="oui"/>
    <s v="OUI"/>
    <m/>
    <m/>
    <m/>
    <m/>
    <m/>
    <m/>
    <m/>
    <m/>
    <m/>
    <m/>
    <d v="1899-12-30T00:52:00"/>
    <d v="1899-12-30T00:52:00"/>
    <d v="1899-12-30T20:12:00"/>
    <d v="1899-12-30T18:42:00"/>
    <d v="1899-12-30T11:12:00"/>
  </r>
  <r>
    <x v="4"/>
    <x v="29"/>
    <n v="20008731"/>
    <x v="131"/>
    <x v="133"/>
    <n v="3000"/>
    <n v="2959"/>
    <s v="kg"/>
    <s v="MPE1"/>
    <s v="MR04"/>
    <n v="41"/>
    <s v="RAS"/>
    <m/>
    <m/>
    <m/>
    <m/>
    <m/>
    <m/>
    <m/>
    <m/>
    <m/>
    <m/>
    <m/>
    <m/>
    <d v="1899-12-30T00:00:00"/>
    <d v="1899-12-30T15:30:00"/>
    <d v="1899-12-30T12:54:00"/>
    <d v="1899-12-30T07:48:00"/>
  </r>
  <r>
    <x v="4"/>
    <x v="26"/>
    <n v="20008785"/>
    <x v="18"/>
    <x v="19"/>
    <n v="450"/>
    <n v="439"/>
    <s v="kg"/>
    <s v="MPE4"/>
    <s v="MR02"/>
    <n v="11"/>
    <s v="RAS"/>
    <s v="OUI"/>
    <m/>
    <m/>
    <m/>
    <d v="1899-12-30T00:16:00"/>
    <m/>
    <m/>
    <m/>
    <m/>
    <m/>
    <m/>
    <m/>
    <d v="1899-12-30T00:16:00"/>
    <d v="1899-12-30T11:36:00"/>
    <d v="1899-12-30T11:00:00"/>
    <d v="1899-12-30T06:36:00"/>
  </r>
  <r>
    <x v="4"/>
    <x v="28"/>
    <n v="20008786"/>
    <x v="18"/>
    <x v="19"/>
    <n v="450"/>
    <n v="437"/>
    <s v="kg"/>
    <s v="MPE2"/>
    <s v="MR02"/>
    <n v="13"/>
    <s v="RAS"/>
    <s v="RAS"/>
    <m/>
    <m/>
    <m/>
    <m/>
    <m/>
    <m/>
    <m/>
    <m/>
    <m/>
    <m/>
    <m/>
    <d v="1899-12-30T00:00:00"/>
    <d v="1899-12-30T07:36:00"/>
    <d v="1899-12-30T11:00:00"/>
    <d v="1899-12-30T06:36:00"/>
  </r>
  <r>
    <x v="4"/>
    <x v="26"/>
    <n v="20008787"/>
    <x v="19"/>
    <x v="21"/>
    <n v="700"/>
    <n v="685"/>
    <s v="kg"/>
    <s v="MPE3"/>
    <s v="MR02"/>
    <n v="15"/>
    <s v="RAS"/>
    <s v="OUI"/>
    <m/>
    <m/>
    <d v="1899-12-30T01:06:00"/>
    <m/>
    <m/>
    <d v="1899-12-30T00:12:00"/>
    <m/>
    <m/>
    <m/>
    <m/>
    <m/>
    <d v="1899-12-30T01:18:00"/>
    <d v="1899-12-30T13:00:00"/>
    <d v="1899-12-30T11:48:00"/>
    <d v="1899-12-30T08:00:00"/>
  </r>
  <r>
    <x v="4"/>
    <x v="28"/>
    <n v="20008789"/>
    <x v="21"/>
    <x v="23"/>
    <n v="500"/>
    <n v="495"/>
    <s v="kg"/>
    <s v="MPE4"/>
    <s v="MR02"/>
    <n v="5"/>
    <s v="RAS"/>
    <s v="RAS"/>
    <m/>
    <m/>
    <m/>
    <m/>
    <m/>
    <m/>
    <m/>
    <m/>
    <m/>
    <m/>
    <m/>
    <d v="1899-12-30T00:00:00"/>
    <d v="1899-12-30T07:00:00"/>
    <d v="1899-12-30T14:12:00"/>
    <d v="1899-12-30T08:30:00"/>
  </r>
  <r>
    <x v="4"/>
    <x v="28"/>
    <n v="20008792"/>
    <x v="132"/>
    <x v="134"/>
    <n v="2600"/>
    <n v="2569"/>
    <s v="kg"/>
    <s v="MPE2"/>
    <s v="MR04"/>
    <n v="31"/>
    <s v="RAS"/>
    <s v="RAS"/>
    <m/>
    <m/>
    <m/>
    <m/>
    <m/>
    <m/>
    <m/>
    <m/>
    <m/>
    <m/>
    <m/>
    <d v="1899-12-30T00:00:00"/>
    <d v="1899-12-30T13:24:00"/>
    <d v="1899-12-30T17:30:00"/>
    <d v="1899-12-30T10:30:00"/>
  </r>
  <r>
    <x v="4"/>
    <x v="26"/>
    <n v="20008802"/>
    <x v="4"/>
    <x v="4"/>
    <n v="10000"/>
    <n v="9935"/>
    <s v="kg"/>
    <s v="MPE4"/>
    <s v="MR06"/>
    <n v="65"/>
    <s v="oui"/>
    <s v="OUI"/>
    <m/>
    <d v="1899-12-30T02:30:00"/>
    <m/>
    <m/>
    <d v="1899-12-30T01:49:00"/>
    <m/>
    <m/>
    <m/>
    <m/>
    <m/>
    <d v="1899-12-30T00:17:00"/>
    <d v="1899-12-30T04:36:00"/>
    <d v="1899-12-30T21:36:00"/>
    <d v="1899-12-30T18:18:00"/>
    <d v="1899-12-30T12:00:00"/>
  </r>
  <r>
    <x v="4"/>
    <x v="28"/>
    <n v="20008803"/>
    <x v="4"/>
    <x v="4"/>
    <n v="10000"/>
    <n v="9922"/>
    <s v="kg"/>
    <s v="MPE2"/>
    <s v="MR06"/>
    <n v="78"/>
    <s v="oui"/>
    <s v="OUI"/>
    <d v="1899-12-30T03:05:00"/>
    <m/>
    <d v="1899-12-30T01:18:00"/>
    <m/>
    <m/>
    <m/>
    <m/>
    <m/>
    <m/>
    <m/>
    <m/>
    <d v="1899-12-30T04:23:00"/>
    <d v="1899-12-30T21:12:00"/>
    <d v="1899-12-30T18:18:00"/>
    <d v="1899-12-30T12:00:00"/>
  </r>
  <r>
    <x v="4"/>
    <x v="26"/>
    <n v="20008814"/>
    <x v="46"/>
    <x v="47"/>
    <n v="9000"/>
    <n v="8931"/>
    <s v="kg"/>
    <s v="MPE3"/>
    <s v="MR08"/>
    <n v="69"/>
    <s v="oui"/>
    <s v="OUI"/>
    <m/>
    <m/>
    <m/>
    <d v="1899-12-30T00:17:00"/>
    <m/>
    <m/>
    <m/>
    <m/>
    <m/>
    <m/>
    <d v="1899-12-30T00:30:00"/>
    <d v="1899-12-30T00:47:00"/>
    <d v="1899-12-30T21:30:00"/>
    <d v="1899-12-30T17:36:00"/>
    <d v="1899-12-30T12:00:00"/>
  </r>
  <r>
    <x v="4"/>
    <x v="26"/>
    <n v="20008833"/>
    <x v="133"/>
    <x v="135"/>
    <n v="10000"/>
    <n v="9999"/>
    <s v="kg"/>
    <s v="MPE1"/>
    <s v="MR07"/>
    <n v="1"/>
    <s v="RAS"/>
    <s v="OUI"/>
    <m/>
    <m/>
    <m/>
    <m/>
    <m/>
    <m/>
    <d v="1899-12-30T02:20:00"/>
    <m/>
    <m/>
    <m/>
    <m/>
    <d v="1899-12-30T02:20:00"/>
    <d v="1899-12-30T08:48:00"/>
    <d v="1899-12-30T13:00:00"/>
    <d v="1899-12-30T07:48:00"/>
  </r>
  <r>
    <x v="5"/>
    <x v="30"/>
    <n v="20008803"/>
    <x v="4"/>
    <x v="4"/>
    <n v="10000"/>
    <n v="9922"/>
    <s v="kg"/>
    <s v="MPE2"/>
    <s v="MR06"/>
    <n v="78"/>
    <s v="oui"/>
    <s v="OUI"/>
    <d v="1899-12-30T03:05:00"/>
    <m/>
    <d v="1899-12-30T01:18:00"/>
    <m/>
    <m/>
    <m/>
    <m/>
    <m/>
    <m/>
    <m/>
    <d v="1899-12-30T00:30:00"/>
    <d v="1899-12-30T04:53:00"/>
    <d v="1899-12-30T21:12:00"/>
    <d v="1899-12-30T18:18:00"/>
    <d v="1899-12-30T12:00:00"/>
  </r>
  <r>
    <x v="5"/>
    <x v="30"/>
    <n v="20008817"/>
    <x v="35"/>
    <x v="36"/>
    <n v="8500"/>
    <n v="8422"/>
    <s v="kg"/>
    <s v="MPE2"/>
    <s v="MR08"/>
    <n v="78"/>
    <s v="oui"/>
    <s v="OUI"/>
    <m/>
    <m/>
    <m/>
    <d v="1899-12-30T01:15:00"/>
    <m/>
    <m/>
    <m/>
    <m/>
    <m/>
    <m/>
    <m/>
    <d v="1899-12-30T01:15:00"/>
    <d v="1899-12-30T12:00:00"/>
    <d v="1899-12-30T15:30:00"/>
    <d v="1899-12-30T10:00:00"/>
  </r>
  <r>
    <x v="5"/>
    <x v="30"/>
    <n v="30001385"/>
    <x v="134"/>
    <x v="136"/>
    <n v="450"/>
    <n v="432"/>
    <s v="kg"/>
    <s v="MPE1"/>
    <s v="MR02"/>
    <n v="18"/>
    <s v="RAS"/>
    <s v="OUI"/>
    <m/>
    <m/>
    <d v="1899-12-30T02:14:00"/>
    <d v="1899-12-30T00:37:00"/>
    <m/>
    <m/>
    <m/>
    <m/>
    <d v="1899-12-30T00:10:00"/>
    <m/>
    <m/>
    <d v="1899-12-30T03:01:00"/>
    <m/>
    <m/>
    <m/>
  </r>
  <r>
    <x v="5"/>
    <x v="30"/>
    <n v="10029433"/>
    <x v="126"/>
    <x v="128"/>
    <n v="2500"/>
    <n v="2455"/>
    <s v="kg"/>
    <s v="MPE3"/>
    <s v="MR04"/>
    <n v="45"/>
    <s v="RAS"/>
    <s v="OUI"/>
    <d v="1899-12-30T02:54:00"/>
    <m/>
    <m/>
    <m/>
    <m/>
    <m/>
    <m/>
    <m/>
    <m/>
    <m/>
    <m/>
    <d v="1899-12-30T02:54:00"/>
    <d v="1899-12-30T15:30:00"/>
    <d v="1899-12-30T15:48:00"/>
    <d v="1899-12-30T11:00:00"/>
  </r>
  <r>
    <x v="5"/>
    <x v="30"/>
    <n v="10029625"/>
    <x v="135"/>
    <x v="137"/>
    <n v="2700"/>
    <n v="2651"/>
    <s v="kg"/>
    <s v="MPE4"/>
    <s v="MR04"/>
    <n v="49"/>
    <s v="RAS"/>
    <s v="OUI"/>
    <d v="1899-12-30T01:43:00"/>
    <d v="1899-12-30T03:00:00"/>
    <d v="1899-12-30T00:29:00"/>
    <d v="1899-12-30T01:23:00"/>
    <m/>
    <m/>
    <d v="1899-12-30T01:02:00"/>
    <m/>
    <m/>
    <d v="1899-12-30T01:11:00"/>
    <m/>
    <d v="1899-12-30T08:48:00"/>
    <d v="1899-12-30T22:30:00"/>
    <d v="1899-12-30T16:18:00"/>
    <d v="1899-12-30T09:54:00"/>
  </r>
  <r>
    <x v="5"/>
    <x v="30"/>
    <n v="20008809"/>
    <x v="49"/>
    <x v="138"/>
    <n v="4000"/>
    <n v="3992"/>
    <s v="kg"/>
    <s v="MPE4"/>
    <s v="MR04"/>
    <n v="8"/>
    <s v="RAS"/>
    <s v="OUI"/>
    <d v="1899-12-30T03:00:00"/>
    <m/>
    <d v="1899-12-30T04:00:00"/>
    <d v="1899-12-30T01:34:00"/>
    <m/>
    <m/>
    <m/>
    <m/>
    <m/>
    <m/>
    <m/>
    <d v="1899-12-30T08:34:00"/>
    <d v="1899-12-30T21:30:00"/>
    <d v="1899-12-30T12:54:00"/>
    <d v="1899-12-30T07:48:00"/>
  </r>
  <r>
    <x v="5"/>
    <x v="31"/>
    <n v="20008874"/>
    <x v="136"/>
    <x v="139"/>
    <n v="9400"/>
    <n v="9392"/>
    <s v="kg"/>
    <s v="MPE3"/>
    <s v="MR07"/>
    <n v="8"/>
    <s v="RAS"/>
    <s v="OUI"/>
    <m/>
    <d v="1899-12-30T05:43:00"/>
    <m/>
    <m/>
    <m/>
    <m/>
    <m/>
    <m/>
    <m/>
    <m/>
    <m/>
    <d v="1899-12-30T05:43:00"/>
    <d v="1899-12-30T16:12:00"/>
    <d v="1899-12-30T17:18:00"/>
    <d v="1899-12-30T10:24:00"/>
  </r>
  <r>
    <x v="5"/>
    <x v="31"/>
    <n v="10029631"/>
    <x v="45"/>
    <x v="46"/>
    <n v="10000"/>
    <n v="9843"/>
    <s v="kg"/>
    <s v="MPE3"/>
    <s v="MR06"/>
    <n v="157"/>
    <s v="oui"/>
    <s v="OUI"/>
    <m/>
    <m/>
    <m/>
    <m/>
    <m/>
    <m/>
    <m/>
    <m/>
    <m/>
    <m/>
    <d v="1899-12-30T01:00:00"/>
    <d v="1899-12-30T01:00:00"/>
    <d v="1899-12-30T18:36:00"/>
    <d v="1899-12-30T18:18:00"/>
    <d v="1899-12-30T12:00:00"/>
  </r>
  <r>
    <x v="5"/>
    <x v="30"/>
    <n v="10029784"/>
    <x v="117"/>
    <x v="119"/>
    <n v="700"/>
    <n v="697"/>
    <s v="kg"/>
    <s v="MPE2"/>
    <s v="MR02"/>
    <n v="3"/>
    <s v="RAS"/>
    <s v="OUI"/>
    <m/>
    <d v="1899-12-30T01:33:00"/>
    <m/>
    <d v="1899-12-30T02:48:00"/>
    <m/>
    <m/>
    <m/>
    <d v="1899-12-30T01:05:00"/>
    <m/>
    <m/>
    <m/>
    <d v="1899-12-30T05:26:00"/>
    <d v="1899-12-30T16:48:00"/>
    <d v="1899-12-30T08:00:00"/>
    <d v="1899-12-30T05:00:00"/>
  </r>
  <r>
    <x v="5"/>
    <x v="30"/>
    <n v="10029841"/>
    <x v="73"/>
    <x v="4"/>
    <n v="10000"/>
    <n v="9964"/>
    <s v="kg"/>
    <s v="MPE2"/>
    <s v="MR06"/>
    <n v="36"/>
    <s v="RAS"/>
    <s v="OUI"/>
    <m/>
    <m/>
    <m/>
    <m/>
    <m/>
    <m/>
    <d v="1899-12-30T03:15:00"/>
    <m/>
    <m/>
    <m/>
    <m/>
    <d v="1899-12-30T03:15:00"/>
    <d v="1899-12-30T19:06:00"/>
    <d v="1899-12-30T18:18:00"/>
    <d v="1899-12-30T12:00:00"/>
  </r>
  <r>
    <x v="5"/>
    <x v="30"/>
    <n v="10029862"/>
    <x v="75"/>
    <x v="75"/>
    <n v="2800"/>
    <n v="2787"/>
    <s v="kg"/>
    <s v="MPE1"/>
    <s v="MT01"/>
    <n v="13"/>
    <s v="RAS"/>
    <s v="OUI"/>
    <m/>
    <m/>
    <m/>
    <m/>
    <m/>
    <d v="1899-12-30T00:31:00"/>
    <m/>
    <m/>
    <m/>
    <m/>
    <m/>
    <d v="1899-12-30T00:31:00"/>
    <d v="1899-12-30T07:48:00"/>
    <d v="1899-12-30T08:36:00"/>
    <d v="1899-12-30T06:00:00"/>
  </r>
  <r>
    <x v="5"/>
    <x v="30"/>
    <n v="20008857"/>
    <x v="137"/>
    <x v="140"/>
    <n v="5000"/>
    <n v="4952"/>
    <s v="kg"/>
    <s v="MPE4"/>
    <s v="MR05"/>
    <n v="48"/>
    <s v="RAS"/>
    <s v="OUI"/>
    <m/>
    <m/>
    <m/>
    <d v="1899-12-30T04:38:00"/>
    <m/>
    <d v="1899-12-30T01:15:00"/>
    <m/>
    <d v="1899-12-30T03:00:00"/>
    <m/>
    <m/>
    <m/>
    <d v="1899-12-30T08:53:00"/>
    <d v="1899-12-31T01:06:00"/>
    <d v="1899-12-30T16:18:00"/>
    <d v="1899-12-30T09:48:00"/>
  </r>
  <r>
    <x v="5"/>
    <x v="30"/>
    <n v="20008872"/>
    <x v="131"/>
    <x v="133"/>
    <n v="6500"/>
    <n v="6446.5"/>
    <s v="kg"/>
    <s v="MPE1"/>
    <s v="MR08"/>
    <n v="53.5"/>
    <s v="RAS"/>
    <s v="OUI"/>
    <m/>
    <m/>
    <m/>
    <m/>
    <m/>
    <d v="1899-12-30T00:28:00"/>
    <d v="1899-12-30T01:37:00"/>
    <m/>
    <m/>
    <m/>
    <m/>
    <d v="1899-12-30T02:05:00"/>
    <d v="1899-12-30T11:48:00"/>
    <d v="1899-12-30T11:24:00"/>
    <d v="1899-12-30T09:05:00"/>
  </r>
  <r>
    <x v="5"/>
    <x v="30"/>
    <n v="20008875"/>
    <x v="138"/>
    <x v="141"/>
    <n v="9000"/>
    <n v="8949"/>
    <s v="kg"/>
    <s v="MPE1"/>
    <s v="MR07"/>
    <n v="51"/>
    <s v="oui"/>
    <s v="OUI"/>
    <d v="1899-12-30T03:50:00"/>
    <d v="1899-12-30T06:37:00"/>
    <m/>
    <d v="1899-12-30T02:10:00"/>
    <m/>
    <m/>
    <d v="1899-12-30T01:41:00"/>
    <m/>
    <m/>
    <d v="1899-12-30T01:53:00"/>
    <m/>
    <d v="1899-12-30T16:11:00"/>
    <d v="1899-12-31T04:30:00"/>
    <d v="1899-12-30T15:00:00"/>
    <d v="1899-12-30T11:00:00"/>
  </r>
  <r>
    <x v="5"/>
    <x v="32"/>
    <n v="10029785"/>
    <x v="139"/>
    <x v="142"/>
    <n v="700"/>
    <n v="684"/>
    <s v="kg"/>
    <s v="MPE3"/>
    <s v="MR02"/>
    <n v="16"/>
    <s v="oui"/>
    <s v="RAS"/>
    <m/>
    <m/>
    <m/>
    <m/>
    <m/>
    <m/>
    <m/>
    <m/>
    <m/>
    <m/>
    <m/>
    <d v="1899-12-30T00:00:00"/>
    <d v="1899-12-30T06:06:00"/>
    <d v="1899-12-30T05:24:00"/>
    <d v="1899-12-30T04:00:00"/>
  </r>
  <r>
    <x v="5"/>
    <x v="32"/>
    <n v="10029786"/>
    <x v="140"/>
    <x v="143"/>
    <n v="700"/>
    <n v="672"/>
    <s v="kg"/>
    <s v="MPE2"/>
    <s v="MR02"/>
    <n v="28"/>
    <s v="oui"/>
    <s v="OUI"/>
    <m/>
    <d v="1899-12-30T00:51:00"/>
    <m/>
    <m/>
    <m/>
    <m/>
    <m/>
    <m/>
    <m/>
    <m/>
    <m/>
    <d v="1899-12-30T00:51:00"/>
    <d v="1899-12-30T04:42:00"/>
    <d v="1899-12-30T05:24:00"/>
    <d v="1899-12-30T04:00:00"/>
  </r>
  <r>
    <x v="5"/>
    <x v="32"/>
    <n v="10029793"/>
    <x v="141"/>
    <x v="144"/>
    <n v="3000"/>
    <n v="2983"/>
    <s v="kg"/>
    <s v="MPE4"/>
    <s v="MR04"/>
    <n v="17"/>
    <s v="RAS"/>
    <s v="OUI"/>
    <m/>
    <m/>
    <m/>
    <d v="1899-12-30T01:33:00"/>
    <m/>
    <d v="1899-12-30T03:28:00"/>
    <m/>
    <m/>
    <m/>
    <d v="1899-12-30T02:00:00"/>
    <m/>
    <d v="1899-12-30T07:01:00"/>
    <d v="1899-12-30T22:24:00"/>
    <d v="1899-12-30T13:06:00"/>
    <d v="1899-12-30T10:00:00"/>
  </r>
  <r>
    <x v="5"/>
    <x v="32"/>
    <n v="10029834"/>
    <x v="142"/>
    <x v="145"/>
    <n v="4600"/>
    <n v="4539"/>
    <s v="kg"/>
    <s v="MPE4"/>
    <s v="MR05"/>
    <n v="61"/>
    <s v="oui"/>
    <s v="RAS"/>
    <m/>
    <m/>
    <m/>
    <m/>
    <m/>
    <m/>
    <m/>
    <m/>
    <m/>
    <m/>
    <m/>
    <d v="1899-12-30T00:00:00"/>
    <d v="1899-12-30T15:36:00"/>
    <d v="1899-12-30T16:54:00"/>
    <d v="1899-12-30T10:00:00"/>
  </r>
  <r>
    <x v="5"/>
    <x v="32"/>
    <n v="10029859"/>
    <x v="10"/>
    <x v="10"/>
    <n v="9400"/>
    <n v="9297"/>
    <s v="kg"/>
    <s v="MPE3"/>
    <s v="MR08"/>
    <n v="103"/>
    <s v="oui"/>
    <s v="OUI"/>
    <m/>
    <m/>
    <m/>
    <d v="1899-12-30T01:43:00"/>
    <m/>
    <m/>
    <m/>
    <m/>
    <d v="1899-12-30T00:26:00"/>
    <m/>
    <m/>
    <d v="1899-12-30T02:09:00"/>
    <d v="1899-12-30T12:00:00"/>
    <d v="1899-12-30T15:24:00"/>
    <d v="1899-12-30T09:36:00"/>
  </r>
  <r>
    <x v="5"/>
    <x v="32"/>
    <n v="10029860"/>
    <x v="27"/>
    <x v="29"/>
    <n v="10000"/>
    <n v="9942"/>
    <s v="kg"/>
    <s v="MPE3"/>
    <s v="MR08"/>
    <n v="58"/>
    <s v="oui"/>
    <s v="OUI"/>
    <m/>
    <m/>
    <m/>
    <m/>
    <m/>
    <m/>
    <m/>
    <m/>
    <m/>
    <m/>
    <m/>
    <d v="1899-12-30T00:00:00"/>
    <d v="1899-12-30T16:42:00"/>
    <d v="1899-12-30T17:36:00"/>
    <d v="1899-12-30T12:00:00"/>
  </r>
  <r>
    <x v="5"/>
    <x v="32"/>
    <n v="10029863"/>
    <x v="24"/>
    <x v="26"/>
    <n v="4700"/>
    <n v="4641"/>
    <s v="kg"/>
    <s v="MPE4"/>
    <s v="MT01"/>
    <n v="59"/>
    <s v="oui"/>
    <s v="OUI"/>
    <d v="1899-12-30T03:08:00"/>
    <m/>
    <d v="1899-12-30T00:19:00"/>
    <m/>
    <m/>
    <m/>
    <m/>
    <m/>
    <m/>
    <m/>
    <m/>
    <d v="1899-12-30T03:27:00"/>
    <d v="1899-12-30T16:00:00"/>
    <d v="1899-12-30T11:30:00"/>
    <d v="1899-12-30T06:54:00"/>
  </r>
  <r>
    <x v="5"/>
    <x v="32"/>
    <n v="20008795"/>
    <x v="143"/>
    <x v="146"/>
    <n v="2800"/>
    <n v="2769"/>
    <s v="kg"/>
    <s v="MPE2"/>
    <s v="MR04"/>
    <n v="31"/>
    <s v="oui"/>
    <s v="OUI"/>
    <m/>
    <m/>
    <m/>
    <d v="1899-12-30T01:22:00"/>
    <m/>
    <m/>
    <m/>
    <m/>
    <m/>
    <m/>
    <d v="1899-12-30T01:13:00"/>
    <d v="1899-12-30T02:35:00"/>
    <d v="1899-12-30T17:06:00"/>
    <d v="1899-12-30T13:00:00"/>
    <d v="1899-12-30T10:24:00"/>
  </r>
  <r>
    <x v="5"/>
    <x v="32"/>
    <n v="20008861"/>
    <x v="4"/>
    <x v="4"/>
    <n v="10000"/>
    <n v="9936"/>
    <s v="kg"/>
    <s v="MPE2"/>
    <s v="MR06"/>
    <n v="64"/>
    <s v="oui"/>
    <s v="RAS"/>
    <m/>
    <m/>
    <m/>
    <m/>
    <m/>
    <m/>
    <m/>
    <m/>
    <m/>
    <m/>
    <m/>
    <d v="1899-12-30T00:00:00"/>
    <d v="1899-12-30T17:06:00"/>
    <d v="1899-12-30T18:18:00"/>
    <d v="1899-12-30T12:00:00"/>
  </r>
  <r>
    <x v="5"/>
    <x v="32"/>
    <n v="20008878"/>
    <x v="89"/>
    <x v="90"/>
    <n v="10000"/>
    <n v="9954"/>
    <s v="kg"/>
    <s v="MPE2"/>
    <s v="MR07"/>
    <n v="46"/>
    <s v="oui"/>
    <s v="OUI"/>
    <m/>
    <m/>
    <d v="1899-12-30T00:30:00"/>
    <m/>
    <m/>
    <m/>
    <m/>
    <m/>
    <m/>
    <m/>
    <m/>
    <d v="1899-12-30T00:30:00"/>
    <d v="1899-12-30T12:42:00"/>
    <d v="1899-12-30T14:42:00"/>
    <d v="1899-12-30T10:00:00"/>
  </r>
  <r>
    <x v="5"/>
    <x v="33"/>
    <n v="10029717"/>
    <x v="46"/>
    <x v="47"/>
    <n v="9000"/>
    <n v="8905"/>
    <s v="kg"/>
    <s v="MPE3"/>
    <s v="MR08"/>
    <n v="95"/>
    <s v="oui"/>
    <s v="RAS"/>
    <m/>
    <m/>
    <m/>
    <m/>
    <m/>
    <m/>
    <m/>
    <m/>
    <m/>
    <m/>
    <m/>
    <d v="1899-12-30T00:00:00"/>
    <d v="1899-12-30T19:18:00"/>
    <d v="1899-12-30T17:36:00"/>
    <d v="1899-12-30T12:00:00"/>
  </r>
  <r>
    <x v="5"/>
    <x v="33"/>
    <n v="10029905"/>
    <x v="45"/>
    <x v="46"/>
    <n v="10000"/>
    <n v="9944"/>
    <s v="kg"/>
    <s v="MPE3"/>
    <s v="MR06"/>
    <n v="56"/>
    <s v="oui"/>
    <s v="OUI"/>
    <m/>
    <m/>
    <m/>
    <d v="1899-12-30T03:09:00"/>
    <m/>
    <m/>
    <m/>
    <m/>
    <m/>
    <m/>
    <m/>
    <d v="1899-12-30T03:09:00"/>
    <d v="1899-12-30T20:06:00"/>
    <d v="1899-12-30T18:18:00"/>
    <d v="1899-12-30T12:00:00"/>
  </r>
  <r>
    <x v="5"/>
    <x v="33"/>
    <n v="20008839"/>
    <x v="47"/>
    <x v="48"/>
    <n v="700"/>
    <n v="665"/>
    <s v="kg"/>
    <s v="MPE1"/>
    <s v="MR02"/>
    <n v="35"/>
    <s v="RAS"/>
    <s v="OUI"/>
    <m/>
    <d v="1899-12-30T00:21:00"/>
    <m/>
    <m/>
    <m/>
    <m/>
    <m/>
    <d v="1899-12-30T02:00:00"/>
    <m/>
    <m/>
    <m/>
    <d v="1899-12-30T02:21:00"/>
    <d v="1899-12-30T17:06:00"/>
    <d v="1899-12-30T17:18:00"/>
    <d v="1899-12-30T10:00:00"/>
  </r>
  <r>
    <x v="5"/>
    <x v="33"/>
    <n v="20008842"/>
    <x v="144"/>
    <x v="147"/>
    <n v="3000"/>
    <n v="2958"/>
    <s v="kg"/>
    <s v="MPE4"/>
    <s v="MR04"/>
    <n v="42"/>
    <s v="oui"/>
    <s v="OUI"/>
    <d v="1899-12-30T02:50:00"/>
    <m/>
    <d v="1899-12-30T01:28:00"/>
    <m/>
    <m/>
    <m/>
    <m/>
    <m/>
    <m/>
    <m/>
    <d v="1899-12-30T00:40:00"/>
    <d v="1899-12-30T04:58:00"/>
    <d v="1899-12-30T16:48:00"/>
    <d v="1899-12-30T13:06:00"/>
    <d v="1899-12-30T07:12:00"/>
  </r>
  <r>
    <x v="5"/>
    <x v="33"/>
    <n v="20008863"/>
    <x v="20"/>
    <x v="22"/>
    <n v="9100"/>
    <n v="9047"/>
    <s v="kg"/>
    <s v="MPE1"/>
    <s v="MR06"/>
    <n v="53"/>
    <s v="oui"/>
    <s v="RAS"/>
    <m/>
    <m/>
    <m/>
    <m/>
    <m/>
    <m/>
    <m/>
    <m/>
    <m/>
    <m/>
    <m/>
    <d v="1899-12-30T00:00:00"/>
    <d v="1899-12-30T15:18:00"/>
    <d v="1899-12-30T18:18:00"/>
    <d v="1899-12-30T12:00:00"/>
  </r>
  <r>
    <x v="5"/>
    <x v="33"/>
    <n v="20008876"/>
    <x v="89"/>
    <x v="90"/>
    <n v="10000"/>
    <n v="9973"/>
    <s v="kg"/>
    <s v="MPE2"/>
    <s v="MR07"/>
    <n v="27"/>
    <s v="RAS"/>
    <s v="OUI"/>
    <m/>
    <m/>
    <m/>
    <m/>
    <m/>
    <m/>
    <m/>
    <m/>
    <m/>
    <m/>
    <d v="1899-12-30T01:00:00"/>
    <d v="1899-12-30T01:00:00"/>
    <d v="1899-12-30T13:06:00"/>
    <d v="1899-12-30T14:42:00"/>
    <d v="1899-12-30T10:00:00"/>
  </r>
  <r>
    <x v="5"/>
    <x v="33"/>
    <n v="20008880"/>
    <x v="145"/>
    <x v="148"/>
    <n v="1500"/>
    <n v="1471"/>
    <s v="kg"/>
    <s v="MPE1"/>
    <s v="MT01"/>
    <n v="29"/>
    <s v="RAS"/>
    <s v="OUI"/>
    <d v="1899-12-30T02:00:00"/>
    <m/>
    <m/>
    <d v="1899-12-30T01:30:00"/>
    <d v="1899-12-30T00:00:00"/>
    <m/>
    <m/>
    <m/>
    <m/>
    <m/>
    <m/>
    <d v="1899-12-30T03:30:00"/>
    <d v="1899-12-30T16:36:00"/>
    <d v="1899-12-30T18:06:00"/>
    <d v="1899-12-30T11:00:00"/>
  </r>
  <r>
    <x v="5"/>
    <x v="34"/>
    <n v="10029783"/>
    <x v="146"/>
    <x v="149"/>
    <n v="750"/>
    <n v="739"/>
    <s v="kg"/>
    <s v="MPE1"/>
    <s v="MR02"/>
    <n v="11"/>
    <s v="RAS"/>
    <s v="OUI"/>
    <m/>
    <m/>
    <d v="1899-12-30T07:08:00"/>
    <d v="1899-12-30T00:41:00"/>
    <m/>
    <m/>
    <d v="1899-12-30T02:00:00"/>
    <d v="1899-12-30T00:26:00"/>
    <m/>
    <m/>
    <m/>
    <d v="1899-12-30T10:15:00"/>
    <d v="1899-12-30T20:36:00"/>
    <d v="1899-12-30T10:36:00"/>
    <d v="1899-12-30T08:00:00"/>
  </r>
  <r>
    <x v="5"/>
    <x v="34"/>
    <n v="10029787"/>
    <x v="111"/>
    <x v="113"/>
    <n v="700"/>
    <n v="686.5"/>
    <s v="kg"/>
    <s v="MPE2"/>
    <s v="MR02"/>
    <n v="13.5"/>
    <s v="RAS"/>
    <s v="RAS"/>
    <m/>
    <m/>
    <m/>
    <m/>
    <m/>
    <m/>
    <m/>
    <m/>
    <m/>
    <m/>
    <m/>
    <d v="1899-12-30T00:00:00"/>
    <d v="1899-12-30T05:30:00"/>
    <d v="1899-12-30T05:36:00"/>
    <d v="1899-12-30T04:00:00"/>
  </r>
  <r>
    <x v="5"/>
    <x v="34"/>
    <n v="10029794"/>
    <x v="14"/>
    <x v="15"/>
    <n v="3000"/>
    <n v="2992"/>
    <s v="kg"/>
    <s v="MPE2"/>
    <s v="MR04"/>
    <n v="8"/>
    <s v="RAS"/>
    <s v="OUI"/>
    <m/>
    <m/>
    <m/>
    <m/>
    <m/>
    <m/>
    <d v="1899-12-30T02:00:00"/>
    <m/>
    <m/>
    <m/>
    <d v="1899-12-30T00:49:00"/>
    <d v="1899-12-30T02:49:00"/>
    <d v="1899-12-30T12:36:00"/>
    <d v="1899-12-30T11:24:00"/>
    <d v="1899-12-30T07:24:00"/>
  </r>
  <r>
    <x v="5"/>
    <x v="34"/>
    <n v="10029833"/>
    <x v="39"/>
    <x v="40"/>
    <n v="4500"/>
    <n v="4363"/>
    <s v="kg"/>
    <s v="MPE4"/>
    <s v="MR05"/>
    <n v="137"/>
    <s v="oui"/>
    <s v="OUI"/>
    <m/>
    <m/>
    <d v="1899-12-30T00:30:00"/>
    <m/>
    <d v="1899-12-30T01:20:00"/>
    <m/>
    <m/>
    <d v="1899-12-30T02:00:00"/>
    <m/>
    <m/>
    <m/>
    <d v="1899-12-30T03:50:00"/>
    <d v="1899-12-31T02:06:00"/>
    <d v="1899-12-30T19:24:00"/>
    <d v="1899-12-30T12:00:00"/>
  </r>
  <r>
    <x v="5"/>
    <x v="34"/>
    <n v="10029840"/>
    <x v="38"/>
    <x v="39"/>
    <n v="10000"/>
    <n v="9705"/>
    <s v="kg"/>
    <s v="MPE3"/>
    <s v="MR06"/>
    <n v="295"/>
    <s v="oui"/>
    <s v="OUI"/>
    <d v="1899-12-30T00:15:00"/>
    <m/>
    <m/>
    <m/>
    <m/>
    <m/>
    <m/>
    <m/>
    <m/>
    <m/>
    <m/>
    <d v="1899-12-30T00:15:00"/>
    <d v="1899-12-30T23:18:00"/>
    <d v="1899-12-30T19:24:00"/>
    <d v="1899-12-30T14:00:00"/>
  </r>
  <r>
    <x v="5"/>
    <x v="34"/>
    <n v="10029923"/>
    <x v="97"/>
    <x v="99"/>
    <n v="2800"/>
    <n v="2757"/>
    <s v="kg"/>
    <s v="MPE1"/>
    <s v="MT01"/>
    <n v="43"/>
    <s v="RAS"/>
    <s v="OUI"/>
    <m/>
    <m/>
    <m/>
    <m/>
    <m/>
    <d v="1899-12-30T00:16:00"/>
    <m/>
    <m/>
    <m/>
    <d v="1899-12-30T00:37:00"/>
    <m/>
    <d v="1899-12-30T00:53:00"/>
    <d v="1899-12-30T08:12:00"/>
    <d v="1899-12-30T11:30:00"/>
    <d v="1899-12-30T06:54:00"/>
  </r>
  <r>
    <x v="5"/>
    <x v="34"/>
    <n v="20008841"/>
    <x v="36"/>
    <x v="37"/>
    <n v="2700"/>
    <n v="2647"/>
    <s v="kg"/>
    <s v="MPE4"/>
    <s v="MR04"/>
    <n v="53"/>
    <s v="oui"/>
    <s v="OUI"/>
    <m/>
    <d v="1899-12-30T00:58:00"/>
    <m/>
    <m/>
    <m/>
    <m/>
    <m/>
    <m/>
    <m/>
    <m/>
    <m/>
    <d v="1899-12-30T00:58:00"/>
    <d v="1899-12-30T14:36:00"/>
    <d v="1899-12-30T17:30:00"/>
    <d v="1899-12-30T10:30:00"/>
  </r>
  <r>
    <x v="5"/>
    <x v="34"/>
    <n v="20008858"/>
    <x v="7"/>
    <x v="7"/>
    <n v="4000"/>
    <n v="3995"/>
    <s v="kg"/>
    <s v="MPE4"/>
    <s v="MR05"/>
    <n v="5"/>
    <s v="RAS"/>
    <s v="OUI"/>
    <d v="1899-12-30T02:45:00"/>
    <m/>
    <m/>
    <m/>
    <m/>
    <m/>
    <d v="1899-12-30T01:20:00"/>
    <m/>
    <m/>
    <m/>
    <m/>
    <d v="1899-12-30T04:05:00"/>
    <d v="1899-12-30T13:24:00"/>
    <d v="1899-12-30T13:24:00"/>
    <d v="1899-12-30T08:30:00"/>
  </r>
  <r>
    <x v="5"/>
    <x v="34"/>
    <n v="20008869"/>
    <x v="46"/>
    <x v="47"/>
    <n v="9000"/>
    <n v="8913"/>
    <s v="kg"/>
    <s v="MPE3"/>
    <s v="MR08"/>
    <n v="87"/>
    <s v="oui"/>
    <s v="RAS"/>
    <m/>
    <m/>
    <m/>
    <m/>
    <m/>
    <m/>
    <m/>
    <m/>
    <m/>
    <m/>
    <m/>
    <d v="1899-12-30T00:00:00"/>
    <d v="1899-12-30T19:36:00"/>
    <d v="1899-12-30T17:36:00"/>
    <d v="1899-12-30T12:00:00"/>
  </r>
  <r>
    <x v="5"/>
    <x v="34"/>
    <n v="20008877"/>
    <x v="89"/>
    <x v="90"/>
    <n v="10000"/>
    <n v="9950"/>
    <s v="kg"/>
    <s v="MPE3"/>
    <s v="MR07"/>
    <n v="50"/>
    <s v="oui"/>
    <s v="OUI"/>
    <m/>
    <d v="1899-12-30T07:00:00"/>
    <d v="1899-12-30T00:48:00"/>
    <m/>
    <m/>
    <m/>
    <m/>
    <m/>
    <m/>
    <m/>
    <m/>
    <d v="1899-12-30T07:48:00"/>
    <d v="1899-12-31T03:54:00"/>
    <d v="1899-12-30T14:42:00"/>
    <d v="1899-12-30T10:00:00"/>
  </r>
  <r>
    <x v="5"/>
    <x v="34"/>
    <n v="20008911"/>
    <x v="147"/>
    <x v="150"/>
    <n v="550"/>
    <n v="548"/>
    <s v="kg"/>
    <s v="MPE1"/>
    <s v="MR02"/>
    <n v="2"/>
    <s v="RAS"/>
    <s v="RAS"/>
    <m/>
    <m/>
    <m/>
    <m/>
    <m/>
    <m/>
    <m/>
    <m/>
    <m/>
    <m/>
    <m/>
    <d v="1899-12-30T00:00:00"/>
    <d v="1899-12-30T07:30:00"/>
    <d v="1899-12-30T06:54:00"/>
    <d v="1899-12-30T05:06:00"/>
  </r>
  <r>
    <x v="5"/>
    <x v="34"/>
    <n v="10029921"/>
    <x v="10"/>
    <x v="12"/>
    <n v="9400"/>
    <n v="9394"/>
    <s v="kg"/>
    <s v="MPE2"/>
    <s v="MR07"/>
    <n v="6"/>
    <s v="RAS"/>
    <s v="RAS"/>
    <m/>
    <m/>
    <m/>
    <m/>
    <m/>
    <m/>
    <m/>
    <m/>
    <m/>
    <m/>
    <m/>
    <d v="1899-12-30T00:00:00"/>
    <d v="1899-12-30T09:00:00"/>
    <d v="1899-12-30T15:24:00"/>
    <d v="1899-12-30T09:36:00"/>
  </r>
  <r>
    <x v="5"/>
    <x v="35"/>
    <n v="10030000"/>
    <x v="86"/>
    <x v="87"/>
    <n v="3000"/>
    <n v="2959"/>
    <s v="kg"/>
    <s v="MPE2"/>
    <s v="MR04"/>
    <n v="41"/>
    <s v="RAS"/>
    <s v="RAS"/>
    <m/>
    <m/>
    <m/>
    <m/>
    <m/>
    <m/>
    <m/>
    <m/>
    <m/>
    <m/>
    <m/>
    <d v="1899-12-30T00:00:00"/>
    <d v="1899-12-30T11:36:00"/>
    <d v="1899-12-30T13:06:00"/>
    <d v="1899-12-30T07:12:00"/>
  </r>
  <r>
    <x v="5"/>
    <x v="35"/>
    <n v="20008870"/>
    <x v="46"/>
    <x v="47"/>
    <n v="9000"/>
    <n v="8921"/>
    <s v="kg"/>
    <s v="MPE4"/>
    <s v="MR08"/>
    <n v="79"/>
    <s v="oui"/>
    <s v="OUI"/>
    <m/>
    <m/>
    <m/>
    <m/>
    <m/>
    <d v="1899-12-30T00:06:00"/>
    <m/>
    <m/>
    <m/>
    <m/>
    <m/>
    <d v="1899-12-30T00:06:00"/>
    <d v="1899-12-30T20:18:00"/>
    <d v="1899-12-30T17:36:00"/>
    <d v="1899-12-30T12:00:00"/>
  </r>
  <r>
    <x v="5"/>
    <x v="35"/>
    <n v="10030004"/>
    <x v="68"/>
    <x v="69"/>
    <n v="9400"/>
    <n v="9373"/>
    <s v="kg"/>
    <s v="MPE2"/>
    <s v="MR07"/>
    <n v="27"/>
    <s v="RAS"/>
    <s v="OUI"/>
    <m/>
    <d v="1899-12-30T01:00:00"/>
    <m/>
    <m/>
    <m/>
    <m/>
    <m/>
    <m/>
    <m/>
    <m/>
    <m/>
    <d v="1899-12-30T01:00:00"/>
    <d v="1899-12-30T18:48:00"/>
    <d v="1899-12-30T17:24:00"/>
    <d v="1899-12-30T11:06:00"/>
  </r>
  <r>
    <x v="6"/>
    <x v="36"/>
    <n v="10030005"/>
    <x v="38"/>
    <x v="39"/>
    <n v="10000"/>
    <n v="9192"/>
    <s v="kg"/>
    <s v="MPE4"/>
    <s v="MR07"/>
    <n v="808"/>
    <s v="oui"/>
    <s v="OUI"/>
    <m/>
    <m/>
    <d v="1899-12-30T03:10:00"/>
    <m/>
    <m/>
    <m/>
    <m/>
    <m/>
    <m/>
    <m/>
    <m/>
    <d v="1899-12-30T03:10:00"/>
    <d v="1899-12-30T20:54:00"/>
    <d v="1899-12-30T17:54:00"/>
    <d v="1899-12-30T13:00:00"/>
  </r>
  <r>
    <x v="6"/>
    <x v="36"/>
    <n v="20008897"/>
    <x v="48"/>
    <x v="49"/>
    <n v="7500"/>
    <n v="7410"/>
    <s v="kg"/>
    <s v="MPE2"/>
    <s v="MR08"/>
    <n v="90"/>
    <s v="oui"/>
    <s v="OUI"/>
    <m/>
    <d v="1899-12-30T05:18:00"/>
    <m/>
    <m/>
    <m/>
    <m/>
    <m/>
    <m/>
    <m/>
    <m/>
    <d v="1899-12-30T00:30:00"/>
    <d v="1899-12-30T05:48:00"/>
    <d v="1899-12-30T20:36:00"/>
    <d v="1899-12-30T17:54:00"/>
    <d v="1899-12-30T13:00:00"/>
  </r>
  <r>
    <x v="6"/>
    <x v="36"/>
    <n v="20008910"/>
    <x v="9"/>
    <x v="9"/>
    <n v="500"/>
    <n v="484"/>
    <s v="kg"/>
    <s v="MPE1"/>
    <s v="MR02"/>
    <n v="16"/>
    <s v="RAS"/>
    <s v="OUI"/>
    <m/>
    <m/>
    <d v="1899-12-30T02:06:00"/>
    <m/>
    <m/>
    <m/>
    <s v="01h45"/>
    <m/>
    <m/>
    <m/>
    <m/>
    <d v="1899-12-30T02:06:00"/>
    <d v="1899-12-30T11:42:00"/>
    <d v="1899-12-30T09:30:00"/>
    <d v="1899-12-30T06:24:00"/>
  </r>
  <r>
    <x v="6"/>
    <x v="36"/>
    <n v="20008939"/>
    <x v="148"/>
    <x v="151"/>
    <n v="2800"/>
    <n v="2800"/>
    <s v="kg"/>
    <s v="MPE3"/>
    <s v="MT01"/>
    <n v="0"/>
    <s v="RAS"/>
    <s v="OUI"/>
    <m/>
    <m/>
    <m/>
    <m/>
    <m/>
    <m/>
    <m/>
    <m/>
    <m/>
    <d v="1899-12-30T02:32:00"/>
    <m/>
    <d v="1899-12-30T02:32:00"/>
    <d v="1899-12-30T12:42:00"/>
    <d v="1899-12-30T12:54:00"/>
    <d v="1899-12-30T07:48:00"/>
  </r>
  <r>
    <x v="6"/>
    <x v="37"/>
    <n v="20008940"/>
    <x v="83"/>
    <x v="152"/>
    <n v="4300"/>
    <n v="4252"/>
    <s v="kg"/>
    <s v="MPE3"/>
    <s v="MT01"/>
    <n v="48"/>
    <s v="oui"/>
    <s v="OUI"/>
    <d v="1899-12-30T01:44:00"/>
    <m/>
    <m/>
    <m/>
    <m/>
    <d v="1899-12-30T00:12:00"/>
    <d v="1899-12-30T01:41:00"/>
    <m/>
    <m/>
    <m/>
    <d v="1899-12-30T00:46:00"/>
    <d v="1899-12-30T04:23:00"/>
    <d v="1899-12-30T18:36:00"/>
    <d v="1899-12-30T15:06:00"/>
    <d v="1899-12-30T09:00:00"/>
  </r>
  <r>
    <x v="6"/>
    <x v="37"/>
    <n v="20008730"/>
    <x v="149"/>
    <x v="153"/>
    <n v="2700"/>
    <n v="2445"/>
    <s v="kg"/>
    <s v="MPE1"/>
    <s v="MR04"/>
    <n v="255"/>
    <s v="oui"/>
    <s v="OUI"/>
    <m/>
    <d v="1899-12-30T12:00:00"/>
    <d v="1899-12-30T01:22:00"/>
    <m/>
    <m/>
    <m/>
    <d v="1899-12-30T02:36:00"/>
    <d v="1899-12-30T01:53:00"/>
    <m/>
    <m/>
    <m/>
    <d v="1899-12-30T17:51:00"/>
    <d v="1899-12-31T14:00:00"/>
    <d v="1899-12-31T00:48:00"/>
    <d v="1899-12-30T15:00:00"/>
  </r>
  <r>
    <x v="6"/>
    <x v="37"/>
    <n v="10029916"/>
    <x v="51"/>
    <x v="52"/>
    <n v="9500"/>
    <n v="9449"/>
    <s v="kg"/>
    <s v="MPE2"/>
    <s v="MR06"/>
    <n v="51"/>
    <s v="oui"/>
    <s v="OUI"/>
    <m/>
    <m/>
    <d v="1899-12-30T02:48:00"/>
    <m/>
    <m/>
    <m/>
    <m/>
    <m/>
    <m/>
    <d v="1899-12-30T07:51:00"/>
    <d v="1899-12-30T01:25:00"/>
    <d v="1899-12-30T12:04:00"/>
    <d v="1899-12-31T15:12:00"/>
    <d v="1899-12-30T21:48:00"/>
    <d v="1899-12-30T15:00:00"/>
  </r>
  <r>
    <x v="6"/>
    <x v="37"/>
    <n v="10029917"/>
    <x v="150"/>
    <x v="154"/>
    <n v="4900"/>
    <n v="4871.5"/>
    <s v="kg"/>
    <s v="MPE2"/>
    <s v="MR05"/>
    <n v="28.5"/>
    <s v="RAS"/>
    <s v="OUI"/>
    <m/>
    <m/>
    <d v="1899-12-30T03:02:00"/>
    <d v="1899-12-30T03:07:00"/>
    <m/>
    <m/>
    <d v="1899-12-30T01:56:00"/>
    <d v="1899-12-30T05:57:00"/>
    <m/>
    <m/>
    <m/>
    <d v="1899-12-30T14:02:00"/>
    <d v="1899-12-31T11:06:00"/>
    <d v="1899-12-30T17:36:00"/>
    <d v="1899-12-30T12:00:00"/>
  </r>
  <r>
    <x v="6"/>
    <x v="37"/>
    <n v="10030031"/>
    <x v="151"/>
    <x v="155"/>
    <n v="500"/>
    <n v="493"/>
    <s v="kg"/>
    <s v="MPE1"/>
    <s v="MR02"/>
    <n v="7"/>
    <s v="RAS"/>
    <s v="RAS"/>
    <m/>
    <m/>
    <m/>
    <m/>
    <m/>
    <m/>
    <m/>
    <m/>
    <m/>
    <m/>
    <m/>
    <d v="1899-12-30T00:00:00"/>
    <d v="1899-12-30T04:42:00"/>
    <d v="1899-12-30T07:30:00"/>
    <d v="1899-12-30T04:30:00"/>
  </r>
  <r>
    <x v="6"/>
    <x v="37"/>
    <n v="10030113"/>
    <x v="80"/>
    <x v="81"/>
    <n v="9400"/>
    <n v="9359"/>
    <s v="kg"/>
    <s v="MPE3"/>
    <s v="MR07"/>
    <n v="41"/>
    <s v="RAS"/>
    <s v="RAS"/>
    <m/>
    <m/>
    <m/>
    <m/>
    <m/>
    <m/>
    <m/>
    <m/>
    <m/>
    <m/>
    <m/>
    <d v="1899-12-30T00:00:00"/>
    <d v="1899-12-30T13:36:00"/>
    <d v="1899-12-30T15:30:00"/>
    <d v="1899-12-30T08:42:00"/>
  </r>
  <r>
    <x v="6"/>
    <x v="37"/>
    <n v="20008871"/>
    <x v="33"/>
    <x v="34"/>
    <n v="10000"/>
    <n v="9920"/>
    <s v="kg"/>
    <s v="MPE3"/>
    <s v="MR08"/>
    <n v="80"/>
    <s v="oui"/>
    <s v="OUI"/>
    <m/>
    <m/>
    <m/>
    <m/>
    <m/>
    <m/>
    <d v="1899-12-30T04:25:00"/>
    <m/>
    <m/>
    <m/>
    <m/>
    <d v="1899-12-30T04:25:00"/>
    <d v="1899-12-31T00:00:00"/>
    <d v="1899-12-30T17:36:00"/>
    <d v="1899-12-30T12:00:00"/>
  </r>
  <r>
    <x v="6"/>
    <x v="37"/>
    <n v="20008914"/>
    <x v="152"/>
    <x v="156"/>
    <n v="650"/>
    <n v="627"/>
    <s v="kg"/>
    <s v="MPE2"/>
    <s v="MR02"/>
    <n v="23"/>
    <s v="RAS"/>
    <s v="RAS"/>
    <m/>
    <m/>
    <m/>
    <m/>
    <m/>
    <m/>
    <m/>
    <m/>
    <m/>
    <m/>
    <m/>
    <d v="1899-12-30T00:00:00"/>
    <d v="1899-12-30T05:00:00"/>
    <d v="1899-12-30T07:00:00"/>
    <d v="1899-12-30T05:30:00"/>
  </r>
  <r>
    <x v="6"/>
    <x v="38"/>
    <n v="10029856"/>
    <x v="31"/>
    <x v="32"/>
    <n v="9400"/>
    <n v="9286.5"/>
    <s v="kg"/>
    <s v="MPE2"/>
    <s v="MR06"/>
    <n v="113.5"/>
    <s v="oui"/>
    <s v="OUI"/>
    <m/>
    <m/>
    <m/>
    <d v="1899-12-30T00:22:00"/>
    <d v="1899-12-30T00:28:00"/>
    <d v="1899-12-30T03:49:00"/>
    <d v="1899-12-30T02:25:00"/>
    <m/>
    <m/>
    <m/>
    <m/>
    <d v="1899-12-30T07:04:00"/>
    <d v="1899-12-31T01:06:00"/>
    <d v="1899-12-30T18:30:00"/>
    <d v="1899-12-30T11:06:00"/>
  </r>
  <r>
    <x v="6"/>
    <x v="38"/>
    <n v="10029861"/>
    <x v="27"/>
    <x v="29"/>
    <n v="10000"/>
    <n v="9927"/>
    <s v="kg"/>
    <s v="MPE4"/>
    <s v="MR08"/>
    <n v="73"/>
    <s v="oui"/>
    <s v="OUI"/>
    <m/>
    <m/>
    <m/>
    <d v="1899-12-30T00:20:00"/>
    <m/>
    <d v="1899-12-30T02:38:00"/>
    <m/>
    <m/>
    <m/>
    <m/>
    <m/>
    <d v="1899-12-30T02:58:00"/>
    <d v="1899-12-30T20:24:00"/>
    <d v="1899-12-30T17:36:00"/>
    <d v="1899-12-30T12:00:00"/>
  </r>
  <r>
    <x v="6"/>
    <x v="38"/>
    <n v="10030114"/>
    <x v="80"/>
    <x v="81"/>
    <n v="9400"/>
    <n v="9343"/>
    <s v="kg"/>
    <s v="MPE2"/>
    <s v="MR07"/>
    <n v="57"/>
    <s v="oui"/>
    <s v="OUI"/>
    <m/>
    <m/>
    <m/>
    <d v="1899-12-30T00:20:00"/>
    <m/>
    <d v="1899-12-30T01:00:00"/>
    <m/>
    <m/>
    <m/>
    <m/>
    <m/>
    <d v="1899-12-30T01:20:00"/>
    <d v="1899-12-30T17:06:00"/>
    <d v="1899-12-30T15:30:00"/>
    <d v="1899-12-30T08:42:00"/>
  </r>
  <r>
    <x v="6"/>
    <x v="38"/>
    <n v="20008916"/>
    <x v="64"/>
    <x v="157"/>
    <n v="2100"/>
    <n v="2059"/>
    <s v="kg"/>
    <s v="MPE3"/>
    <s v="MR04"/>
    <n v="41"/>
    <s v="RAS"/>
    <s v="OUI"/>
    <m/>
    <m/>
    <m/>
    <m/>
    <m/>
    <d v="1899-12-30T02:30:00"/>
    <m/>
    <m/>
    <m/>
    <m/>
    <m/>
    <d v="1899-12-30T02:30:00"/>
    <d v="1899-12-30T13:36:00"/>
    <d v="1899-12-30T15:48:00"/>
    <d v="1899-12-30T11:00:00"/>
  </r>
  <r>
    <x v="6"/>
    <x v="38"/>
    <n v="20008941"/>
    <x v="60"/>
    <x v="61"/>
    <n v="2500"/>
    <n v="2485"/>
    <s v="kg"/>
    <s v="MPE3"/>
    <s v="MR04"/>
    <n v="15"/>
    <s v="RAS"/>
    <s v="OUI"/>
    <m/>
    <m/>
    <m/>
    <m/>
    <m/>
    <d v="1899-12-30T02:30:00"/>
    <m/>
    <m/>
    <m/>
    <m/>
    <m/>
    <d v="1899-12-30T02:30:00"/>
    <d v="1899-12-30T09:00:00"/>
    <d v="1899-12-30T15:06:00"/>
    <d v="1899-12-30T09:00:00"/>
  </r>
  <r>
    <x v="6"/>
    <x v="39"/>
    <n v="10030172"/>
    <x v="115"/>
    <x v="158"/>
    <n v="4700"/>
    <n v="4697"/>
    <s v="kg"/>
    <s v="MPE4"/>
    <s v="MT01"/>
    <n v="3"/>
    <s v="RAS"/>
    <s v="OUI"/>
    <m/>
    <m/>
    <m/>
    <m/>
    <m/>
    <d v="1899-12-30T01:58:00"/>
    <m/>
    <m/>
    <m/>
    <m/>
    <m/>
    <d v="1899-12-30T01:58:00"/>
    <d v="1899-12-30T11:36:00"/>
    <d v="1899-12-30T12:54:00"/>
    <d v="1899-12-30T07:48:00"/>
  </r>
  <r>
    <x v="6"/>
    <x v="39"/>
    <n v="20008837"/>
    <x v="153"/>
    <x v="159"/>
    <n v="600"/>
    <n v="573"/>
    <s v="kg"/>
    <s v="MPE3"/>
    <s v="MR02"/>
    <n v="27"/>
    <s v="RAS"/>
    <s v="OUI"/>
    <m/>
    <d v="1899-12-30T03:43:00"/>
    <m/>
    <d v="1899-12-30T00:20:00"/>
    <m/>
    <d v="1899-12-30T02:32:00"/>
    <m/>
    <d v="1899-12-30T01:30:00"/>
    <m/>
    <m/>
    <m/>
    <d v="1899-12-30T08:05:00"/>
    <d v="1899-12-30T19:48:00"/>
    <d v="1899-12-30T17:18:00"/>
    <d v="1899-12-30T10:00:00"/>
  </r>
  <r>
    <x v="6"/>
    <x v="39"/>
    <n v="10030042"/>
    <x v="87"/>
    <x v="88"/>
    <n v="4500"/>
    <n v="4426"/>
    <s v="kg"/>
    <s v="MPE1"/>
    <s v="MR05"/>
    <n v="74"/>
    <s v="oui"/>
    <s v="OUI"/>
    <m/>
    <d v="1899-12-30T04:30:00"/>
    <m/>
    <m/>
    <m/>
    <d v="1899-12-30T01:23:00"/>
    <m/>
    <m/>
    <m/>
    <m/>
    <d v="1899-12-30T00:37:00"/>
    <d v="1899-12-30T06:30:00"/>
    <d v="1899-12-31T07:30:00"/>
    <d v="1899-12-30T20:30:00"/>
    <d v="1899-12-30T12:06:00"/>
  </r>
  <r>
    <x v="6"/>
    <x v="39"/>
    <n v="10030047"/>
    <x v="45"/>
    <x v="46"/>
    <n v="10000"/>
    <n v="9977"/>
    <s v="kg"/>
    <s v="MPE1"/>
    <s v="MR06"/>
    <n v="23"/>
    <s v="RAS"/>
    <s v="OUI"/>
    <m/>
    <m/>
    <m/>
    <m/>
    <m/>
    <d v="1899-12-30T01:30:00"/>
    <m/>
    <m/>
    <m/>
    <m/>
    <d v="1899-12-30T00:30:00"/>
    <d v="1899-12-30T02:00:00"/>
    <d v="1899-12-30T20:42:00"/>
    <d v="1899-12-30T18:18:00"/>
    <d v="1899-12-30T12:00:00"/>
  </r>
  <r>
    <x v="6"/>
    <x v="39"/>
    <n v="10030118"/>
    <x v="27"/>
    <x v="29"/>
    <n v="10000"/>
    <n v="9903"/>
    <s v="kg"/>
    <s v="MPE3"/>
    <s v="MR08"/>
    <n v="97"/>
    <s v="oui"/>
    <s v="OUI"/>
    <m/>
    <m/>
    <m/>
    <m/>
    <m/>
    <d v="1899-12-30T02:15:00"/>
    <m/>
    <d v="1899-12-30T01:00:00"/>
    <m/>
    <m/>
    <m/>
    <d v="1899-12-30T03:15:00"/>
    <d v="1899-12-31T00:00:00"/>
    <d v="1899-12-30T17:36:00"/>
    <d v="1899-12-30T12:00:00"/>
  </r>
  <r>
    <x v="6"/>
    <x v="39"/>
    <n v="10030173"/>
    <x v="115"/>
    <x v="117"/>
    <n v="4700"/>
    <n v="4673"/>
    <s v="kg"/>
    <s v="MPE2"/>
    <s v="MT01"/>
    <n v="27"/>
    <s v="RAS"/>
    <s v="RAS"/>
    <m/>
    <m/>
    <m/>
    <m/>
    <m/>
    <m/>
    <m/>
    <m/>
    <m/>
    <m/>
    <m/>
    <d v="1899-12-30T00:00:00"/>
    <d v="1899-12-30T09:06:00"/>
    <d v="1899-12-30T12:54:00"/>
    <d v="1899-12-30T07:48:00"/>
  </r>
  <r>
    <x v="6"/>
    <x v="39"/>
    <n v="20008873"/>
    <x v="53"/>
    <x v="54"/>
    <n v="9400"/>
    <n v="9418"/>
    <s v="kg"/>
    <s v="MPE1"/>
    <s v="MR07"/>
    <n v="-18"/>
    <s v="RAS"/>
    <s v="OUI"/>
    <m/>
    <d v="1899-12-30T04:33:00"/>
    <m/>
    <m/>
    <m/>
    <d v="1899-12-30T01:26:00"/>
    <m/>
    <m/>
    <m/>
    <m/>
    <m/>
    <d v="1899-12-30T05:59:00"/>
    <d v="1899-12-30T19:00:00"/>
    <d v="1899-12-30T14:00:00"/>
    <d v="1899-12-30T11:00:00"/>
  </r>
  <r>
    <x v="6"/>
    <x v="39"/>
    <n v="10030119"/>
    <x v="27"/>
    <x v="160"/>
    <n v="10000"/>
    <n v="9931"/>
    <s v="kg"/>
    <s v="MPE2"/>
    <s v="MR08"/>
    <n v="69"/>
    <s v="RAS"/>
    <s v="OUI"/>
    <m/>
    <m/>
    <m/>
    <d v="1899-12-30T01:10:00"/>
    <m/>
    <d v="1899-12-30T00:15:00"/>
    <m/>
    <m/>
    <m/>
    <m/>
    <m/>
    <d v="1899-12-30T01:25:00"/>
    <m/>
    <m/>
    <m/>
  </r>
  <r>
    <x v="6"/>
    <x v="40"/>
    <n v="10030110"/>
    <x v="10"/>
    <x v="12"/>
    <n v="9400"/>
    <n v="9296"/>
    <s v="kg"/>
    <s v="MPE3"/>
    <s v="MR08"/>
    <n v="104"/>
    <s v="oui"/>
    <s v="OUI"/>
    <m/>
    <m/>
    <m/>
    <m/>
    <m/>
    <m/>
    <m/>
    <d v="1899-12-30T11:07:00"/>
    <m/>
    <m/>
    <m/>
    <d v="1899-12-30T11:07:00"/>
    <d v="1899-12-31T00:12:00"/>
    <d v="1899-12-30T15:24:00"/>
    <d v="1899-12-30T09:36:00"/>
  </r>
  <r>
    <x v="6"/>
    <x v="40"/>
    <n v="10030109"/>
    <x v="154"/>
    <x v="161"/>
    <n v="9400"/>
    <n v="9354"/>
    <s v="kg"/>
    <s v="MPE4"/>
    <s v="MR07"/>
    <n v="46"/>
    <s v="RAS"/>
    <s v="OUI"/>
    <m/>
    <m/>
    <m/>
    <m/>
    <m/>
    <m/>
    <m/>
    <m/>
    <m/>
    <d v="1899-12-30T01:05:00"/>
    <m/>
    <d v="1899-12-30T01:05:00"/>
    <d v="1899-12-30T12:30:00"/>
    <d v="1899-12-30T15:00:00"/>
    <d v="1899-12-30T10:24:00"/>
  </r>
  <r>
    <x v="6"/>
    <x v="40"/>
    <n v="20008949"/>
    <x v="148"/>
    <x v="151"/>
    <n v="9400"/>
    <n v="9365"/>
    <s v="kg"/>
    <s v="MPE1"/>
    <s v="MR07"/>
    <n v="35"/>
    <s v="RAS"/>
    <s v="OUI"/>
    <m/>
    <m/>
    <d v="1899-12-30T00:48:00"/>
    <m/>
    <m/>
    <m/>
    <m/>
    <m/>
    <m/>
    <d v="1899-12-30T00:35:00"/>
    <m/>
    <d v="1899-12-30T01:23:00"/>
    <d v="1899-12-30T16:30:00"/>
    <d v="1899-12-30T15:12:00"/>
    <d v="1899-12-30T09:36:00"/>
  </r>
  <r>
    <x v="6"/>
    <x v="40"/>
    <n v="10030106"/>
    <x v="31"/>
    <x v="162"/>
    <n v="9400"/>
    <n v="8963"/>
    <s v="kg"/>
    <s v="MPE3"/>
    <s v="MR06"/>
    <n v="437"/>
    <s v="oui"/>
    <s v="OUI"/>
    <m/>
    <m/>
    <m/>
    <d v="1899-12-30T02:07:00"/>
    <m/>
    <m/>
    <m/>
    <m/>
    <m/>
    <m/>
    <m/>
    <d v="1899-12-30T02:07:00"/>
    <d v="1899-12-30T23:42:00"/>
    <d v="1899-12-30T18:30:00"/>
    <d v="1899-12-30T11:06:00"/>
  </r>
  <r>
    <x v="6"/>
    <x v="40"/>
    <n v="10030299"/>
    <x v="119"/>
    <x v="163"/>
    <n v="4500"/>
    <n v="4496"/>
    <s v="kg"/>
    <s v="MPE1"/>
    <s v="MT01"/>
    <n v="4"/>
    <s v="RAS"/>
    <s v="RAS"/>
    <m/>
    <m/>
    <m/>
    <m/>
    <m/>
    <m/>
    <m/>
    <m/>
    <m/>
    <m/>
    <m/>
    <d v="1899-12-30T00:00:00"/>
    <d v="1899-12-30T10:00:00"/>
    <d v="1899-12-30T07:06:00"/>
    <d v="1899-12-30T05:36:00"/>
  </r>
  <r>
    <x v="6"/>
    <x v="40"/>
    <n v="20008969"/>
    <x v="155"/>
    <x v="164"/>
    <n v="450"/>
    <n v="434"/>
    <s v="kg"/>
    <s v="MPE3"/>
    <s v="MR02"/>
    <n v="16"/>
    <s v="RAS"/>
    <s v="RAS"/>
    <m/>
    <m/>
    <m/>
    <m/>
    <m/>
    <m/>
    <m/>
    <m/>
    <m/>
    <m/>
    <m/>
    <d v="1899-12-30T00:00:00"/>
    <d v="1899-12-30T08:42:00"/>
    <d v="1899-12-30T10:30:00"/>
    <d v="1899-12-30T06:30:00"/>
  </r>
  <r>
    <x v="6"/>
    <x v="40"/>
    <n v="10030168"/>
    <x v="156"/>
    <x v="165"/>
    <n v="450"/>
    <n v="449"/>
    <s v="kg"/>
    <s v="MPE4"/>
    <s v="MR02"/>
    <n v="1"/>
    <s v="RAS"/>
    <s v="RAS"/>
    <m/>
    <m/>
    <m/>
    <m/>
    <m/>
    <m/>
    <m/>
    <m/>
    <m/>
    <m/>
    <m/>
    <d v="1899-12-30T00:00:00"/>
    <d v="1899-12-30T04:36:00"/>
    <d v="1899-12-30T05:12:00"/>
    <d v="1899-12-30T04:12:00"/>
  </r>
  <r>
    <x v="6"/>
    <x v="41"/>
    <n v="10030111"/>
    <x v="10"/>
    <x v="12"/>
    <n v="9400"/>
    <n v="9299"/>
    <s v="kg"/>
    <s v="MPE3"/>
    <s v="MR08"/>
    <n v="101"/>
    <s v="oui"/>
    <s v="OUI"/>
    <m/>
    <m/>
    <m/>
    <m/>
    <m/>
    <m/>
    <m/>
    <m/>
    <m/>
    <d v="1899-12-30T02:55:00"/>
    <d v="1899-12-30T01:30:00"/>
    <d v="1899-12-30T04:25:00"/>
    <d v="1899-12-30T17:18:00"/>
    <d v="1899-12-30T15:24:00"/>
    <d v="1899-12-30T09:36:00"/>
  </r>
  <r>
    <x v="6"/>
    <x v="41"/>
    <n v="20008951"/>
    <x v="30"/>
    <x v="162"/>
    <n v="9400"/>
    <n v="9341"/>
    <s v="kg"/>
    <s v="MPE2"/>
    <s v="MR07"/>
    <n v="59"/>
    <s v="RAS"/>
    <s v="RAS"/>
    <m/>
    <m/>
    <m/>
    <m/>
    <m/>
    <m/>
    <m/>
    <m/>
    <m/>
    <m/>
    <m/>
    <d v="1899-12-30T00:00:00"/>
    <d v="1899-12-30T16:24:00"/>
    <d v="1899-12-30T17:18:00"/>
    <d v="1899-12-30T10:24:00"/>
  </r>
  <r>
    <x v="6"/>
    <x v="41"/>
    <n v="10029857"/>
    <x v="31"/>
    <x v="162"/>
    <n v="9400"/>
    <n v="8896"/>
    <s v="kg"/>
    <s v="MPE4"/>
    <s v="MR06"/>
    <n v="504"/>
    <s v="oui"/>
    <s v="OUI"/>
    <m/>
    <m/>
    <m/>
    <d v="1899-12-30T00:30:00"/>
    <m/>
    <m/>
    <m/>
    <m/>
    <m/>
    <m/>
    <m/>
    <d v="1899-12-30T00:30:00"/>
    <d v="1899-12-30T22:24:00"/>
    <d v="1899-12-30T18:30:00"/>
    <d v="1899-12-30T11:06:00"/>
  </r>
  <r>
    <x v="6"/>
    <x v="41"/>
    <n v="20008930"/>
    <x v="4"/>
    <x v="166"/>
    <n v="10000"/>
    <n v="9957"/>
    <s v="kg"/>
    <s v="MPE4"/>
    <s v="MR06"/>
    <n v="43"/>
    <s v="RAS"/>
    <s v="RAS"/>
    <m/>
    <m/>
    <m/>
    <m/>
    <m/>
    <m/>
    <m/>
    <m/>
    <m/>
    <m/>
    <m/>
    <d v="1899-12-30T00:00:00"/>
    <d v="1899-12-30T17:00:00"/>
    <d v="1899-12-30T18:18:00"/>
    <d v="1899-12-30T12:00:00"/>
  </r>
  <r>
    <x v="6"/>
    <x v="41"/>
    <n v="20008993"/>
    <x v="98"/>
    <x v="167"/>
    <n v="3000"/>
    <n v="2838"/>
    <s v="kg"/>
    <s v="MPE1"/>
    <s v="MR04"/>
    <n v="162"/>
    <s v="oui"/>
    <s v="OUI"/>
    <m/>
    <m/>
    <d v="1899-12-30T01:00:00"/>
    <m/>
    <m/>
    <m/>
    <d v="1899-12-30T01:27:00"/>
    <m/>
    <m/>
    <m/>
    <m/>
    <d v="1899-12-30T02:27:00"/>
    <d v="1899-12-30T13:54:00"/>
    <d v="1899-12-30T10:30:00"/>
    <d v="1899-12-30T06:42:00"/>
  </r>
  <r>
    <x v="6"/>
    <x v="42"/>
    <n v="10030112"/>
    <x v="10"/>
    <x v="12"/>
    <n v="9400"/>
    <n v="9304"/>
    <s v="kg"/>
    <s v="MPE2"/>
    <s v="MR08"/>
    <n v="96"/>
    <s v="oui"/>
    <s v="RAS"/>
    <m/>
    <m/>
    <m/>
    <m/>
    <m/>
    <m/>
    <m/>
    <m/>
    <m/>
    <m/>
    <m/>
    <d v="1899-12-30T00:00:00"/>
    <d v="1899-12-30T12:06:00"/>
    <d v="1899-12-30T15:24:00"/>
    <d v="1899-12-30T09:36:00"/>
  </r>
  <r>
    <x v="6"/>
    <x v="42"/>
    <n v="20008952"/>
    <x v="89"/>
    <x v="90"/>
    <n v="10000"/>
    <n v="9943"/>
    <s v="kg"/>
    <s v="MPE4"/>
    <s v="MR07"/>
    <n v="57"/>
    <s v="RAS"/>
    <s v="OUI"/>
    <m/>
    <m/>
    <m/>
    <m/>
    <m/>
    <m/>
    <m/>
    <m/>
    <m/>
    <d v="1899-12-30T03:00:00"/>
    <m/>
    <d v="1899-12-30T03:00:00"/>
    <d v="1899-12-30T16:54:00"/>
    <d v="1899-12-30T14:42:00"/>
    <d v="1899-12-30T10:00:00"/>
  </r>
  <r>
    <x v="6"/>
    <x v="42"/>
    <n v="20008953"/>
    <x v="157"/>
    <x v="90"/>
    <n v="10000"/>
    <n v="9996"/>
    <s v="kg"/>
    <s v="MPE3"/>
    <s v="MR07"/>
    <n v="4"/>
    <s v="RAS"/>
    <s v="RAS"/>
    <m/>
    <m/>
    <m/>
    <m/>
    <m/>
    <m/>
    <m/>
    <m/>
    <m/>
    <m/>
    <m/>
    <d v="1899-12-30T00:00:00"/>
    <d v="1899-12-30T16:00:00"/>
    <d v="1899-12-30T14:42:00"/>
    <d v="1899-12-30T10:00:00"/>
  </r>
  <r>
    <x v="6"/>
    <x v="42"/>
    <n v="10030048"/>
    <x v="45"/>
    <x v="46"/>
    <n v="10000"/>
    <n v="9951"/>
    <s v="kg"/>
    <s v="MPE4"/>
    <s v="MR06"/>
    <n v="49"/>
    <s v="RAS"/>
    <s v="RAS"/>
    <m/>
    <m/>
    <m/>
    <m/>
    <m/>
    <m/>
    <m/>
    <m/>
    <m/>
    <m/>
    <m/>
    <d v="1899-12-30T00:00:00"/>
    <d v="1899-12-30T18:06:00"/>
    <d v="1899-12-30T18:18:00"/>
    <d v="1899-12-30T12:00:00"/>
  </r>
  <r>
    <x v="6"/>
    <x v="42"/>
    <n v="10030043"/>
    <x v="126"/>
    <x v="128"/>
    <n v="4000"/>
    <n v="3921"/>
    <s v="kg"/>
    <s v="MPE3"/>
    <s v="MR05"/>
    <n v="79"/>
    <s v="oui"/>
    <s v="OUI"/>
    <m/>
    <m/>
    <m/>
    <m/>
    <m/>
    <m/>
    <m/>
    <d v="1899-12-30T02:00:00"/>
    <m/>
    <m/>
    <m/>
    <d v="1899-12-30T02:00:00"/>
    <d v="1899-12-30T18:30:00"/>
    <d v="1899-12-30T17:36:00"/>
    <d v="1899-12-30T12:00:00"/>
  </r>
  <r>
    <x v="6"/>
    <x v="42"/>
    <n v="10030035"/>
    <x v="71"/>
    <x v="72"/>
    <n v="2800"/>
    <n v="2763"/>
    <s v="kg"/>
    <s v="MPE2"/>
    <s v="MR04"/>
    <n v="37"/>
    <s v="RAS"/>
    <s v="RAS"/>
    <m/>
    <m/>
    <m/>
    <m/>
    <m/>
    <m/>
    <m/>
    <m/>
    <m/>
    <m/>
    <m/>
    <d v="1899-12-30T00:00:00"/>
    <d v="1899-12-30T15:12:00"/>
    <d v="1899-12-30T11:00:00"/>
    <d v="1899-12-30T07:00:00"/>
  </r>
  <r>
    <x v="7"/>
    <x v="43"/>
    <n v="20008917"/>
    <x v="29"/>
    <x v="31"/>
    <n v="2800"/>
    <n v="2771"/>
    <s v="kg"/>
    <s v="MPE1"/>
    <s v="MR04"/>
    <n v="29"/>
    <s v="RAS"/>
    <s v="RAS"/>
    <m/>
    <m/>
    <m/>
    <m/>
    <m/>
    <m/>
    <m/>
    <m/>
    <m/>
    <m/>
    <m/>
    <d v="1899-12-30T00:00:00"/>
    <d v="1899-12-30T12:54:00"/>
    <d v="1899-12-30T13:48:00"/>
    <d v="1899-12-30T07:42:00"/>
  </r>
  <r>
    <x v="7"/>
    <x v="43"/>
    <n v="20008921"/>
    <x v="101"/>
    <x v="103"/>
    <n v="3000"/>
    <n v="2962"/>
    <s v="kg"/>
    <s v="MPE4"/>
    <s v="MR05"/>
    <n v="38"/>
    <s v="RAS"/>
    <s v="OUI"/>
    <d v="1899-12-30T02:53:00"/>
    <m/>
    <m/>
    <m/>
    <m/>
    <m/>
    <m/>
    <m/>
    <m/>
    <d v="1899-12-30T01:30:00"/>
    <m/>
    <d v="1899-12-30T04:23:00"/>
    <d v="1899-12-30T18:48:00"/>
    <d v="1899-12-30T18:30:00"/>
    <d v="1899-12-30T11:06:00"/>
  </r>
  <r>
    <x v="7"/>
    <x v="43"/>
    <n v="10030107"/>
    <x v="24"/>
    <x v="26"/>
    <n v="9400"/>
    <n v="9399"/>
    <s v="kg"/>
    <s v="MPE2"/>
    <s v="MR07"/>
    <n v="1"/>
    <s v="RAS"/>
    <s v="OUI"/>
    <m/>
    <m/>
    <m/>
    <m/>
    <m/>
    <m/>
    <m/>
    <m/>
    <m/>
    <d v="1899-12-30T02:03:00"/>
    <m/>
    <d v="1899-12-30T02:03:00"/>
    <d v="1899-12-30T17:18:00"/>
    <d v="1899-12-30T14:18:00"/>
    <d v="1899-12-30T10:00:00"/>
  </r>
  <r>
    <x v="7"/>
    <x v="43"/>
    <n v="10030170"/>
    <x v="31"/>
    <x v="32"/>
    <n v="9588"/>
    <n v="9446"/>
    <s v="kg"/>
    <s v="MPE2"/>
    <s v="MR06"/>
    <n v="142"/>
    <s v="oui"/>
    <s v="OUI"/>
    <d v="1899-12-30T01:48:00"/>
    <m/>
    <m/>
    <m/>
    <m/>
    <m/>
    <m/>
    <m/>
    <m/>
    <m/>
    <m/>
    <d v="1899-12-30T01:48:00"/>
    <d v="1899-12-30T19:24:00"/>
    <d v="1899-12-30T18:30:00"/>
    <d v="1899-12-30T11:06:00"/>
  </r>
  <r>
    <x v="7"/>
    <x v="43"/>
    <n v="10030232"/>
    <x v="96"/>
    <x v="98"/>
    <n v="650"/>
    <n v="649"/>
    <s v="kg"/>
    <s v="MPE2"/>
    <s v="MR02"/>
    <n v="1"/>
    <s v="RAS"/>
    <s v="RAS"/>
    <m/>
    <m/>
    <m/>
    <m/>
    <m/>
    <m/>
    <m/>
    <m/>
    <m/>
    <m/>
    <m/>
    <d v="1899-12-30T00:00:00"/>
    <d v="1899-12-30T06:18:00"/>
    <d v="1899-12-30T10:06:00"/>
    <d v="1899-12-30T07:00:00"/>
  </r>
  <r>
    <x v="7"/>
    <x v="43"/>
    <n v="10030303"/>
    <x v="39"/>
    <x v="40"/>
    <n v="9000"/>
    <n v="8928"/>
    <s v="kg"/>
    <s v="MPE1"/>
    <s v="MR08"/>
    <n v="72"/>
    <s v="oui"/>
    <s v="OUI"/>
    <d v="1899-12-30T05:40:00"/>
    <m/>
    <m/>
    <m/>
    <m/>
    <m/>
    <m/>
    <m/>
    <m/>
    <m/>
    <m/>
    <d v="1899-12-30T05:40:00"/>
    <d v="1899-12-31T08:30:00"/>
    <d v="1899-12-31T05:00:00"/>
    <d v="1899-12-30T16:48:00"/>
  </r>
  <r>
    <x v="7"/>
    <x v="44"/>
    <n v="10030117"/>
    <x v="67"/>
    <x v="168"/>
    <n v="9494"/>
    <n v="9402"/>
    <s v="kg"/>
    <s v="MPE4"/>
    <s v="MR08"/>
    <n v="92"/>
    <s v="oui"/>
    <s v="OUI"/>
    <d v="1899-12-30T01:00:00"/>
    <m/>
    <m/>
    <m/>
    <m/>
    <m/>
    <m/>
    <m/>
    <m/>
    <m/>
    <m/>
    <d v="1899-12-30T01:00:00"/>
    <d v="1899-12-30T17:54:00"/>
    <d v="1899-12-30T16:54:00"/>
    <d v="1899-12-30T12:12:00"/>
  </r>
  <r>
    <x v="7"/>
    <x v="44"/>
    <n v="10030169"/>
    <x v="142"/>
    <x v="145"/>
    <n v="4600"/>
    <n v="4548"/>
    <s v="kg"/>
    <s v="MPE2"/>
    <s v="MR05"/>
    <n v="52"/>
    <s v="RAS"/>
    <s v="RAS"/>
    <m/>
    <m/>
    <m/>
    <m/>
    <m/>
    <m/>
    <m/>
    <m/>
    <m/>
    <m/>
    <m/>
    <d v="1899-12-30T00:00:00"/>
    <d v="1899-12-30T13:12:00"/>
    <d v="1899-12-30T16:54:00"/>
    <d v="1899-12-30T10:00:00"/>
  </r>
  <r>
    <x v="7"/>
    <x v="44"/>
    <n v="10030171"/>
    <x v="31"/>
    <x v="32"/>
    <n v="9400"/>
    <n v="9043"/>
    <s v="kg"/>
    <s v="MPE2"/>
    <s v="MR06"/>
    <n v="357"/>
    <s v="oui"/>
    <s v="OUI"/>
    <m/>
    <d v="1899-12-30T01:15:00"/>
    <m/>
    <m/>
    <m/>
    <m/>
    <m/>
    <m/>
    <m/>
    <m/>
    <d v="1899-12-30T01:05:00"/>
    <d v="1899-12-30T02:20:00"/>
    <d v="1899-12-30T19:12:00"/>
    <d v="1899-12-30T18:30:00"/>
    <d v="1899-12-30T11:06:00"/>
  </r>
  <r>
    <x v="7"/>
    <x v="44"/>
    <n v="10030235"/>
    <x v="146"/>
    <x v="149"/>
    <n v="750"/>
    <n v="748"/>
    <s v="kg"/>
    <s v="MPE3"/>
    <s v="MR02"/>
    <n v="2"/>
    <s v="RAS"/>
    <s v="RAS"/>
    <m/>
    <m/>
    <m/>
    <m/>
    <m/>
    <m/>
    <m/>
    <m/>
    <m/>
    <m/>
    <m/>
    <d v="1899-12-30T00:00:00"/>
    <d v="1899-12-30T10:18:00"/>
    <d v="1899-12-30T10:36:00"/>
    <d v="1899-12-30T08:00:00"/>
  </r>
  <r>
    <x v="7"/>
    <x v="44"/>
    <n v="10030304"/>
    <x v="31"/>
    <x v="32"/>
    <n v="9588"/>
    <n v="9513"/>
    <s v="kg"/>
    <s v="MPE4"/>
    <s v="MR07"/>
    <n v="75"/>
    <s v="RAS"/>
    <s v="OUI"/>
    <d v="1899-12-30T01:15:00"/>
    <m/>
    <m/>
    <m/>
    <m/>
    <m/>
    <m/>
    <m/>
    <m/>
    <d v="1899-12-30T00:41:00"/>
    <m/>
    <d v="1899-12-30T01:56:00"/>
    <d v="1899-12-30T16:06:00"/>
    <d v="1899-12-30T17:18:00"/>
    <d v="1899-12-30T10:24:00"/>
  </r>
  <r>
    <x v="7"/>
    <x v="44"/>
    <n v="10030377"/>
    <x v="0"/>
    <x v="0"/>
    <n v="400"/>
    <n v="395"/>
    <s v="kg"/>
    <s v="MPE3"/>
    <s v="MR02"/>
    <n v="5"/>
    <s v="RAS"/>
    <s v="RAS"/>
    <m/>
    <m/>
    <m/>
    <m/>
    <m/>
    <m/>
    <m/>
    <m/>
    <m/>
    <m/>
    <m/>
    <d v="1899-12-30T00:00:00"/>
    <m/>
    <m/>
    <m/>
  </r>
  <r>
    <x v="7"/>
    <x v="44"/>
    <n v="20008998"/>
    <x v="41"/>
    <x v="42"/>
    <n v="2800"/>
    <n v="2796"/>
    <s v="kg"/>
    <s v="MPE1"/>
    <s v="MR04"/>
    <n v="4"/>
    <s v="RAS"/>
    <s v="OUI"/>
    <d v="1899-12-30T01:51:00"/>
    <d v="1899-12-30T01:30:00"/>
    <m/>
    <d v="1899-12-30T02:53:00"/>
    <m/>
    <m/>
    <d v="1899-12-30T01:02:00"/>
    <m/>
    <m/>
    <m/>
    <d v="1899-12-30T01:18:00"/>
    <d v="1899-12-30T08:34:00"/>
    <d v="1899-12-30T23:30:00"/>
    <d v="1899-12-30T15:48:00"/>
    <d v="1899-12-30T11:00:00"/>
  </r>
  <r>
    <x v="7"/>
    <x v="44"/>
    <n v="20009021"/>
    <x v="17"/>
    <x v="18"/>
    <n v="2600"/>
    <n v="2572"/>
    <s v="kg"/>
    <s v="MPE3"/>
    <s v="MT01"/>
    <n v="28"/>
    <s v="RAS"/>
    <s v="OUI"/>
    <m/>
    <d v="1899-12-30T00:44:00"/>
    <m/>
    <d v="1899-12-30T09:05:00"/>
    <m/>
    <m/>
    <d v="1899-12-30T01:40:00"/>
    <m/>
    <m/>
    <m/>
    <m/>
    <d v="1899-12-30T11:29:00"/>
    <d v="1899-12-30T18:48:00"/>
    <d v="1899-12-30T10:12:00"/>
    <d v="1899-12-30T07:54:00"/>
  </r>
  <r>
    <x v="7"/>
    <x v="45"/>
    <n v="10030234"/>
    <x v="69"/>
    <x v="70"/>
    <n v="700"/>
    <n v="680"/>
    <s v="kg"/>
    <s v="MPE1"/>
    <s v="MR02"/>
    <n v="20"/>
    <s v="RAS"/>
    <s v="OUI"/>
    <m/>
    <d v="1899-12-30T01:21:00"/>
    <m/>
    <m/>
    <m/>
    <m/>
    <m/>
    <m/>
    <m/>
    <m/>
    <d v="1899-12-30T01:00:00"/>
    <d v="1899-12-30T02:21:00"/>
    <d v="1899-12-30T09:18:00"/>
    <d v="1899-12-30T06:48:00"/>
    <d v="1899-12-30T04:00:00"/>
  </r>
  <r>
    <x v="7"/>
    <x v="45"/>
    <n v="20008948"/>
    <x v="122"/>
    <x v="124"/>
    <n v="4100"/>
    <n v="4100"/>
    <s v="kg"/>
    <s v="MPE3"/>
    <s v="MR05"/>
    <n v="0"/>
    <s v="RAS"/>
    <s v="OUI"/>
    <m/>
    <d v="1899-12-30T01:05:00"/>
    <m/>
    <m/>
    <m/>
    <m/>
    <m/>
    <m/>
    <m/>
    <m/>
    <m/>
    <d v="1899-12-30T01:05:00"/>
    <d v="1899-12-30T17:24:00"/>
    <d v="1899-12-30T15:06:00"/>
    <d v="1899-12-30T11:30:00"/>
  </r>
  <r>
    <x v="7"/>
    <x v="45"/>
    <n v="10030253"/>
    <x v="67"/>
    <x v="168"/>
    <n v="9400"/>
    <n v="9357"/>
    <s v="kg"/>
    <s v="MPE3"/>
    <s v="MR06"/>
    <n v="43"/>
    <s v="RAS"/>
    <s v="OUI"/>
    <m/>
    <m/>
    <m/>
    <d v="1899-12-30T01:55:00"/>
    <m/>
    <m/>
    <m/>
    <m/>
    <m/>
    <d v="1899-12-30T02:41:00"/>
    <m/>
    <d v="1899-12-30T04:36:00"/>
    <d v="1899-12-30T20:48:00"/>
    <d v="1899-12-30T18:30:00"/>
    <d v="1899-12-30T11:06:00"/>
  </r>
  <r>
    <x v="7"/>
    <x v="45"/>
    <n v="10030309"/>
    <x v="11"/>
    <x v="11"/>
    <n v="9400"/>
    <n v="9214"/>
    <s v="kg"/>
    <s v="MPE3"/>
    <s v="MR08"/>
    <n v="186"/>
    <s v="oui"/>
    <s v="OUI"/>
    <d v="1899-12-30T04:06:00"/>
    <m/>
    <m/>
    <m/>
    <m/>
    <m/>
    <d v="1899-12-30T02:57:00"/>
    <m/>
    <m/>
    <d v="1899-12-30T03:41:00"/>
    <m/>
    <d v="1899-12-30T10:44:00"/>
    <d v="1899-12-31T02:48:00"/>
    <d v="1899-12-30T15:12:00"/>
    <d v="1899-12-30T09:36:00"/>
  </r>
  <r>
    <x v="7"/>
    <x v="45"/>
    <n v="20008844"/>
    <x v="99"/>
    <x v="101"/>
    <n v="2700"/>
    <n v="2683"/>
    <s v="kg"/>
    <s v="MPE3"/>
    <s v="MR04"/>
    <n v="17"/>
    <s v="RAS"/>
    <s v="RAS"/>
    <m/>
    <m/>
    <m/>
    <m/>
    <m/>
    <m/>
    <m/>
    <m/>
    <m/>
    <m/>
    <m/>
    <d v="1899-12-30T00:00:00"/>
    <d v="1899-12-30T14:18:00"/>
    <d v="1899-12-30T14:18:00"/>
    <d v="1899-12-30T10:30:00"/>
  </r>
  <r>
    <x v="7"/>
    <x v="45"/>
    <n v="20008945"/>
    <x v="133"/>
    <x v="135"/>
    <n v="4400"/>
    <n v="4392"/>
    <s v="kg"/>
    <s v="MPE3"/>
    <s v="MR05"/>
    <n v="8"/>
    <s v="RAS"/>
    <s v="OUI"/>
    <m/>
    <m/>
    <m/>
    <d v="1899-12-30T00:15:00"/>
    <m/>
    <m/>
    <d v="1899-12-30T01:15:00"/>
    <m/>
    <m/>
    <m/>
    <m/>
    <d v="1899-12-30T01:30:00"/>
    <d v="1899-12-30T10:24:00"/>
    <d v="1899-12-30T15:00:00"/>
    <d v="1899-12-30T12:00:00"/>
  </r>
  <r>
    <x v="7"/>
    <x v="45"/>
    <n v="20008997"/>
    <x v="158"/>
    <x v="169"/>
    <n v="2300"/>
    <n v="2260"/>
    <s v="kg"/>
    <s v="MPE1"/>
    <s v="MR04"/>
    <n v="40"/>
    <s v="RAS"/>
    <s v="OUI"/>
    <m/>
    <d v="1899-12-30T01:51:00"/>
    <m/>
    <m/>
    <m/>
    <m/>
    <m/>
    <m/>
    <m/>
    <m/>
    <m/>
    <d v="1899-12-30T01:51:00"/>
    <d v="1899-12-30T13:30:00"/>
    <d v="1899-12-30T08:12:00"/>
    <d v="1899-12-30T06:30:00"/>
  </r>
  <r>
    <x v="7"/>
    <x v="45"/>
    <n v="20009026"/>
    <x v="60"/>
    <x v="61"/>
    <n v="9180"/>
    <n v="9095"/>
    <s v="kg"/>
    <s v="MPE2"/>
    <s v="MR07"/>
    <n v="85"/>
    <s v="oui"/>
    <s v="OUI"/>
    <d v="1899-12-30T03:28:00"/>
    <m/>
    <m/>
    <d v="1899-12-30T02:25:00"/>
    <m/>
    <m/>
    <m/>
    <m/>
    <m/>
    <m/>
    <m/>
    <d v="1899-12-30T05:53:00"/>
    <d v="1899-12-30T22:00:00"/>
    <d v="1899-12-30T18:42:00"/>
    <d v="1899-12-30T11:12:00"/>
  </r>
  <r>
    <x v="7"/>
    <x v="45"/>
    <n v="20009055"/>
    <x v="37"/>
    <x v="38"/>
    <n v="2800"/>
    <n v="2788"/>
    <s v="kg"/>
    <s v="MPE4"/>
    <s v="MT01"/>
    <n v="12"/>
    <s v="RAS"/>
    <s v="RAS"/>
    <m/>
    <m/>
    <m/>
    <m/>
    <m/>
    <m/>
    <m/>
    <m/>
    <m/>
    <m/>
    <m/>
    <d v="1899-12-30T00:00:00"/>
    <d v="1899-12-30T08:48:00"/>
    <d v="1899-12-30T12:54:00"/>
    <d v="1899-12-30T07:48:00"/>
  </r>
  <r>
    <x v="7"/>
    <x v="46"/>
    <n v="10030254"/>
    <x v="67"/>
    <x v="170"/>
    <n v="9400"/>
    <n v="8326"/>
    <s v="kg"/>
    <s v="MPE3"/>
    <s v="MR06"/>
    <n v="1074"/>
    <s v="oui"/>
    <s v="RAS"/>
    <m/>
    <m/>
    <m/>
    <m/>
    <m/>
    <m/>
    <m/>
    <m/>
    <m/>
    <m/>
    <m/>
    <d v="1899-12-30T00:00:00"/>
    <d v="1899-12-30T19:12:00"/>
    <d v="1899-12-30T18:30:00"/>
    <d v="1899-12-30T11:06:00"/>
  </r>
  <r>
    <x v="7"/>
    <x v="46"/>
    <n v="10030238"/>
    <x v="129"/>
    <x v="131"/>
    <n v="3000"/>
    <n v="2947"/>
    <s v="kg"/>
    <s v="MPE3"/>
    <s v="MR05"/>
    <n v="53"/>
    <s v="RAS"/>
    <s v="OUI"/>
    <d v="1899-12-30T02:07:00"/>
    <m/>
    <m/>
    <m/>
    <m/>
    <d v="1899-12-30T01:00:00"/>
    <m/>
    <d v="1899-12-30T01:22:00"/>
    <m/>
    <m/>
    <m/>
    <d v="1899-12-30T04:29:00"/>
    <d v="1899-12-30T16:48:00"/>
    <d v="1899-12-30T18:30:00"/>
    <d v="1899-12-30T11:00:00"/>
  </r>
  <r>
    <x v="7"/>
    <x v="46"/>
    <n v="10030306"/>
    <x v="80"/>
    <x v="81"/>
    <n v="9400"/>
    <n v="9314"/>
    <s v="kg"/>
    <s v="MPE1"/>
    <s v="MR07"/>
    <n v="86"/>
    <s v="oui"/>
    <s v="OUI"/>
    <d v="1899-12-30T01:40:00"/>
    <d v="1899-12-30T01:26:00"/>
    <m/>
    <m/>
    <m/>
    <d v="1899-12-30T01:22:00"/>
    <m/>
    <m/>
    <m/>
    <m/>
    <m/>
    <d v="1899-12-30T04:28:00"/>
    <d v="1899-12-30T21:18:00"/>
    <d v="1899-12-30T15:30:00"/>
    <d v="1899-12-30T08:42:00"/>
  </r>
  <r>
    <x v="7"/>
    <x v="46"/>
    <n v="20008994"/>
    <x v="116"/>
    <x v="118"/>
    <n v="1900"/>
    <n v="1890"/>
    <s v="kg"/>
    <s v="MPE4"/>
    <s v="MR04"/>
    <n v="10"/>
    <s v="RAS"/>
    <s v="RAS"/>
    <m/>
    <m/>
    <m/>
    <m/>
    <m/>
    <m/>
    <m/>
    <m/>
    <m/>
    <m/>
    <m/>
    <d v="1899-12-30T00:00:00"/>
    <d v="1899-12-30T08:36:00"/>
    <d v="1899-12-30T16:42:00"/>
    <d v="1899-12-30T10:00:00"/>
  </r>
  <r>
    <x v="7"/>
    <x v="46"/>
    <n v="20008995"/>
    <x v="120"/>
    <x v="122"/>
    <n v="2958"/>
    <n v="2910"/>
    <s v="kg"/>
    <s v="MPE1"/>
    <s v="MR04"/>
    <n v="48"/>
    <s v="RAS"/>
    <s v="OUI"/>
    <m/>
    <m/>
    <m/>
    <m/>
    <m/>
    <m/>
    <m/>
    <m/>
    <m/>
    <m/>
    <m/>
    <d v="1899-12-30T00:00:00"/>
    <d v="1899-12-30T16:06:00"/>
    <d v="1899-12-30T13:06:00"/>
    <d v="1899-12-30T07:12:00"/>
  </r>
  <r>
    <x v="7"/>
    <x v="46"/>
    <n v="20009027"/>
    <x v="30"/>
    <x v="32"/>
    <n v="9400"/>
    <n v="9336.5"/>
    <s v="kg"/>
    <s v="MPE1"/>
    <s v="MR08"/>
    <n v="63.5"/>
    <s v="oui"/>
    <s v="OUI"/>
    <m/>
    <m/>
    <m/>
    <m/>
    <m/>
    <m/>
    <m/>
    <m/>
    <m/>
    <d v="1899-12-30T01:00:00"/>
    <d v="1899-12-30T01:05:00"/>
    <d v="1899-12-30T02:05:00"/>
    <d v="1899-12-30T23:24:00"/>
    <d v="1899-12-30T16:54:00"/>
    <d v="1899-12-30T12:12:00"/>
  </r>
  <r>
    <x v="7"/>
    <x v="46"/>
    <n v="20009052"/>
    <x v="159"/>
    <x v="171"/>
    <n v="600"/>
    <n v="570"/>
    <s v="kg"/>
    <s v="MPE4"/>
    <s v="MR02"/>
    <n v="30"/>
    <s v="oui"/>
    <s v="OUI"/>
    <m/>
    <m/>
    <m/>
    <d v="1899-12-30T00:45:00"/>
    <m/>
    <m/>
    <m/>
    <m/>
    <m/>
    <m/>
    <m/>
    <d v="1899-12-30T00:45:00"/>
    <d v="1899-12-30T11:42:00"/>
    <d v="1899-12-30T12:06:00"/>
    <d v="1899-12-30T08:00:00"/>
  </r>
  <r>
    <x v="7"/>
    <x v="46"/>
    <n v="20009056"/>
    <x v="148"/>
    <x v="151"/>
    <n v="3200"/>
    <n v="3195"/>
    <s v="kg"/>
    <s v="MPE3"/>
    <s v="MT01"/>
    <n v="5"/>
    <s v="RAS"/>
    <s v="OUI"/>
    <m/>
    <m/>
    <m/>
    <m/>
    <m/>
    <d v="1899-12-30T01:00:00"/>
    <m/>
    <m/>
    <m/>
    <d v="1899-12-30T02:39:00"/>
    <m/>
    <d v="1899-12-30T03:39:00"/>
    <d v="1899-12-30T14:12:00"/>
    <d v="1899-12-30T12:54:00"/>
    <d v="1899-12-30T07:48:00"/>
  </r>
  <r>
    <x v="7"/>
    <x v="46"/>
    <n v="20009057"/>
    <x v="49"/>
    <x v="50"/>
    <n v="2600"/>
    <n v="2570"/>
    <s v="kg"/>
    <s v="MPE1"/>
    <s v="MT01"/>
    <n v="30"/>
    <s v="RAS"/>
    <s v="OUI"/>
    <d v="1899-12-30T06:03:00"/>
    <m/>
    <m/>
    <m/>
    <m/>
    <d v="1899-12-30T00:17:00"/>
    <m/>
    <m/>
    <m/>
    <m/>
    <m/>
    <d v="1899-12-30T06:20:00"/>
    <d v="1899-12-30T15:48:00"/>
    <d v="1899-12-30T12:54:00"/>
    <d v="1899-12-30T07:48:00"/>
  </r>
  <r>
    <x v="7"/>
    <x v="46"/>
    <n v="10030239"/>
    <x v="106"/>
    <x v="108"/>
    <n v="5000"/>
    <n v="4953"/>
    <s v="kg"/>
    <s v="MPE2"/>
    <s v="MR05"/>
    <n v="47"/>
    <s v="RAS"/>
    <s v="OUI"/>
    <m/>
    <m/>
    <m/>
    <d v="1899-12-30T00:53:00"/>
    <m/>
    <m/>
    <m/>
    <m/>
    <m/>
    <m/>
    <m/>
    <d v="1899-12-30T00:53:00"/>
    <d v="1899-12-30T16:30:00"/>
    <d v="1899-12-30T15:42:00"/>
    <d v="1899-12-30T11:30:00"/>
  </r>
  <r>
    <x v="7"/>
    <x v="46"/>
    <n v="10030379"/>
    <x v="45"/>
    <x v="46"/>
    <n v="10000"/>
    <n v="9956"/>
    <s v="kg"/>
    <s v="MPE2"/>
    <s v="MR06"/>
    <n v="44"/>
    <s v="RAS"/>
    <s v="RAS"/>
    <m/>
    <m/>
    <m/>
    <m/>
    <m/>
    <m/>
    <m/>
    <m/>
    <m/>
    <m/>
    <m/>
    <d v="1899-12-30T00:00:00"/>
    <d v="1899-12-30T21:12:00"/>
    <d v="1899-12-30T18:18:00"/>
    <d v="1899-12-30T12:00:00"/>
  </r>
  <r>
    <x v="7"/>
    <x v="47"/>
    <n v="10030237"/>
    <x v="135"/>
    <x v="137"/>
    <n v="2700"/>
    <n v="2698"/>
    <s v="kg"/>
    <s v="MPE3"/>
    <s v="MR04"/>
    <n v="2"/>
    <s v="RAS"/>
    <s v="OUI"/>
    <d v="1899-12-30T01:55:00"/>
    <d v="1899-12-30T05:46:00"/>
    <m/>
    <m/>
    <m/>
    <m/>
    <m/>
    <m/>
    <m/>
    <m/>
    <m/>
    <d v="1899-12-30T07:41:00"/>
    <d v="1899-12-30T22:48:00"/>
    <d v="1899-12-30T16:18:00"/>
    <d v="1899-12-30T09:48:00"/>
  </r>
  <r>
    <x v="7"/>
    <x v="47"/>
    <n v="10030305"/>
    <x v="31"/>
    <x v="32"/>
    <n v="9588"/>
    <n v="9507"/>
    <s v="kg"/>
    <s v="MPE4"/>
    <s v="MR07"/>
    <n v="81"/>
    <s v="oui"/>
    <s v="OUI"/>
    <d v="1899-12-30T01:53:00"/>
    <d v="1899-12-30T01:09:00"/>
    <m/>
    <d v="1899-12-30T01:55:00"/>
    <m/>
    <m/>
    <m/>
    <m/>
    <m/>
    <m/>
    <m/>
    <d v="1899-12-30T04:57:00"/>
    <d v="1899-12-30T22:36:00"/>
    <d v="1899-12-30T17:18:00"/>
    <d v="1899-12-30T10:24:00"/>
  </r>
  <r>
    <x v="7"/>
    <x v="47"/>
    <n v="10030307"/>
    <x v="80"/>
    <x v="81"/>
    <n v="9400"/>
    <n v="9341.5"/>
    <s v="kg"/>
    <s v="MPE1"/>
    <s v="MR07"/>
    <n v="58.5"/>
    <s v="RAS"/>
    <s v="RAS"/>
    <m/>
    <m/>
    <m/>
    <m/>
    <m/>
    <m/>
    <m/>
    <m/>
    <m/>
    <m/>
    <m/>
    <d v="1899-12-30T00:00:00"/>
    <d v="1899-12-30T12:12:00"/>
    <d v="1899-12-30T15:30:00"/>
    <d v="1899-12-30T08:42:00"/>
  </r>
  <r>
    <x v="7"/>
    <x v="47"/>
    <n v="10030378"/>
    <x v="160"/>
    <x v="172"/>
    <n v="520"/>
    <n v="509"/>
    <s v="kg"/>
    <s v="MPE3"/>
    <s v="MR02"/>
    <n v="11"/>
    <s v="RAS"/>
    <s v="RAS"/>
    <m/>
    <m/>
    <m/>
    <m/>
    <m/>
    <m/>
    <m/>
    <m/>
    <m/>
    <m/>
    <m/>
    <d v="1899-12-30T00:00:00"/>
    <d v="1899-12-30T09:24:00"/>
    <d v="1899-12-30T08:42:00"/>
    <d v="1899-12-30T06:54:00"/>
  </r>
  <r>
    <x v="7"/>
    <x v="47"/>
    <n v="10030381"/>
    <x v="75"/>
    <x v="75"/>
    <n v="2700"/>
    <n v="2684"/>
    <s v="kg"/>
    <s v="MPE1"/>
    <s v="MT01"/>
    <n v="16"/>
    <s v="RAS"/>
    <s v="RAS"/>
    <m/>
    <m/>
    <m/>
    <m/>
    <m/>
    <m/>
    <m/>
    <m/>
    <m/>
    <m/>
    <m/>
    <d v="1899-12-30T00:00:00"/>
    <d v="1899-12-30T07:12:00"/>
    <d v="1899-12-30T08:36:00"/>
    <d v="1899-12-30T06:00:00"/>
  </r>
  <r>
    <x v="7"/>
    <x v="47"/>
    <n v="20008992"/>
    <x v="6"/>
    <x v="6"/>
    <n v="700"/>
    <n v="678"/>
    <s v="kg"/>
    <s v="MPE1"/>
    <s v="MR02"/>
    <n v="22"/>
    <s v="RAS"/>
    <s v="OUI"/>
    <m/>
    <m/>
    <m/>
    <d v="1899-12-30T00:53:00"/>
    <m/>
    <m/>
    <m/>
    <m/>
    <m/>
    <m/>
    <m/>
    <d v="1899-12-30T00:53:00"/>
    <d v="1899-12-30T09:42:00"/>
    <d v="1899-12-30T08:00:00"/>
    <d v="1899-12-30T04:48:00"/>
  </r>
  <r>
    <x v="7"/>
    <x v="47"/>
    <n v="20008999"/>
    <x v="161"/>
    <x v="173"/>
    <n v="3500"/>
    <n v="3462"/>
    <s v="kg"/>
    <s v="MPE3"/>
    <s v="MR05"/>
    <n v="38"/>
    <s v="RAS"/>
    <s v="OUI"/>
    <m/>
    <m/>
    <m/>
    <m/>
    <m/>
    <m/>
    <m/>
    <m/>
    <m/>
    <m/>
    <d v="1899-12-30T00:22:00"/>
    <d v="1899-12-30T00:22:00"/>
    <d v="1899-12-30T15:00:00"/>
    <d v="1899-12-30T17:24:00"/>
    <d v="1899-12-30T12:00:00"/>
  </r>
  <r>
    <x v="7"/>
    <x v="47"/>
    <n v="20009028"/>
    <x v="89"/>
    <x v="90"/>
    <n v="10000"/>
    <n v="9894.5"/>
    <s v="kg"/>
    <s v="MPE3"/>
    <s v="MR08"/>
    <n v="105.5"/>
    <s v="oui"/>
    <s v="OUI"/>
    <m/>
    <d v="1899-12-30T02:42:00"/>
    <m/>
    <d v="1899-12-30T01:49:00"/>
    <m/>
    <m/>
    <m/>
    <d v="1899-12-30T04:05:00"/>
    <m/>
    <m/>
    <d v="1899-12-30T01:13:00"/>
    <d v="1899-12-30T09:49:00"/>
    <d v="1899-12-31T04:06:00"/>
    <d v="1899-12-30T14:18:00"/>
    <d v="1899-12-30T10:00:00"/>
  </r>
  <r>
    <x v="7"/>
    <x v="47"/>
    <n v="20009020"/>
    <x v="62"/>
    <x v="174"/>
    <n v="9400"/>
    <n v="9346"/>
    <s v="kg"/>
    <s v="MPE2"/>
    <s v="MR06"/>
    <n v="54"/>
    <s v="RAS"/>
    <s v="OUI"/>
    <m/>
    <m/>
    <m/>
    <d v="1899-12-30T00:53:00"/>
    <m/>
    <d v="1899-12-30T00:59:00"/>
    <m/>
    <m/>
    <m/>
    <m/>
    <d v="1899-12-30T03:49:00"/>
    <d v="1899-12-30T05:41:00"/>
    <d v="1899-12-31T00:00:00"/>
    <d v="1899-12-30T21:36:00"/>
    <d v="1899-12-30T14:00:00"/>
  </r>
  <r>
    <x v="7"/>
    <x v="48"/>
    <n v="10030116"/>
    <x v="115"/>
    <x v="117"/>
    <n v="9400"/>
    <n v="9290"/>
    <s v="kg"/>
    <s v="MPE4"/>
    <s v="MR08"/>
    <n v="110"/>
    <s v="oui"/>
    <s v="RAS"/>
    <m/>
    <m/>
    <m/>
    <m/>
    <m/>
    <m/>
    <m/>
    <m/>
    <m/>
    <m/>
    <m/>
    <d v="1899-12-30T00:00:00"/>
    <d v="1899-12-30T14:36:00"/>
    <d v="1899-12-30T15:24:00"/>
    <d v="1899-12-30T09:36:00"/>
  </r>
  <r>
    <x v="7"/>
    <x v="48"/>
    <n v="10030310"/>
    <x v="11"/>
    <x v="175"/>
    <n v="9400"/>
    <n v="9329"/>
    <s v="kg"/>
    <s v="MPE2"/>
    <s v="MR07"/>
    <n v="71"/>
    <s v="oui"/>
    <s v="OUI"/>
    <m/>
    <m/>
    <m/>
    <m/>
    <m/>
    <d v="1899-12-30T01:00:00"/>
    <m/>
    <m/>
    <m/>
    <m/>
    <d v="1899-12-30T00:53:00"/>
    <d v="1899-12-30T01:53:00"/>
    <d v="1899-12-30T15:30:00"/>
    <d v="1899-12-30T15:12:00"/>
    <d v="1899-12-30T09:36:00"/>
  </r>
  <r>
    <x v="7"/>
    <x v="48"/>
    <n v="20009054"/>
    <x v="30"/>
    <x v="162"/>
    <n v="9400"/>
    <n v="9336"/>
    <s v="kg"/>
    <s v="MPE4"/>
    <s v="MR07"/>
    <n v="64"/>
    <s v="RAS"/>
    <s v="RAS"/>
    <m/>
    <m/>
    <m/>
    <m/>
    <m/>
    <m/>
    <m/>
    <m/>
    <m/>
    <m/>
    <m/>
    <d v="1899-12-30T00:00:00"/>
    <d v="1899-12-30T16:18:00"/>
    <d v="1899-12-30T17:18:00"/>
    <d v="1899-12-30T10:24:00"/>
  </r>
  <r>
    <x v="7"/>
    <x v="48"/>
    <n v="10030380"/>
    <x v="45"/>
    <x v="46"/>
    <n v="10000"/>
    <n v="9837"/>
    <s v="kg"/>
    <s v="MPE4"/>
    <s v="MR06"/>
    <n v="163"/>
    <s v="oui"/>
    <s v="OUI"/>
    <m/>
    <m/>
    <m/>
    <m/>
    <m/>
    <m/>
    <m/>
    <m/>
    <m/>
    <m/>
    <d v="1899-12-30T02:46:00"/>
    <d v="1899-12-30T02:46:00"/>
    <d v="1899-12-30T17:48:00"/>
    <d v="1899-12-30T18:24:00"/>
    <d v="1899-12-30T12:00:00"/>
  </r>
  <r>
    <x v="7"/>
    <x v="48"/>
    <n v="10030397"/>
    <x v="14"/>
    <x v="15"/>
    <n v="2300"/>
    <n v="2273"/>
    <s v="kg"/>
    <s v="MPE1"/>
    <s v="MR04"/>
    <n v="27"/>
    <s v="RAS"/>
    <s v="OUI"/>
    <m/>
    <m/>
    <m/>
    <m/>
    <m/>
    <m/>
    <m/>
    <d v="1899-12-30T01:09:00"/>
    <m/>
    <m/>
    <m/>
    <d v="1899-12-30T01:09:00"/>
    <d v="1899-12-30T12:12:00"/>
    <d v="1899-12-30T11:24:00"/>
    <d v="1899-12-30T07:24:00"/>
  </r>
  <r>
    <x v="7"/>
    <x v="49"/>
    <n v="10030311"/>
    <x v="27"/>
    <x v="160"/>
    <n v="10000"/>
    <n v="9951"/>
    <s v="kg"/>
    <s v="MPE2"/>
    <s v="MR08"/>
    <n v="49"/>
    <s v="RAS"/>
    <s v="RAS"/>
    <m/>
    <m/>
    <m/>
    <m/>
    <m/>
    <m/>
    <m/>
    <m/>
    <m/>
    <m/>
    <m/>
    <d v="1899-12-30T00:00:00"/>
    <d v="1899-12-30T17:12:00"/>
    <d v="1899-12-30T17:36:00"/>
    <d v="1899-12-30T12:00:00"/>
  </r>
  <r>
    <x v="7"/>
    <x v="49"/>
    <n v="10030312"/>
    <x v="68"/>
    <x v="69"/>
    <n v="9400"/>
    <n v="9308"/>
    <s v="kg"/>
    <s v="MPE4"/>
    <s v="MR08"/>
    <n v="92"/>
    <s v="Oui "/>
    <s v="RAS"/>
    <m/>
    <m/>
    <m/>
    <m/>
    <m/>
    <m/>
    <m/>
    <m/>
    <m/>
    <m/>
    <m/>
    <d v="1899-12-30T00:00:00"/>
    <d v="1899-12-30T17:30:00"/>
    <d v="1899-12-30T16:48:00"/>
    <d v="1899-12-30T11:06:00"/>
  </r>
  <r>
    <x v="7"/>
    <x v="49"/>
    <n v="10030308"/>
    <x v="80"/>
    <x v="81"/>
    <n v="9400"/>
    <n v="9259"/>
    <s v="kg"/>
    <s v="MPE2"/>
    <s v="MR07"/>
    <n v="141"/>
    <s v="oui"/>
    <s v="OUI"/>
    <m/>
    <m/>
    <m/>
    <d v="1899-12-30T00:45:00"/>
    <m/>
    <m/>
    <m/>
    <m/>
    <m/>
    <m/>
    <d v="1899-12-30T00:39:00"/>
    <d v="1899-12-30T01:24:00"/>
    <d v="1899-12-30T15:42:00"/>
    <d v="1899-12-30T15:30:00"/>
    <d v="1899-12-30T08:42:00"/>
  </r>
  <r>
    <x v="7"/>
    <x v="49"/>
    <n v="10030257"/>
    <x v="51"/>
    <x v="52"/>
    <n v="9500"/>
    <n v="9466"/>
    <s v="kg"/>
    <s v="MPE1"/>
    <s v="MR06"/>
    <n v="34"/>
    <s v="RAS"/>
    <s v="OUI"/>
    <m/>
    <m/>
    <m/>
    <m/>
    <m/>
    <m/>
    <m/>
    <m/>
    <m/>
    <d v="1899-12-30T00:43:00"/>
    <m/>
    <d v="1899-12-30T00:43:00"/>
    <d v="1899-12-30T22:12:00"/>
    <d v="1899-12-30T21:48:00"/>
    <d v="1899-12-30T15:00:00"/>
  </r>
  <r>
    <x v="7"/>
    <x v="49"/>
    <n v="10030398"/>
    <x v="125"/>
    <x v="176"/>
    <n v="4500"/>
    <n v="3728"/>
    <s v="kg"/>
    <s v="MPE1"/>
    <s v="MR05"/>
    <n v="772"/>
    <s v="oui"/>
    <s v="OUI"/>
    <d v="1899-12-30T00:41:00"/>
    <m/>
    <m/>
    <m/>
    <m/>
    <m/>
    <m/>
    <m/>
    <m/>
    <m/>
    <d v="1899-12-30T00:49:00"/>
    <d v="1899-12-30T01:30:00"/>
    <d v="1899-12-30T19:18:00"/>
    <d v="1899-12-30T17:36:00"/>
    <d v="1899-12-30T12:00:00"/>
  </r>
  <r>
    <x v="7"/>
    <x v="49"/>
    <n v="20009102"/>
    <x v="161"/>
    <x v="173"/>
    <n v="2000"/>
    <n v="1988"/>
    <s v="kg"/>
    <s v="MPE3"/>
    <s v="MR04"/>
    <n v="12"/>
    <s v="RAS"/>
    <s v="RAS"/>
    <m/>
    <m/>
    <m/>
    <m/>
    <m/>
    <m/>
    <m/>
    <m/>
    <m/>
    <m/>
    <m/>
    <d v="1899-12-30T00:00:00"/>
    <d v="1899-12-30T13:00:00"/>
    <d v="1899-12-30T11:36:00"/>
    <d v="1899-12-30T09:00:00"/>
  </r>
  <r>
    <x v="8"/>
    <x v="50"/>
    <n v="20008843"/>
    <x v="162"/>
    <x v="177"/>
    <n v="2400"/>
    <n v="2337"/>
    <s v="kg"/>
    <s v="MPE4"/>
    <s v="MR04"/>
    <n v="63"/>
    <s v="oui"/>
    <s v="OUI"/>
    <m/>
    <m/>
    <m/>
    <d v="1899-12-30T00:54:00"/>
    <m/>
    <m/>
    <m/>
    <m/>
    <m/>
    <m/>
    <m/>
    <d v="1899-12-30T00:54:00"/>
    <d v="1899-12-30T17:07:00"/>
    <d v="1899-12-30T18:06:00"/>
    <d v="1899-12-30T10:30:00"/>
  </r>
  <r>
    <x v="8"/>
    <x v="50"/>
    <n v="10030259"/>
    <x v="74"/>
    <x v="178"/>
    <n v="9400"/>
    <n v="9306"/>
    <s v="kg"/>
    <s v="MPE2"/>
    <s v="MR08"/>
    <n v="94"/>
    <s v="oui"/>
    <s v="OUI"/>
    <d v="1899-12-30T01:24:00"/>
    <m/>
    <d v="1899-12-30T00:41:00"/>
    <m/>
    <m/>
    <m/>
    <m/>
    <m/>
    <m/>
    <m/>
    <m/>
    <d v="1899-12-30T02:05:00"/>
    <d v="1899-12-30T20:00:00"/>
    <d v="1899-12-30T17:54:00"/>
    <d v="1899-12-30T13:00:00"/>
  </r>
  <r>
    <x v="8"/>
    <x v="50"/>
    <n v="20009053"/>
    <x v="70"/>
    <x v="71"/>
    <n v="9400"/>
    <n v="9326"/>
    <s v="kg"/>
    <s v="MPE4"/>
    <s v="MR07"/>
    <n v="74"/>
    <s v="oui"/>
    <s v="OUI"/>
    <d v="1899-12-30T02:26:00"/>
    <m/>
    <m/>
    <m/>
    <m/>
    <m/>
    <m/>
    <m/>
    <m/>
    <m/>
    <m/>
    <d v="1899-12-30T02:26:00"/>
    <d v="1899-12-31T00:06:00"/>
    <d v="1899-12-30T15:12:00"/>
    <d v="1899-12-30T09:36:00"/>
  </r>
  <r>
    <x v="8"/>
    <x v="50"/>
    <n v="20009098"/>
    <x v="112"/>
    <x v="114"/>
    <n v="3000"/>
    <n v="2924"/>
    <s v="kg"/>
    <s v="MPE2"/>
    <s v="MR05"/>
    <n v="76"/>
    <s v="oui"/>
    <s v="OUI"/>
    <d v="1899-12-30T02:50:00"/>
    <m/>
    <m/>
    <m/>
    <m/>
    <d v="1899-12-30T00:20:00"/>
    <m/>
    <m/>
    <m/>
    <d v="1899-12-30T00:50:00"/>
    <d v="1899-12-30T00:20:00"/>
    <d v="1899-12-30T04:20:00"/>
    <d v="1899-12-30T15:36:00"/>
    <d v="1899-12-30T17:54:00"/>
    <d v="1899-12-30T10:42:00"/>
  </r>
  <r>
    <x v="8"/>
    <x v="50"/>
    <n v="40001821"/>
    <x v="34"/>
    <x v="35"/>
    <n v="742"/>
    <n v="720"/>
    <s v="kg"/>
    <s v="REPRISE"/>
    <s v="MR02"/>
    <n v="22"/>
    <s v="RAS"/>
    <s v="RAS"/>
    <m/>
    <m/>
    <m/>
    <m/>
    <m/>
    <m/>
    <m/>
    <m/>
    <m/>
    <m/>
    <m/>
    <d v="1899-12-30T00:00:00"/>
    <m/>
    <m/>
    <m/>
  </r>
  <r>
    <x v="8"/>
    <x v="51"/>
    <n v="10030256"/>
    <x v="51"/>
    <x v="52"/>
    <n v="9500"/>
    <n v="9499.7999999999993"/>
    <s v="kg"/>
    <s v="MPE3"/>
    <s v="MR06"/>
    <n v="0.2000000000007276"/>
    <s v="RAS"/>
    <s v="OUI"/>
    <m/>
    <m/>
    <m/>
    <m/>
    <m/>
    <m/>
    <m/>
    <m/>
    <m/>
    <d v="1899-12-30T12:34:00"/>
    <m/>
    <d v="1899-12-30T12:34:00"/>
    <d v="1899-12-31T14:54:00"/>
    <d v="1899-12-30T21:48:00"/>
    <d v="1899-12-30T15:00:00"/>
  </r>
  <r>
    <x v="8"/>
    <x v="51"/>
    <n v="10030561"/>
    <x v="142"/>
    <x v="145"/>
    <n v="4600"/>
    <n v="4571"/>
    <s v="kg"/>
    <s v="MPE3"/>
    <s v="MR05"/>
    <n v="29"/>
    <s v="RAS"/>
    <s v="OUI"/>
    <m/>
    <d v="1899-12-30T01:01:00"/>
    <m/>
    <m/>
    <m/>
    <m/>
    <m/>
    <m/>
    <m/>
    <m/>
    <m/>
    <d v="1899-12-30T01:01:00"/>
    <d v="1899-12-30T16:54:00"/>
    <d v="1899-12-30T16:54:00"/>
    <d v="1899-12-30T10:00:00"/>
  </r>
  <r>
    <x v="8"/>
    <x v="51"/>
    <n v="20008806"/>
    <x v="163"/>
    <x v="179"/>
    <n v="3400"/>
    <n v="3267"/>
    <s v="kg"/>
    <s v="MPE1"/>
    <s v="MT01"/>
    <n v="133"/>
    <s v="oui"/>
    <s v="OUI"/>
    <m/>
    <m/>
    <m/>
    <d v="1899-12-30T01:55:00"/>
    <m/>
    <m/>
    <m/>
    <m/>
    <d v="1899-12-30T02:36:00"/>
    <m/>
    <m/>
    <d v="1899-12-30T04:31:00"/>
    <d v="1899-12-30T15:18:00"/>
    <d v="1899-12-30T08:36:00"/>
    <d v="1899-12-30T06:00:00"/>
  </r>
  <r>
    <x v="8"/>
    <x v="51"/>
    <n v="20008867"/>
    <x v="12"/>
    <x v="13"/>
    <n v="8500"/>
    <n v="8477"/>
    <s v="kg"/>
    <s v="MPE2"/>
    <s v="MR07"/>
    <n v="23"/>
    <s v="RAS"/>
    <s v="OUI"/>
    <m/>
    <m/>
    <m/>
    <m/>
    <m/>
    <d v="1899-12-30T04:05:00"/>
    <d v="1899-12-30T01:38:00"/>
    <d v="1899-12-30T01:16:00"/>
    <m/>
    <m/>
    <m/>
    <d v="1899-12-30T06:59:00"/>
    <s v="26::24"/>
    <d v="1899-12-30T23:00:00"/>
    <d v="1899-12-30T15:00:00"/>
  </r>
  <r>
    <x v="8"/>
    <x v="51"/>
    <n v="20009104"/>
    <x v="164"/>
    <x v="180"/>
    <n v="2700"/>
    <n v="2674"/>
    <s v="kg"/>
    <s v="MPE2"/>
    <s v="MR04"/>
    <n v="26"/>
    <s v="RAS"/>
    <s v="OUI"/>
    <m/>
    <m/>
    <m/>
    <m/>
    <m/>
    <d v="1899-12-30T04:52:00"/>
    <d v="1899-12-30T00:28:00"/>
    <m/>
    <m/>
    <m/>
    <m/>
    <d v="1899-12-30T05:20:00"/>
    <d v="1899-12-30T16:48:00"/>
    <d v="1899-12-30T14:54:00"/>
    <d v="1899-12-30T11:00:00"/>
  </r>
  <r>
    <x v="8"/>
    <x v="51"/>
    <n v="20009106"/>
    <x v="64"/>
    <x v="157"/>
    <n v="700"/>
    <n v="684"/>
    <s v="kg"/>
    <s v="MPE2"/>
    <s v="MR02"/>
    <n v="16"/>
    <s v="RAS"/>
    <s v="OUI"/>
    <m/>
    <m/>
    <m/>
    <d v="1899-12-30T05:52:00"/>
    <m/>
    <m/>
    <d v="1899-12-30T01:12:00"/>
    <m/>
    <m/>
    <m/>
    <m/>
    <d v="1899-12-30T07:04:00"/>
    <d v="1899-12-30T18:36:00"/>
    <d v="1899-12-30T11:54:00"/>
    <d v="1899-12-30T08:00:00"/>
  </r>
  <r>
    <x v="8"/>
    <x v="51"/>
    <n v="30233"/>
    <x v="165"/>
    <x v="181"/>
    <n v="350"/>
    <n v="349"/>
    <s v="kg"/>
    <s v="MPE1"/>
    <s v="MR02"/>
    <n v="1"/>
    <s v="RAS"/>
    <s v="RAS"/>
    <m/>
    <m/>
    <m/>
    <m/>
    <m/>
    <m/>
    <m/>
    <m/>
    <m/>
    <m/>
    <m/>
    <d v="1899-12-30T00:00:00"/>
    <d v="1899-12-30T04:12:00"/>
    <d v="1899-12-30T05:24:00"/>
    <d v="1899-12-30T04:00:00"/>
  </r>
  <r>
    <x v="8"/>
    <x v="52"/>
    <n v="20008868"/>
    <x v="12"/>
    <x v="13"/>
    <n v="8500"/>
    <n v="8453"/>
    <s v="kg"/>
    <s v="MPE3"/>
    <s v="MR07"/>
    <n v="47"/>
    <s v="RAS"/>
    <s v="OUI"/>
    <m/>
    <m/>
    <m/>
    <d v="1899-12-30T00:40:00"/>
    <m/>
    <m/>
    <m/>
    <m/>
    <m/>
    <m/>
    <m/>
    <d v="1899-12-30T00:40:00"/>
    <d v="1899-12-30T21:12:00"/>
    <d v="1899-12-30T23:00:00"/>
    <d v="1899-12-30T15:00:00"/>
  </r>
  <r>
    <x v="8"/>
    <x v="52"/>
    <n v="20009007"/>
    <x v="4"/>
    <x v="4"/>
    <n v="10000"/>
    <n v="9980"/>
    <s v="kg"/>
    <s v="MPE2"/>
    <s v="MR06"/>
    <n v="20"/>
    <s v="RAS"/>
    <s v="OUI"/>
    <m/>
    <m/>
    <m/>
    <m/>
    <m/>
    <d v="1899-12-30T01:54:00"/>
    <d v="1899-12-30T02:26:00"/>
    <m/>
    <m/>
    <m/>
    <m/>
    <d v="1899-12-30T04:20:00"/>
    <d v="1899-12-30T23:48:00"/>
    <d v="1899-12-30T18:18:00"/>
    <d v="1899-12-30T12:00:00"/>
  </r>
  <r>
    <x v="8"/>
    <x v="52"/>
    <n v="20009094"/>
    <x v="85"/>
    <x v="86"/>
    <n v="3200"/>
    <n v="3180"/>
    <s v="kg"/>
    <s v="MPE2"/>
    <s v="MT01"/>
    <n v="20"/>
    <s v="RAS"/>
    <s v="OUI"/>
    <m/>
    <m/>
    <m/>
    <m/>
    <m/>
    <d v="1899-12-30T02:00:00"/>
    <m/>
    <m/>
    <d v="1899-12-30T01:43:00"/>
    <m/>
    <m/>
    <d v="1899-12-30T03:43:00"/>
    <d v="1899-12-30T15:36:00"/>
    <d v="1899-12-30T12:12:00"/>
    <d v="1899-12-30T09:06:00"/>
  </r>
  <r>
    <x v="8"/>
    <x v="52"/>
    <n v="20009103"/>
    <x v="41"/>
    <x v="42"/>
    <n v="2800"/>
    <n v="2741"/>
    <s v="kg"/>
    <s v="MPE1"/>
    <s v="MR04"/>
    <n v="59"/>
    <s v="oui"/>
    <s v="OUI"/>
    <d v="1899-12-30T01:24:00"/>
    <m/>
    <m/>
    <m/>
    <m/>
    <m/>
    <m/>
    <m/>
    <m/>
    <m/>
    <m/>
    <d v="1899-12-30T01:24:00"/>
    <d v="1899-12-30T14:30:00"/>
    <d v="1899-12-30T15:48:00"/>
    <d v="1899-12-30T11:00:00"/>
  </r>
  <r>
    <x v="8"/>
    <x v="52"/>
    <n v="20009110"/>
    <x v="166"/>
    <x v="182"/>
    <n v="9400"/>
    <n v="9302"/>
    <s v="kg"/>
    <s v="MPE1"/>
    <s v="MR08"/>
    <n v="98"/>
    <s v="oui"/>
    <s v="OUI"/>
    <m/>
    <m/>
    <d v="1899-12-30T00:24:00"/>
    <m/>
    <m/>
    <d v="1899-12-30T03:45:00"/>
    <m/>
    <m/>
    <m/>
    <d v="1899-12-30T03:00:00"/>
    <m/>
    <d v="1899-12-30T07:09:00"/>
    <d v="1899-12-31T01:54:00"/>
    <d v="1899-12-30T14:18:00"/>
    <d v="1899-12-30T10:00:00"/>
  </r>
  <r>
    <x v="8"/>
    <x v="52"/>
    <n v="20009122"/>
    <x v="167"/>
    <x v="183"/>
    <n v="4700"/>
    <n v="4546"/>
    <s v="kg"/>
    <s v="MPE1"/>
    <s v="MR05"/>
    <n v="154"/>
    <s v="oui"/>
    <s v="OUI"/>
    <d v="1899-12-30T04:37:00"/>
    <d v="1899-12-30T01:15:00"/>
    <d v="1899-12-30T00:34:00"/>
    <m/>
    <m/>
    <d v="1899-12-30T01:50:00"/>
    <d v="1899-12-30T01:21:00"/>
    <m/>
    <m/>
    <m/>
    <m/>
    <d v="1899-12-30T09:37:00"/>
    <d v="1899-12-31T01:42:00"/>
    <d v="1899-12-30T21:30:00"/>
    <d v="1899-12-30T12:54:00"/>
  </r>
  <r>
    <x v="8"/>
    <x v="24"/>
    <n v="20009111"/>
    <x v="41"/>
    <x v="42"/>
    <n v="9400"/>
    <n v="9302"/>
    <s v="kg"/>
    <s v="MPE3"/>
    <s v="MR08"/>
    <n v="98"/>
    <s v="oui"/>
    <s v="OUI"/>
    <m/>
    <m/>
    <m/>
    <d v="1899-12-30T00:44:00"/>
    <m/>
    <m/>
    <m/>
    <m/>
    <m/>
    <d v="1899-12-30T04:30:00"/>
    <m/>
    <d v="1899-12-30T05:14:00"/>
    <d v="1899-12-30T22:00:00"/>
    <d v="1899-12-30T14:18:00"/>
    <d v="1899-12-30T10:00:00"/>
  </r>
  <r>
    <x v="8"/>
    <x v="24"/>
    <n v="20008879"/>
    <x v="168"/>
    <x v="184"/>
    <n v="4700"/>
    <n v="4674"/>
    <s v="kg"/>
    <s v="MPE4"/>
    <s v="MT01"/>
    <n v="26"/>
    <s v="RAS"/>
    <s v="OUI"/>
    <m/>
    <m/>
    <m/>
    <m/>
    <m/>
    <d v="1899-12-30T00:10:00"/>
    <m/>
    <m/>
    <m/>
    <m/>
    <m/>
    <d v="1899-12-30T00:10:00"/>
    <d v="1899-12-30T12:12:00"/>
    <d v="1899-12-30T10:12:00"/>
    <d v="1899-12-30T07:54:00"/>
  </r>
  <r>
    <x v="8"/>
    <x v="24"/>
    <n v="20008996"/>
    <x v="169"/>
    <x v="155"/>
    <n v="2400"/>
    <n v="2365"/>
    <s v="kg"/>
    <s v="MPE3"/>
    <s v="MR04"/>
    <n v="35"/>
    <s v="RAS"/>
    <s v="OUI"/>
    <m/>
    <m/>
    <m/>
    <d v="1899-12-30T00:41:00"/>
    <m/>
    <m/>
    <m/>
    <m/>
    <m/>
    <m/>
    <m/>
    <d v="1899-12-30T00:41:00"/>
    <m/>
    <m/>
    <m/>
  </r>
  <r>
    <x v="8"/>
    <x v="24"/>
    <n v="40001830"/>
    <x v="146"/>
    <x v="149"/>
    <n v="739"/>
    <n v="729"/>
    <s v="kg"/>
    <s v="REPRISE"/>
    <s v="MR02"/>
    <n v="10"/>
    <s v="RAS"/>
    <s v="RAS"/>
    <m/>
    <m/>
    <m/>
    <m/>
    <m/>
    <m/>
    <m/>
    <m/>
    <m/>
    <m/>
    <m/>
    <d v="1899-12-30T00:00:00"/>
    <m/>
    <m/>
    <m/>
  </r>
  <r>
    <x v="8"/>
    <x v="53"/>
    <n v="20009022"/>
    <x v="170"/>
    <x v="185"/>
    <n v="2800"/>
    <n v="2795"/>
    <s v="kg"/>
    <s v="MPE2"/>
    <s v="MT01"/>
    <n v="5"/>
    <s v="RAS"/>
    <s v="RAS"/>
    <m/>
    <m/>
    <m/>
    <m/>
    <m/>
    <m/>
    <m/>
    <m/>
    <m/>
    <m/>
    <m/>
    <d v="1899-12-30T00:00:00"/>
    <d v="1899-12-30T08:36:00"/>
    <d v="1899-12-30T11:00:00"/>
    <d v="1899-12-30T07:30:00"/>
  </r>
  <r>
    <x v="8"/>
    <x v="53"/>
    <n v="20009025"/>
    <x v="12"/>
    <x v="13"/>
    <n v="8500"/>
    <n v="8470"/>
    <s v="kg"/>
    <s v="MPE2"/>
    <s v="MR07"/>
    <n v="30"/>
    <s v="RAS"/>
    <s v="OUI"/>
    <m/>
    <m/>
    <d v="1899-12-30T00:38:00"/>
    <d v="1899-12-30T00:45:00"/>
    <d v="1899-12-30T00:34:00"/>
    <m/>
    <m/>
    <m/>
    <m/>
    <d v="1899-12-30T00:36:00"/>
    <m/>
    <d v="1899-12-30T02:33:00"/>
    <m/>
    <m/>
    <m/>
  </r>
  <r>
    <x v="8"/>
    <x v="53"/>
    <n v="20009121"/>
    <x v="122"/>
    <x v="124"/>
    <n v="5000"/>
    <n v="4944"/>
    <s v="kg"/>
    <s v="MPE3"/>
    <s v="MR05"/>
    <n v="56"/>
    <s v="RAS"/>
    <s v="OUI"/>
    <m/>
    <m/>
    <m/>
    <d v="1899-12-30T01:43:00"/>
    <m/>
    <m/>
    <m/>
    <m/>
    <m/>
    <m/>
    <m/>
    <d v="1899-12-30T01:43:00"/>
    <d v="1899-12-30T14:24:00"/>
    <d v="1899-12-30T15:06:00"/>
    <d v="1899-12-30T11:30:00"/>
  </r>
  <r>
    <x v="8"/>
    <x v="53"/>
    <n v="10030473"/>
    <x v="44"/>
    <x v="45"/>
    <n v="10000"/>
    <n v="9990"/>
    <s v="kg"/>
    <s v="MPE4"/>
    <s v="MR06"/>
    <n v="10"/>
    <s v="RAS"/>
    <s v="RAS"/>
    <m/>
    <m/>
    <m/>
    <m/>
    <m/>
    <m/>
    <m/>
    <m/>
    <m/>
    <m/>
    <m/>
    <d v="1899-12-30T00:00:00"/>
    <d v="1899-12-30T17:18:00"/>
    <d v="1899-12-30T18:30:00"/>
    <d v="1899-12-30T12:00:00"/>
  </r>
  <r>
    <x v="8"/>
    <x v="53"/>
    <n v="10030476"/>
    <x v="171"/>
    <x v="186"/>
    <n v="2000"/>
    <n v="1967"/>
    <s v="kg"/>
    <s v="MPE4"/>
    <s v="MR04"/>
    <n v="33"/>
    <s v="RAS"/>
    <s v="OUI"/>
    <m/>
    <m/>
    <d v="1899-12-30T01:15:00"/>
    <m/>
    <m/>
    <m/>
    <m/>
    <m/>
    <m/>
    <m/>
    <m/>
    <d v="1899-12-30T01:15:00"/>
    <d v="1899-12-30T14:36:00"/>
    <d v="1899-12-30T13:48:00"/>
    <d v="1899-12-30T07:42:00"/>
  </r>
  <r>
    <x v="8"/>
    <x v="53"/>
    <n v="20009108"/>
    <x v="33"/>
    <x v="187"/>
    <n v="10000"/>
    <n v="9903"/>
    <s v="kg"/>
    <s v="MPE4"/>
    <s v="MR08"/>
    <n v="97"/>
    <s v="oui"/>
    <s v="OUI"/>
    <m/>
    <m/>
    <m/>
    <m/>
    <m/>
    <m/>
    <m/>
    <d v="1899-12-30T02:07:00"/>
    <m/>
    <m/>
    <m/>
    <d v="1899-12-30T02:07:00"/>
    <d v="1899-12-30T19:54:00"/>
    <d v="1899-12-30T17:36:00"/>
    <d v="1899-12-30T12:00:00"/>
  </r>
  <r>
    <x v="8"/>
    <x v="53"/>
    <n v="10030562"/>
    <x v="130"/>
    <x v="188"/>
    <n v="4700"/>
    <n v="4632"/>
    <s v="kg"/>
    <s v="MPE2"/>
    <s v="MR05"/>
    <n v="68"/>
    <s v="oui"/>
    <s v="OUI"/>
    <m/>
    <d v="1899-12-30T00:45:00"/>
    <m/>
    <m/>
    <m/>
    <m/>
    <m/>
    <m/>
    <m/>
    <m/>
    <d v="1899-12-30T01:00:00"/>
    <d v="1899-12-30T01:45:00"/>
    <d v="1899-12-30T14:06:00"/>
    <d v="1899-12-30T18:30:00"/>
    <d v="1899-12-30T11:00:00"/>
  </r>
  <r>
    <x v="8"/>
    <x v="53"/>
    <n v="20009093"/>
    <x v="17"/>
    <x v="189"/>
    <n v="2800"/>
    <n v="2784"/>
    <s v="kg"/>
    <s v="MPE4"/>
    <s v="MT01"/>
    <n v="16"/>
    <s v="RAS"/>
    <s v="OUI"/>
    <m/>
    <m/>
    <m/>
    <d v="1899-12-30T02:28:00"/>
    <m/>
    <d v="1899-12-30T00:13:00"/>
    <m/>
    <m/>
    <m/>
    <m/>
    <m/>
    <d v="1899-12-30T02:41:00"/>
    <d v="1899-12-30T12:42:00"/>
    <d v="1899-12-30T10:12:00"/>
    <d v="1899-12-30T07:54:00"/>
  </r>
  <r>
    <x v="8"/>
    <x v="54"/>
    <n v="10030485"/>
    <x v="10"/>
    <x v="12"/>
    <n v="9400"/>
    <n v="9289"/>
    <s v="kg"/>
    <s v="MPE4"/>
    <s v="MR08"/>
    <n v="111"/>
    <s v="oui"/>
    <s v="RAS"/>
    <m/>
    <m/>
    <m/>
    <m/>
    <m/>
    <m/>
    <m/>
    <m/>
    <m/>
    <m/>
    <m/>
    <d v="1899-12-30T00:00:00"/>
    <d v="1899-12-30T09:12:00"/>
    <d v="1899-12-30T15:24:00"/>
    <d v="1899-12-30T09:36:00"/>
  </r>
  <r>
    <x v="8"/>
    <x v="54"/>
    <n v="10030488"/>
    <x v="172"/>
    <x v="190"/>
    <n v="7200"/>
    <n v="7091"/>
    <s v="kg"/>
    <s v="MPE4"/>
    <s v="MR08"/>
    <n v="109"/>
    <s v="oui"/>
    <s v="OUI"/>
    <m/>
    <m/>
    <m/>
    <m/>
    <m/>
    <m/>
    <m/>
    <m/>
    <m/>
    <m/>
    <d v="1899-12-30T01:00:00"/>
    <d v="1899-12-30T01:00:00"/>
    <d v="1899-12-30T13:36:00"/>
    <d v="1899-12-30T16:30:00"/>
    <d v="1899-12-30T10:00:00"/>
  </r>
  <r>
    <x v="8"/>
    <x v="54"/>
    <n v="10030481"/>
    <x v="68"/>
    <x v="69"/>
    <n v="9588"/>
    <n v="9514"/>
    <s v="kg"/>
    <s v="MPË2"/>
    <s v="MR07"/>
    <n v="74"/>
    <s v="RAS"/>
    <s v="OUI"/>
    <d v="1899-12-30T03:13:00"/>
    <m/>
    <m/>
    <m/>
    <d v="1899-12-30T00:57:00"/>
    <m/>
    <d v="1899-12-30T02:11:00"/>
    <m/>
    <m/>
    <m/>
    <m/>
    <d v="1899-12-30T06:21:00"/>
    <d v="1899-12-30T17:48:00"/>
    <d v="1899-12-30T17:24:00"/>
    <d v="1899-12-30T11:06:00"/>
  </r>
  <r>
    <x v="8"/>
    <x v="54"/>
    <n v="20009095"/>
    <x v="62"/>
    <x v="174"/>
    <n v="9400"/>
    <n v="9373"/>
    <s v="kg"/>
    <s v="MPE3"/>
    <s v="MR06"/>
    <n v="27"/>
    <s v="RAS"/>
    <s v="OUI"/>
    <m/>
    <m/>
    <m/>
    <d v="1899-12-30T01:00:00"/>
    <m/>
    <m/>
    <m/>
    <m/>
    <m/>
    <m/>
    <m/>
    <d v="1899-12-30T01:00:00"/>
    <d v="1899-12-30T19:54:00"/>
    <d v="1899-12-30T21:36:00"/>
    <d v="1899-12-30T14:00:00"/>
  </r>
  <r>
    <x v="8"/>
    <x v="54"/>
    <n v="20009096"/>
    <x v="62"/>
    <x v="174"/>
    <n v="9000"/>
    <n v="8951"/>
    <s v="kg"/>
    <s v="MPE4"/>
    <s v="MR06"/>
    <n v="49"/>
    <s v="RAS"/>
    <s v="RAS"/>
    <m/>
    <m/>
    <m/>
    <m/>
    <m/>
    <m/>
    <m/>
    <m/>
    <m/>
    <m/>
    <m/>
    <d v="1899-12-30T00:00:00"/>
    <d v="1899-12-30T16:00:00"/>
    <d v="1899-12-30T21:36:00"/>
    <d v="1899-12-30T14:00:00"/>
  </r>
  <r>
    <x v="8"/>
    <x v="54"/>
    <n v="20008798"/>
    <x v="40"/>
    <x v="41"/>
    <n v="4500"/>
    <n v="4490"/>
    <s v="kg"/>
    <s v="MPE1"/>
    <s v="MR05"/>
    <n v="10"/>
    <s v="RAS"/>
    <s v="RAS"/>
    <m/>
    <m/>
    <m/>
    <m/>
    <m/>
    <m/>
    <m/>
    <m/>
    <m/>
    <m/>
    <m/>
    <d v="1899-12-30T00:00:00"/>
    <d v="1899-12-30T05:42:00"/>
    <d v="1899-12-30T11:12:00"/>
    <d v="1899-12-30T08:00:00"/>
  </r>
  <r>
    <x v="8"/>
    <x v="54"/>
    <n v="20009143"/>
    <x v="173"/>
    <x v="191"/>
    <n v="3800"/>
    <n v="3786"/>
    <s v="kg"/>
    <s v="MPE3"/>
    <s v="MR05"/>
    <n v="14"/>
    <s v="RAS"/>
    <s v="OUI"/>
    <m/>
    <m/>
    <d v="1899-12-30T01:07:00"/>
    <m/>
    <m/>
    <m/>
    <m/>
    <m/>
    <m/>
    <m/>
    <m/>
    <d v="1899-12-30T01:07:00"/>
    <d v="1899-12-30T10:42:00"/>
    <d v="1899-12-30T11:12:00"/>
    <d v="1899-12-30T08:00:00"/>
  </r>
  <r>
    <x v="8"/>
    <x v="54"/>
    <n v="20009023"/>
    <x v="104"/>
    <x v="192"/>
    <n v="2786"/>
    <n v="2774"/>
    <s v="kg"/>
    <s v="MPE3"/>
    <s v="MT01"/>
    <n v="12"/>
    <s v="RAS"/>
    <s v="OUI"/>
    <m/>
    <m/>
    <m/>
    <m/>
    <m/>
    <m/>
    <d v="1899-12-30T01:58:00"/>
    <m/>
    <m/>
    <m/>
    <m/>
    <d v="1899-12-30T01:58:00"/>
    <d v="1899-12-30T10:06:00"/>
    <d v="1899-12-30T10:12:00"/>
    <d v="1899-12-30T07:54:00"/>
  </r>
  <r>
    <x v="8"/>
    <x v="54"/>
    <n v="20009117"/>
    <x v="110"/>
    <x v="193"/>
    <n v="2600"/>
    <n v="2535"/>
    <s v="kg"/>
    <s v="MPE4"/>
    <s v="MR04"/>
    <n v="65"/>
    <s v="oui"/>
    <s v="OUI"/>
    <d v="1899-12-30T04:03:00"/>
    <m/>
    <s v="01h08"/>
    <m/>
    <m/>
    <m/>
    <s v="01h14"/>
    <m/>
    <m/>
    <d v="1899-12-30T00:19:00"/>
    <m/>
    <d v="1899-12-30T04:22:00"/>
    <d v="1899-12-30T21:36:00"/>
    <d v="1899-12-30T14:24:00"/>
    <d v="1899-12-30T12:00:00"/>
  </r>
  <r>
    <x v="9"/>
    <x v="55"/>
    <n v="10030479"/>
    <x v="95"/>
    <x v="97"/>
    <n v="550"/>
    <n v="545"/>
    <s v="kg"/>
    <s v="MPE2"/>
    <s v="MR02"/>
    <n v="5"/>
    <s v="RAS"/>
    <s v="RAS"/>
    <m/>
    <m/>
    <m/>
    <m/>
    <m/>
    <m/>
    <m/>
    <m/>
    <m/>
    <m/>
    <m/>
    <d v="1899-12-30T00:00:00"/>
    <d v="1899-12-30T07:12:00"/>
    <d v="1899-12-30T07:48:00"/>
    <d v="1899-12-30T05:00:00"/>
  </r>
  <r>
    <x v="9"/>
    <x v="55"/>
    <n v="10030564"/>
    <x v="45"/>
    <x v="46"/>
    <n v="10000"/>
    <n v="9969"/>
    <s v="kg"/>
    <s v="MPE2"/>
    <s v="MR06"/>
    <n v="31"/>
    <s v="RAS"/>
    <s v="RAS"/>
    <m/>
    <m/>
    <m/>
    <m/>
    <m/>
    <m/>
    <m/>
    <m/>
    <m/>
    <m/>
    <m/>
    <d v="1899-12-30T00:00:00"/>
    <d v="1899-12-30T20:54:00"/>
    <d v="1899-12-30T18:18:00"/>
    <d v="1899-12-30T12:00:00"/>
  </r>
  <r>
    <x v="9"/>
    <x v="55"/>
    <n v="20009097"/>
    <x v="28"/>
    <x v="30"/>
    <n v="2600"/>
    <n v="2564"/>
    <s v="kg"/>
    <s v="MPE4"/>
    <s v="MR05"/>
    <n v="36"/>
    <s v="RAS"/>
    <s v="OUI"/>
    <m/>
    <m/>
    <m/>
    <d v="1899-12-30T00:44:00"/>
    <m/>
    <m/>
    <m/>
    <m/>
    <m/>
    <m/>
    <m/>
    <d v="1899-12-30T00:44:00"/>
    <d v="1899-12-30T09:12:00"/>
    <d v="1899-12-30T12:18:00"/>
    <d v="1899-12-30T07:24:00"/>
  </r>
  <r>
    <x v="9"/>
    <x v="55"/>
    <n v="20009107"/>
    <x v="12"/>
    <x v="13"/>
    <n v="8500"/>
    <n v="8403"/>
    <s v="kg"/>
    <s v="MPE4"/>
    <s v="MR08"/>
    <n v="97"/>
    <s v="oui"/>
    <s v="RAS"/>
    <m/>
    <m/>
    <m/>
    <m/>
    <m/>
    <m/>
    <m/>
    <m/>
    <m/>
    <m/>
    <m/>
    <d v="1899-12-30T00:00:00"/>
    <d v="1899-12-30T20:42:00"/>
    <d v="1899-12-30T20:54:00"/>
    <d v="1899-12-30T15:00:00"/>
  </r>
  <r>
    <x v="9"/>
    <x v="55"/>
    <n v="20009141"/>
    <x v="174"/>
    <x v="194"/>
    <n v="4300"/>
    <n v="4246"/>
    <s v="kg"/>
    <s v="MPE1"/>
    <s v="MT01"/>
    <n v="54"/>
    <s v="RAS"/>
    <s v="OUI"/>
    <d v="1899-12-30T04:54:00"/>
    <m/>
    <m/>
    <m/>
    <m/>
    <d v="1899-12-30T00:14:00"/>
    <m/>
    <m/>
    <m/>
    <m/>
    <m/>
    <d v="1899-12-30T05:08:00"/>
    <d v="1899-12-30T12:48:00"/>
    <d v="1899-12-30T12:54:00"/>
    <d v="1899-12-30T07:48:00"/>
  </r>
  <r>
    <x v="9"/>
    <x v="56"/>
    <n v="10030486"/>
    <x v="175"/>
    <x v="195"/>
    <n v="6000"/>
    <n v="5934"/>
    <s v="kg"/>
    <s v="MPE4"/>
    <s v="MR08"/>
    <n v="66"/>
    <s v="RAS"/>
    <s v="OUI"/>
    <m/>
    <m/>
    <m/>
    <m/>
    <m/>
    <m/>
    <d v="1899-12-30T03:23:00"/>
    <m/>
    <m/>
    <d v="1899-12-30T00:30:00"/>
    <m/>
    <d v="1899-12-30T03:53:00"/>
    <d v="1899-12-30T18:00:00"/>
    <d v="1899-12-30T15:30:00"/>
    <d v="1899-12-30T08:42:00"/>
  </r>
  <r>
    <x v="9"/>
    <x v="56"/>
    <n v="20009000"/>
    <x v="176"/>
    <x v="196"/>
    <n v="4000"/>
    <n v="3996"/>
    <s v="kg"/>
    <s v="MPE3"/>
    <s v="MR05"/>
    <n v="4"/>
    <s v="RAS"/>
    <s v="OUI"/>
    <m/>
    <m/>
    <m/>
    <d v="1899-12-30T01:52:00"/>
    <m/>
    <m/>
    <d v="1899-12-30T02:00:00"/>
    <m/>
    <m/>
    <m/>
    <m/>
    <d v="1899-12-30T03:52:00"/>
    <d v="1899-12-30T12:54:00"/>
    <d v="1899-12-30T15:00:00"/>
    <d v="1899-12-30T10:00:00"/>
  </r>
  <r>
    <x v="9"/>
    <x v="56"/>
    <n v="20009100"/>
    <x v="8"/>
    <x v="8"/>
    <n v="2400"/>
    <n v="2272"/>
    <s v="kg"/>
    <s v="MPE2"/>
    <s v="MR04"/>
    <n v="128"/>
    <s v="oui"/>
    <s v="OUI"/>
    <m/>
    <d v="1899-12-30T07:34:00"/>
    <m/>
    <m/>
    <m/>
    <m/>
    <d v="1899-12-30T01:00:00"/>
    <m/>
    <m/>
    <m/>
    <m/>
    <d v="1899-12-30T08:34:00"/>
    <d v="1899-12-31T05:24:00"/>
    <d v="1899-12-31T00:48:00"/>
    <d v="1899-12-30T15:00:00"/>
  </r>
  <r>
    <x v="9"/>
    <x v="56"/>
    <n v="20009109"/>
    <x v="89"/>
    <x v="90"/>
    <n v="10000"/>
    <n v="9931"/>
    <s v="kg"/>
    <s v="MPE2"/>
    <s v="MR07"/>
    <n v="69"/>
    <s v="RAS"/>
    <s v="OUI"/>
    <m/>
    <m/>
    <m/>
    <m/>
    <m/>
    <m/>
    <d v="1899-12-30T01:54:00"/>
    <m/>
    <m/>
    <m/>
    <m/>
    <d v="1899-12-30T01:54:00"/>
    <d v="1899-12-30T15:36:00"/>
    <d v="1899-12-30T14:42:00"/>
    <d v="1899-12-30T10:00:00"/>
  </r>
  <r>
    <x v="9"/>
    <x v="56"/>
    <n v="20009116"/>
    <x v="113"/>
    <x v="115"/>
    <n v="9400"/>
    <n v="9281"/>
    <s v="kg"/>
    <s v="MPE1"/>
    <s v="MR06"/>
    <n v="119"/>
    <s v="oui"/>
    <s v="OUI"/>
    <m/>
    <m/>
    <m/>
    <d v="1899-12-30T01:50:00"/>
    <m/>
    <m/>
    <d v="1899-12-30T01:35:00"/>
    <m/>
    <m/>
    <d v="1899-12-30T03:29:00"/>
    <m/>
    <d v="1899-12-30T06:54:00"/>
    <d v="1899-12-30T21:30:00"/>
    <d v="1899-12-30T14:48:00"/>
    <d v="1899-12-30T10:48:00"/>
  </r>
  <r>
    <x v="9"/>
    <x v="56"/>
    <n v="20009140"/>
    <x v="53"/>
    <x v="54"/>
    <n v="4747"/>
    <n v="4719"/>
    <s v="kg"/>
    <s v="MPE2"/>
    <s v="MT01"/>
    <n v="28"/>
    <s v="RAS"/>
    <s v="OUI"/>
    <d v="1899-12-30T01:00:00"/>
    <m/>
    <m/>
    <m/>
    <m/>
    <m/>
    <m/>
    <m/>
    <m/>
    <m/>
    <m/>
    <d v="1899-12-30T01:00:00"/>
    <d v="1899-12-30T13:18:00"/>
    <d v="1899-12-30T10:36:00"/>
    <d v="1899-12-30T08:24:00"/>
  </r>
  <r>
    <x v="9"/>
    <x v="56"/>
    <n v="40001822"/>
    <x v="68"/>
    <x v="69"/>
    <n v="9366"/>
    <n v="9181"/>
    <s v="kg"/>
    <s v="REPRISE"/>
    <s v="MR07"/>
    <n v="185"/>
    <s v="oui"/>
    <m/>
    <m/>
    <m/>
    <m/>
    <m/>
    <m/>
    <m/>
    <m/>
    <m/>
    <m/>
    <m/>
    <m/>
    <d v="1899-12-30T00:00:00"/>
    <m/>
    <m/>
    <m/>
  </r>
  <r>
    <x v="9"/>
    <x v="57"/>
    <n v="10030115"/>
    <x v="46"/>
    <x v="47"/>
    <n v="9000"/>
    <n v="8912"/>
    <s v="kg"/>
    <s v="MPE3"/>
    <s v="MR08"/>
    <n v="88"/>
    <s v="oui"/>
    <s v="OUI"/>
    <d v="1899-12-30T01:45:00"/>
    <m/>
    <d v="1899-12-30T01:28:00"/>
    <m/>
    <m/>
    <d v="1899-12-30T01:10:00"/>
    <m/>
    <d v="1899-12-30T00:38:00"/>
    <m/>
    <m/>
    <m/>
    <d v="1899-12-30T05:01:00"/>
    <d v="1899-12-31T03:00:00"/>
    <d v="1899-12-30T17:36:00"/>
    <d v="1899-12-30T12:00:00"/>
  </r>
  <r>
    <x v="9"/>
    <x v="57"/>
    <n v="10030634"/>
    <x v="38"/>
    <x v="39"/>
    <n v="10000"/>
    <n v="9758"/>
    <s v="kg"/>
    <s v="MPE3"/>
    <s v="MR06"/>
    <n v="242"/>
    <s v="oui"/>
    <s v="OUI"/>
    <m/>
    <d v="1899-12-30T00:39:00"/>
    <m/>
    <m/>
    <m/>
    <m/>
    <m/>
    <m/>
    <m/>
    <m/>
    <d v="1899-12-30T01:30:00"/>
    <d v="1899-12-30T02:09:00"/>
    <d v="1899-12-31T01:30:00"/>
    <d v="1899-12-30T19:24:00"/>
    <d v="1899-12-30T14:00:00"/>
  </r>
  <r>
    <x v="9"/>
    <x v="57"/>
    <n v="10030635"/>
    <x v="32"/>
    <x v="33"/>
    <n v="650"/>
    <n v="630"/>
    <s v="kg"/>
    <s v="MPE1"/>
    <s v="MR02"/>
    <n v="20"/>
    <s v="RAS"/>
    <s v="OUI"/>
    <m/>
    <d v="1899-12-30T01:44:00"/>
    <m/>
    <m/>
    <m/>
    <d v="1899-12-30T01:13:00"/>
    <m/>
    <m/>
    <m/>
    <m/>
    <m/>
    <d v="1899-12-30T02:57:00"/>
    <d v="1899-12-30T13:18:00"/>
    <d v="1899-12-30T12:30:00"/>
    <d v="1899-12-30T07:30:00"/>
  </r>
  <r>
    <x v="9"/>
    <x v="57"/>
    <n v="10030637"/>
    <x v="177"/>
    <x v="197"/>
    <n v="2200"/>
    <n v="2077"/>
    <s v="kg"/>
    <s v="MPE1"/>
    <s v="MR04"/>
    <n v="123"/>
    <s v="oui"/>
    <s v="OUI"/>
    <m/>
    <m/>
    <d v="1899-12-30T02:45:00"/>
    <m/>
    <m/>
    <d v="1899-12-30T01:30:00"/>
    <s v="01h26"/>
    <m/>
    <m/>
    <m/>
    <d v="1899-12-30T01:00:00"/>
    <d v="1899-12-30T05:15:00"/>
    <d v="1899-12-30T23:42:00"/>
    <d v="1899-12-30T18:42:00"/>
    <d v="1899-12-30T11:12:00"/>
  </r>
  <r>
    <x v="9"/>
    <x v="57"/>
    <n v="10030651"/>
    <x v="46"/>
    <x v="47"/>
    <n v="4700"/>
    <n v="4621"/>
    <s v="kg"/>
    <s v="MPE4"/>
    <s v="MR05"/>
    <n v="79"/>
    <s v="oui"/>
    <s v="OUI"/>
    <m/>
    <m/>
    <m/>
    <d v="1899-12-30T01:12:00"/>
    <m/>
    <d v="1899-12-30T02:57:00"/>
    <m/>
    <m/>
    <m/>
    <m/>
    <m/>
    <d v="1899-12-30T04:09:00"/>
    <d v="1899-12-31T02:48:00"/>
    <d v="1899-12-30T18:18:00"/>
    <d v="1899-12-30T11:00:00"/>
  </r>
  <r>
    <x v="9"/>
    <x v="57"/>
    <n v="20009131"/>
    <x v="89"/>
    <x v="90"/>
    <n v="10000"/>
    <n v="9977"/>
    <s v="kg"/>
    <s v="MPE4"/>
    <s v="MR07"/>
    <n v="23"/>
    <s v="RAS"/>
    <s v="OUI"/>
    <m/>
    <m/>
    <m/>
    <m/>
    <m/>
    <m/>
    <m/>
    <m/>
    <m/>
    <m/>
    <d v="1899-12-30T00:50:00"/>
    <d v="1899-12-30T00:50:00"/>
    <d v="1899-12-30T18:00:00"/>
    <d v="1899-12-30T14:42:00"/>
    <d v="1899-12-30T10:00:00"/>
  </r>
  <r>
    <x v="9"/>
    <x v="57"/>
    <n v="10030633"/>
    <x v="11"/>
    <x v="175"/>
    <n v="4700"/>
    <n v="3126"/>
    <s v="kg"/>
    <s v="MPE1"/>
    <s v="MT01"/>
    <n v="1574"/>
    <s v="oui"/>
    <s v="OUI"/>
    <m/>
    <m/>
    <m/>
    <m/>
    <d v="1899-12-30T01:53:00"/>
    <d v="1899-12-30T01:04:00"/>
    <m/>
    <m/>
    <m/>
    <m/>
    <m/>
    <d v="1899-12-30T02:57:00"/>
    <d v="1899-12-30T17:18:00"/>
    <d v="1899-12-30T12:54:00"/>
    <d v="1899-12-30T07:48:00"/>
  </r>
  <r>
    <x v="9"/>
    <x v="57"/>
    <n v="10030627"/>
    <x v="10"/>
    <x v="12"/>
    <n v="9400"/>
    <n v="9318"/>
    <s v="kg"/>
    <s v="MPE2"/>
    <s v="MR08"/>
    <n v="82"/>
    <s v="oui"/>
    <m/>
    <m/>
    <m/>
    <m/>
    <m/>
    <m/>
    <m/>
    <m/>
    <m/>
    <m/>
    <m/>
    <m/>
    <d v="1899-12-30T00:00:00"/>
    <d v="1899-12-30T11:36:00"/>
    <d v="1899-12-30T15:24:00"/>
    <d v="1899-12-30T09:36:00"/>
  </r>
  <r>
    <x v="9"/>
    <x v="58"/>
    <n v="10030487"/>
    <x v="172"/>
    <x v="198"/>
    <n v="7200"/>
    <n v="7174"/>
    <s v="kg"/>
    <s v="MPE2"/>
    <s v="MR07"/>
    <n v="26"/>
    <s v="RAS"/>
    <s v="OUI"/>
    <m/>
    <d v="1899-12-30T01:16:00"/>
    <d v="1899-12-30T01:00:00"/>
    <m/>
    <m/>
    <m/>
    <m/>
    <m/>
    <m/>
    <m/>
    <m/>
    <d v="1899-12-30T02:16:00"/>
    <d v="1899-12-30T12:12:00"/>
    <d v="1899-12-30T16:30:00"/>
    <d v="1899-12-30T10:00:00"/>
  </r>
  <r>
    <x v="9"/>
    <x v="58"/>
    <n v="10030628"/>
    <x v="61"/>
    <x v="199"/>
    <n v="9200"/>
    <n v="9139"/>
    <s v="kg"/>
    <s v="MPE3"/>
    <s v="MR08"/>
    <n v="61"/>
    <s v="RAS"/>
    <s v="OUI"/>
    <m/>
    <m/>
    <m/>
    <m/>
    <m/>
    <m/>
    <d v="1899-12-30T02:58:00"/>
    <m/>
    <m/>
    <m/>
    <m/>
    <d v="1899-12-30T02:58:00"/>
    <d v="1899-12-30T18:54:00"/>
    <d v="1899-12-30T19:36:00"/>
    <d v="1899-12-30T13:42:00"/>
  </r>
  <r>
    <x v="9"/>
    <x v="58"/>
    <n v="10030631"/>
    <x v="31"/>
    <x v="32"/>
    <n v="9400"/>
    <n v="9225"/>
    <s v="kg"/>
    <s v="MPE4"/>
    <s v="MR06"/>
    <n v="175"/>
    <s v="oui"/>
    <s v="OUI"/>
    <d v="1899-12-30T01:11:00"/>
    <d v="1899-12-30T00:55:00"/>
    <m/>
    <m/>
    <d v="1899-12-30T01:17:00"/>
    <m/>
    <m/>
    <m/>
    <m/>
    <m/>
    <m/>
    <d v="1899-12-30T03:23:00"/>
    <d v="1899-12-30T23:00:00"/>
    <d v="1899-12-30T18:30:00"/>
    <d v="1899-12-30T11:06:00"/>
  </r>
  <r>
    <x v="9"/>
    <x v="58"/>
    <n v="10030632"/>
    <x v="154"/>
    <x v="161"/>
    <n v="6900"/>
    <n v="6781"/>
    <s v="kg"/>
    <s v="MPE3"/>
    <s v="MR07"/>
    <n v="119"/>
    <s v="oui"/>
    <s v="OUI"/>
    <m/>
    <m/>
    <m/>
    <m/>
    <d v="1899-12-30T01:08:00"/>
    <d v="1899-12-30T00:47:00"/>
    <m/>
    <m/>
    <m/>
    <m/>
    <m/>
    <d v="1899-12-30T01:55:00"/>
    <d v="1899-12-30T14:48:00"/>
    <d v="1899-12-30T15:00:00"/>
    <d v="1899-12-30T10:24:00"/>
  </r>
  <r>
    <x v="9"/>
    <x v="58"/>
    <n v="10030636"/>
    <x v="87"/>
    <x v="88"/>
    <n v="2700"/>
    <n v="2684"/>
    <s v="kg"/>
    <s v="MPE3"/>
    <s v="MR04"/>
    <n v="16"/>
    <s v="RAS"/>
    <s v="OUI"/>
    <d v="1899-12-30T02:09:00"/>
    <m/>
    <d v="1899-12-30T05:04:00"/>
    <m/>
    <d v="1899-12-30T00:54:00"/>
    <d v="1899-12-30T00:30:00"/>
    <m/>
    <m/>
    <m/>
    <m/>
    <m/>
    <d v="1899-12-30T08:37:00"/>
    <d v="1899-12-31T03:00:00"/>
    <d v="1899-12-30T18:06:00"/>
    <d v="1899-12-30T11:30:00"/>
  </r>
  <r>
    <x v="9"/>
    <x v="58"/>
    <n v="20009099"/>
    <x v="40"/>
    <x v="41"/>
    <n v="3400"/>
    <n v="3366.5"/>
    <s v="kg"/>
    <s v="MPE4"/>
    <s v="MR05"/>
    <n v="33.5"/>
    <s v="RAS"/>
    <s v="OUI"/>
    <m/>
    <m/>
    <d v="1899-12-30T00:51:00"/>
    <m/>
    <m/>
    <m/>
    <m/>
    <m/>
    <m/>
    <d v="1899-12-30T00:20:00"/>
    <m/>
    <d v="1899-12-30T01:11:00"/>
    <d v="1899-12-30T08:00:00"/>
    <d v="1899-12-30T11:12:00"/>
    <d v="1899-12-30T08:00:00"/>
  </r>
  <r>
    <x v="9"/>
    <x v="58"/>
    <n v="20009147"/>
    <x v="60"/>
    <x v="61"/>
    <n v="4794"/>
    <n v="4726.5"/>
    <s v="kg"/>
    <s v="MPE2"/>
    <s v="MT01"/>
    <n v="67.5"/>
    <s v="oui"/>
    <s v="OUI"/>
    <d v="1899-12-30T01:44:00"/>
    <d v="1899-12-30T06:35:00"/>
    <m/>
    <m/>
    <m/>
    <m/>
    <m/>
    <m/>
    <m/>
    <m/>
    <m/>
    <d v="1899-12-30T08:19:00"/>
    <d v="1899-12-30T22:00:00"/>
    <d v="1899-12-30T15:06:00"/>
    <d v="1899-12-30T08:54:00"/>
  </r>
  <r>
    <x v="9"/>
    <x v="59"/>
    <n v="20009144"/>
    <x v="178"/>
    <x v="200"/>
    <n v="2700"/>
    <n v="2653"/>
    <s v="kg"/>
    <s v="MPE1"/>
    <s v="MR04"/>
    <n v="47"/>
    <s v="RAS"/>
    <s v="OUI"/>
    <d v="1899-12-30T00:27:00"/>
    <m/>
    <m/>
    <m/>
    <m/>
    <d v="1899-12-30T01:00:00"/>
    <m/>
    <m/>
    <m/>
    <d v="1899-12-30T01:45:00"/>
    <m/>
    <d v="1899-12-30T03:12:00"/>
    <d v="1899-12-30T17:24:00"/>
    <d v="1899-12-30T14:24:00"/>
    <d v="1899-12-30T08:00:00"/>
  </r>
  <r>
    <x v="9"/>
    <x v="59"/>
    <n v="10030489"/>
    <x v="172"/>
    <x v="198"/>
    <n v="7200"/>
    <n v="7195"/>
    <s v="kg"/>
    <s v="MPE1"/>
    <s v="MR07"/>
    <n v="5"/>
    <s v="RAS"/>
    <s v="OUI"/>
    <m/>
    <m/>
    <m/>
    <d v="1899-12-30T01:10:00"/>
    <m/>
    <d v="1899-12-30T01:27:00"/>
    <m/>
    <m/>
    <m/>
    <m/>
    <m/>
    <d v="1899-12-30T02:37:00"/>
    <m/>
    <m/>
    <m/>
  </r>
  <r>
    <x v="9"/>
    <x v="59"/>
    <n v="10030629"/>
    <x v="27"/>
    <x v="29"/>
    <n v="10000"/>
    <n v="9910"/>
    <s v="kg"/>
    <s v="MPE2"/>
    <s v="MR08"/>
    <n v="90"/>
    <s v="oui"/>
    <s v="OUI"/>
    <m/>
    <m/>
    <m/>
    <m/>
    <d v="1899-12-30T02:15:00"/>
    <m/>
    <m/>
    <m/>
    <m/>
    <m/>
    <m/>
    <d v="1899-12-30T02:15:00"/>
    <m/>
    <m/>
    <m/>
  </r>
  <r>
    <x v="9"/>
    <x v="59"/>
    <n v="10030638"/>
    <x v="126"/>
    <x v="128"/>
    <n v="2500"/>
    <n v="2433"/>
    <s v="kg"/>
    <s v="MPE2"/>
    <s v="MR04"/>
    <n v="67"/>
    <s v="oui"/>
    <s v="OUI"/>
    <d v="1899-12-30T02:30:00"/>
    <m/>
    <m/>
    <d v="1899-12-30T01:10:00"/>
    <m/>
    <m/>
    <m/>
    <m/>
    <m/>
    <m/>
    <m/>
    <d v="1899-12-30T03:40:00"/>
    <m/>
    <m/>
    <m/>
  </r>
  <r>
    <x v="9"/>
    <x v="59"/>
    <n v="10030695"/>
    <x v="106"/>
    <x v="108"/>
    <n v="5000"/>
    <n v="4974"/>
    <s v="kg"/>
    <s v="MPE2"/>
    <s v="MR05"/>
    <n v="26"/>
    <s v="RAS"/>
    <s v="OUI"/>
    <m/>
    <m/>
    <m/>
    <m/>
    <m/>
    <d v="1899-12-30T00:51:00"/>
    <m/>
    <m/>
    <m/>
    <m/>
    <m/>
    <d v="1899-12-30T00:51:00"/>
    <m/>
    <m/>
    <m/>
  </r>
  <r>
    <x v="9"/>
    <x v="59"/>
    <n v="20009130"/>
    <x v="136"/>
    <x v="139"/>
    <n v="9588"/>
    <n v="9584"/>
    <s v="kg"/>
    <s v="MPE2"/>
    <s v="MR06"/>
    <n v="4"/>
    <s v="RAS"/>
    <s v="OUI"/>
    <d v="1899-12-30T01:15:00"/>
    <m/>
    <d v="1899-12-30T02:38:00"/>
    <d v="1899-12-30T01:55:00"/>
    <m/>
    <m/>
    <d v="1899-12-30T02:21:00"/>
    <m/>
    <m/>
    <d v="1899-12-30T01:14:00"/>
    <m/>
    <d v="1899-12-30T09:23:00"/>
    <m/>
    <m/>
    <m/>
  </r>
  <r>
    <x v="9"/>
    <x v="59"/>
    <n v="20009148"/>
    <x v="145"/>
    <x v="148"/>
    <n v="2400"/>
    <n v="2375"/>
    <s v="kg"/>
    <s v="MPE4"/>
    <s v="MT01"/>
    <n v="25"/>
    <s v="RAS"/>
    <s v="RAS"/>
    <m/>
    <m/>
    <m/>
    <m/>
    <m/>
    <m/>
    <m/>
    <m/>
    <m/>
    <m/>
    <m/>
    <d v="1899-12-30T00:00:00"/>
    <m/>
    <m/>
    <m/>
  </r>
  <r>
    <x v="9"/>
    <x v="59"/>
    <n v="20009149"/>
    <x v="179"/>
    <x v="32"/>
    <n v="9400"/>
    <n v="9344"/>
    <s v="kg"/>
    <s v="MPE2"/>
    <s v="MR07"/>
    <n v="56"/>
    <s v="RAS"/>
    <s v="RAS"/>
    <m/>
    <m/>
    <m/>
    <m/>
    <m/>
    <m/>
    <m/>
    <m/>
    <m/>
    <m/>
    <m/>
    <d v="1899-12-30T00:00:00"/>
    <m/>
    <m/>
    <m/>
  </r>
  <r>
    <x v="9"/>
    <x v="59"/>
    <n v="20009211"/>
    <x v="34"/>
    <x v="35"/>
    <n v="3000"/>
    <n v="2986"/>
    <s v="kg"/>
    <s v="MPE3"/>
    <s v="MR05"/>
    <n v="14"/>
    <s v="RAS"/>
    <s v="OUI"/>
    <m/>
    <m/>
    <m/>
    <m/>
    <m/>
    <m/>
    <m/>
    <m/>
    <m/>
    <m/>
    <m/>
    <d v="1899-12-30T00:00:00"/>
    <m/>
    <m/>
    <m/>
  </r>
  <r>
    <x v="9"/>
    <x v="59"/>
    <n v="40001838"/>
    <x v="11"/>
    <x v="11"/>
    <n v="998"/>
    <n v="965"/>
    <s v="kg"/>
    <s v="REPRISE"/>
    <s v="MR02"/>
    <n v="33"/>
    <s v="RAS"/>
    <s v="RAS"/>
    <m/>
    <m/>
    <m/>
    <m/>
    <m/>
    <m/>
    <m/>
    <m/>
    <m/>
    <m/>
    <m/>
    <d v="1899-12-30T00:00:00"/>
    <m/>
    <m/>
    <m/>
  </r>
  <r>
    <x v="9"/>
    <x v="59"/>
    <n v="40001839"/>
    <x v="173"/>
    <x v="191"/>
    <n v="930"/>
    <n v="907"/>
    <s v="kg"/>
    <s v="REPRISE"/>
    <s v="MR02"/>
    <n v="23"/>
    <s v="RAS"/>
    <s v="RAS"/>
    <m/>
    <m/>
    <m/>
    <m/>
    <m/>
    <m/>
    <m/>
    <m/>
    <m/>
    <m/>
    <m/>
    <d v="1899-12-30T00:00:00"/>
    <m/>
    <m/>
    <m/>
  </r>
  <r>
    <x v="9"/>
    <x v="60"/>
    <n v="10030661"/>
    <x v="24"/>
    <x v="26"/>
    <n v="9400"/>
    <n v="9310"/>
    <s v="kg"/>
    <s v="MPE3"/>
    <s v="MR06"/>
    <n v="90"/>
    <s v="oui"/>
    <s v="RAS"/>
    <m/>
    <m/>
    <m/>
    <m/>
    <m/>
    <m/>
    <m/>
    <m/>
    <m/>
    <m/>
    <m/>
    <d v="1899-12-30T00:00:00"/>
    <m/>
    <m/>
    <m/>
  </r>
  <r>
    <x v="9"/>
    <x v="60"/>
    <n v="10030662"/>
    <x v="118"/>
    <x v="120"/>
    <n v="9000"/>
    <n v="8969"/>
    <s v="kg"/>
    <s v="MPE4"/>
    <s v="MR06"/>
    <n v="31"/>
    <s v="RAS"/>
    <s v="OUI"/>
    <m/>
    <m/>
    <m/>
    <d v="1899-12-30T01:10:00"/>
    <m/>
    <m/>
    <m/>
    <m/>
    <m/>
    <m/>
    <m/>
    <d v="1899-12-30T01:10:00"/>
    <m/>
    <m/>
    <m/>
  </r>
  <r>
    <x v="9"/>
    <x v="61"/>
    <n v="10030663"/>
    <x v="38"/>
    <x v="39"/>
    <n v="8500"/>
    <n v="8384"/>
    <s v="kg"/>
    <s v="MPE4"/>
    <s v="MR06"/>
    <n v="116"/>
    <s v="oui"/>
    <s v="OUI"/>
    <m/>
    <d v="1899-12-30T01:30:00"/>
    <m/>
    <m/>
    <m/>
    <m/>
    <m/>
    <m/>
    <m/>
    <m/>
    <m/>
    <d v="1899-12-30T01:30:00"/>
    <m/>
    <m/>
    <m/>
  </r>
  <r>
    <x v="9"/>
    <x v="60"/>
    <n v="10030490"/>
    <x v="172"/>
    <x v="198"/>
    <n v="7200"/>
    <n v="7174"/>
    <s v="kg"/>
    <s v="MPE2"/>
    <s v="MR07"/>
    <n v="26"/>
    <s v="RAS"/>
    <s v="RAS"/>
    <m/>
    <m/>
    <m/>
    <m/>
    <m/>
    <m/>
    <m/>
    <m/>
    <m/>
    <m/>
    <m/>
    <d v="1899-12-30T00:00:00"/>
    <m/>
    <m/>
    <m/>
  </r>
  <r>
    <x v="9"/>
    <x v="60"/>
    <n v="10030624"/>
    <x v="27"/>
    <x v="29"/>
    <n v="10000"/>
    <n v="9901"/>
    <s v="kg"/>
    <s v="MPE3"/>
    <s v="MR08"/>
    <n v="99"/>
    <s v="oui"/>
    <s v="RAS"/>
    <m/>
    <m/>
    <m/>
    <m/>
    <m/>
    <m/>
    <m/>
    <m/>
    <m/>
    <m/>
    <m/>
    <d v="1899-12-30T00:00:00"/>
    <m/>
    <m/>
    <m/>
  </r>
  <r>
    <x v="9"/>
    <x v="61"/>
    <n v="10030625"/>
    <x v="27"/>
    <x v="29"/>
    <n v="10000"/>
    <n v="9901"/>
    <s v="kg"/>
    <s v="MPE3"/>
    <s v="MR08"/>
    <n v="99"/>
    <s v="oui"/>
    <s v="RAS"/>
    <m/>
    <m/>
    <m/>
    <m/>
    <m/>
    <m/>
    <m/>
    <m/>
    <m/>
    <m/>
    <m/>
    <d v="1899-12-30T00:00:00"/>
    <m/>
    <m/>
    <m/>
  </r>
  <r>
    <x v="9"/>
    <x v="61"/>
    <n v="10030659"/>
    <x v="24"/>
    <x v="26"/>
    <n v="9400"/>
    <n v="9379"/>
    <s v="kg"/>
    <s v="MPE1"/>
    <s v="MR07"/>
    <n v="21"/>
    <s v="RAS"/>
    <s v="RAS"/>
    <m/>
    <m/>
    <m/>
    <m/>
    <m/>
    <m/>
    <m/>
    <m/>
    <m/>
    <m/>
    <m/>
    <d v="1899-12-30T00:00:00"/>
    <m/>
    <m/>
    <m/>
  </r>
  <r>
    <x v="9"/>
    <x v="61"/>
    <n v="10030771"/>
    <x v="129"/>
    <x v="131"/>
    <n v="2980"/>
    <n v="2961"/>
    <s v="kg"/>
    <s v="MPE1"/>
    <s v="MR05"/>
    <n v="19"/>
    <s v="RAS"/>
    <s v="OUI"/>
    <d v="1899-12-30T00:57:00"/>
    <m/>
    <m/>
    <m/>
    <m/>
    <m/>
    <m/>
    <m/>
    <m/>
    <m/>
    <m/>
    <d v="1899-12-30T00:57:00"/>
    <m/>
    <m/>
    <m/>
  </r>
  <r>
    <x v="9"/>
    <x v="62"/>
    <n v="20009145"/>
    <x v="179"/>
    <x v="32"/>
    <n v="9400"/>
    <n v="9373"/>
    <s v="kg"/>
    <s v="MPE2"/>
    <s v="MR07"/>
    <n v="27"/>
    <s v="RAS"/>
    <s v="RAS"/>
    <m/>
    <m/>
    <m/>
    <m/>
    <m/>
    <m/>
    <m/>
    <m/>
    <m/>
    <m/>
    <m/>
    <d v="1899-12-30T00:00:00"/>
    <m/>
    <m/>
    <m/>
  </r>
  <r>
    <x v="9"/>
    <x v="60"/>
    <n v="20009150"/>
    <x v="179"/>
    <x v="32"/>
    <n v="9400"/>
    <n v="9389"/>
    <s v="kg"/>
    <s v="MPE1"/>
    <s v="MR07"/>
    <n v="11"/>
    <s v="RAS"/>
    <s v="RAS"/>
    <m/>
    <m/>
    <m/>
    <m/>
    <m/>
    <m/>
    <m/>
    <m/>
    <m/>
    <m/>
    <m/>
    <d v="1899-12-30T00:00:00"/>
    <m/>
    <m/>
    <m/>
  </r>
  <r>
    <x v="9"/>
    <x v="60"/>
    <n v="20009151"/>
    <x v="98"/>
    <x v="100"/>
    <n v="3000"/>
    <n v="2945"/>
    <s v="kg"/>
    <s v="MPE3"/>
    <s v="MR04"/>
    <n v="55"/>
    <s v="RAS"/>
    <s v="RAS"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  <r>
    <x v="10"/>
    <x v="29"/>
    <m/>
    <x v="180"/>
    <x v="201"/>
    <m/>
    <m/>
    <s v="kg"/>
    <m/>
    <m/>
    <n v="0"/>
    <m/>
    <m/>
    <m/>
    <m/>
    <m/>
    <m/>
    <m/>
    <m/>
    <m/>
    <m/>
    <m/>
    <m/>
    <m/>
    <d v="1899-12-30T00:00:00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 gridDropZones="1">
  <location ref="A3:M210" firstHeaderRow="1" firstDataRow="5" firstDataCol="1"/>
  <pivotFields count="30">
    <pivotField compact="0" outline="0" subtotalTop="0" showAll="0" includeNewItemsInFilter="1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Col" compact="0" outline="0" subtotalTop="0" showAll="0" includeNewItemsInFilter="1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0"/>
        <item x="13"/>
        <item t="default"/>
      </items>
    </pivotField>
    <pivotField compact="0" outline="0" subtotalTop="0" showAll="0" includeNewItemsInFilter="1"/>
    <pivotField compact="0" outline="0" subtotalTop="0" showAll="0" includeNewItemsInFilter="1">
      <items count="182">
        <item x="101"/>
        <item x="57"/>
        <item x="161"/>
        <item x="141"/>
        <item x="112"/>
        <item x="176"/>
        <item x="93"/>
        <item x="82"/>
        <item x="18"/>
        <item x="19"/>
        <item x="21"/>
        <item x="88"/>
        <item x="40"/>
        <item x="78"/>
        <item x="100"/>
        <item x="74"/>
        <item x="64"/>
        <item x="46"/>
        <item x="136"/>
        <item x="67"/>
        <item x="85"/>
        <item x="95"/>
        <item x="43"/>
        <item x="12"/>
        <item x="163"/>
        <item x="44"/>
        <item x="172"/>
        <item x="166"/>
        <item x="80"/>
        <item x="81"/>
        <item x="158"/>
        <item x="9"/>
        <item x="26"/>
        <item x="13"/>
        <item x="45"/>
        <item x="146"/>
        <item x="53"/>
        <item x="106"/>
        <item x="54"/>
        <item x="23"/>
        <item x="62"/>
        <item x="121"/>
        <item x="122"/>
        <item x="58"/>
        <item x="6"/>
        <item x="89"/>
        <item x="157"/>
        <item x="170"/>
        <item x="42"/>
        <item x="36"/>
        <item x="20"/>
        <item x="91"/>
        <item x="128"/>
        <item x="48"/>
        <item x="65"/>
        <item x="7"/>
        <item x="22"/>
        <item x="133"/>
        <item x="148"/>
        <item x="175"/>
        <item x="171"/>
        <item x="116"/>
        <item x="25"/>
        <item x="145"/>
        <item x="110"/>
        <item x="120"/>
        <item x="28"/>
        <item x="31"/>
        <item x="179"/>
        <item x="30"/>
        <item x="27"/>
        <item x="33"/>
        <item x="14"/>
        <item x="38"/>
        <item x="153"/>
        <item x="168"/>
        <item x="17"/>
        <item x="71"/>
        <item x="47"/>
        <item x="1"/>
        <item x="37"/>
        <item x="29"/>
        <item x="132"/>
        <item x="49"/>
        <item x="41"/>
        <item x="75"/>
        <item x="150"/>
        <item x="174"/>
        <item x="103"/>
        <item x="68"/>
        <item x="24"/>
        <item x="32"/>
        <item x="97"/>
        <item x="125"/>
        <item x="83"/>
        <item x="113"/>
        <item x="144"/>
        <item x="151"/>
        <item x="152"/>
        <item x="51"/>
        <item x="143"/>
        <item x="138"/>
        <item x="169"/>
        <item x="73"/>
        <item x="4"/>
        <item x="35"/>
        <item x="156"/>
        <item x="52"/>
        <item x="99"/>
        <item x="11"/>
        <item x="137"/>
        <item x="142"/>
        <item x="154"/>
        <item x="159"/>
        <item x="105"/>
        <item x="70"/>
        <item x="60"/>
        <item x="98"/>
        <item x="102"/>
        <item x="126"/>
        <item x="87"/>
        <item x="34"/>
        <item x="135"/>
        <item x="2"/>
        <item x="147"/>
        <item x="56"/>
        <item x="66"/>
        <item x="3"/>
        <item x="178"/>
        <item x="173"/>
        <item x="5"/>
        <item x="155"/>
        <item x="84"/>
        <item x="104"/>
        <item x="59"/>
        <item x="0"/>
        <item x="127"/>
        <item x="123"/>
        <item x="16"/>
        <item x="131"/>
        <item x="124"/>
        <item x="92"/>
        <item x="162"/>
        <item x="108"/>
        <item x="164"/>
        <item x="77"/>
        <item x="149"/>
        <item x="177"/>
        <item x="61"/>
        <item x="167"/>
        <item x="8"/>
        <item x="109"/>
        <item x="96"/>
        <item x="139"/>
        <item x="63"/>
        <item x="114"/>
        <item x="107"/>
        <item x="140"/>
        <item x="165"/>
        <item x="111"/>
        <item x="69"/>
        <item x="72"/>
        <item x="117"/>
        <item x="90"/>
        <item x="134"/>
        <item x="55"/>
        <item x="129"/>
        <item x="39"/>
        <item x="130"/>
        <item x="15"/>
        <item x="119"/>
        <item x="115"/>
        <item x="10"/>
        <item x="160"/>
        <item x="118"/>
        <item x="76"/>
        <item x="94"/>
        <item x="86"/>
        <item x="79"/>
        <item x="50"/>
        <item x="180"/>
        <item t="default"/>
      </items>
    </pivotField>
    <pivotField axis="axisRow" compact="0" outline="0" subtotalTop="0" showAll="0" includeNewItemsInFilter="1">
      <items count="203">
        <item x="163"/>
        <item x="172"/>
        <item x="47"/>
        <item x="49"/>
        <item x="100"/>
        <item x="127"/>
        <item x="42"/>
        <item x="112"/>
        <item x="154"/>
        <item x="193"/>
        <item x="167"/>
        <item x="51"/>
        <item x="29"/>
        <item x="128"/>
        <item x="160"/>
        <item x="176"/>
        <item x="157"/>
        <item x="187"/>
        <item x="39"/>
        <item x="21"/>
        <item x="60"/>
        <item x="34"/>
        <item x="54"/>
        <item x="131"/>
        <item x="5"/>
        <item x="102"/>
        <item x="16"/>
        <item x="85"/>
        <item x="78"/>
        <item x="129"/>
        <item x="149"/>
        <item x="150"/>
        <item x="179"/>
        <item x="66"/>
        <item x="40"/>
        <item x="25"/>
        <item x="28"/>
        <item x="130"/>
        <item x="27"/>
        <item x="125"/>
        <item x="58"/>
        <item x="135"/>
        <item x="24"/>
        <item x="98"/>
        <item x="133"/>
        <item x="44"/>
        <item x="106"/>
        <item x="36"/>
        <item x="71"/>
        <item x="192"/>
        <item x="115"/>
        <item x="141"/>
        <item x="43"/>
        <item x="20"/>
        <item x="175"/>
        <item x="53"/>
        <item x="101"/>
        <item x="107"/>
        <item x="10"/>
        <item x="11"/>
        <item x="81"/>
        <item x="177"/>
        <item x="103"/>
        <item x="126"/>
        <item x="33"/>
        <item x="105"/>
        <item x="3"/>
        <item x="151"/>
        <item x="195"/>
        <item x="194"/>
        <item x="50"/>
        <item x="138"/>
        <item x="184"/>
        <item x="38"/>
        <item x="190"/>
        <item x="198"/>
        <item x="158"/>
        <item x="117"/>
        <item x="12"/>
        <item x="9"/>
        <item x="79"/>
        <item x="161"/>
        <item x="69"/>
        <item x="197"/>
        <item x="200"/>
        <item x="17"/>
        <item x="182"/>
        <item x="30"/>
        <item x="169"/>
        <item x="110"/>
        <item x="90"/>
        <item x="196"/>
        <item x="156"/>
        <item x="35"/>
        <item x="191"/>
        <item x="155"/>
        <item x="0"/>
        <item x="97"/>
        <item x="72"/>
        <item x="2"/>
        <item x="41"/>
        <item x="166"/>
        <item x="46"/>
        <item x="22"/>
        <item x="122"/>
        <item x="173"/>
        <item x="144"/>
        <item x="87"/>
        <item x="120"/>
        <item x="45"/>
        <item x="63"/>
        <item x="174"/>
        <item x="186"/>
        <item x="4"/>
        <item x="76"/>
        <item x="6"/>
        <item x="83"/>
        <item x="52"/>
        <item x="31"/>
        <item x="140"/>
        <item x="146"/>
        <item x="80"/>
        <item x="104"/>
        <item x="165"/>
        <item x="74"/>
        <item x="15"/>
        <item x="108"/>
        <item x="147"/>
        <item x="145"/>
        <item x="96"/>
        <item x="159"/>
        <item x="171"/>
        <item x="82"/>
        <item x="48"/>
        <item x="118"/>
        <item x="132"/>
        <item x="188"/>
        <item x="37"/>
        <item x="14"/>
        <item x="180"/>
        <item x="18"/>
        <item x="189"/>
        <item x="185"/>
        <item x="134"/>
        <item x="91"/>
        <item x="56"/>
        <item x="136"/>
        <item x="123"/>
        <item x="164"/>
        <item x="94"/>
        <item x="93"/>
        <item x="59"/>
        <item x="153"/>
        <item x="99"/>
        <item x="148"/>
        <item x="62"/>
        <item x="170"/>
        <item x="92"/>
        <item x="68"/>
        <item x="152"/>
        <item x="162"/>
        <item x="1"/>
        <item x="61"/>
        <item x="95"/>
        <item x="139"/>
        <item x="86"/>
        <item x="168"/>
        <item x="84"/>
        <item x="88"/>
        <item x="32"/>
        <item x="26"/>
        <item x="19"/>
        <item x="23"/>
        <item x="137"/>
        <item x="111"/>
        <item x="8"/>
        <item x="114"/>
        <item x="199"/>
        <item x="183"/>
        <item x="13"/>
        <item x="67"/>
        <item x="57"/>
        <item x="178"/>
        <item x="65"/>
        <item x="55"/>
        <item x="121"/>
        <item x="7"/>
        <item x="75"/>
        <item x="124"/>
        <item x="143"/>
        <item x="119"/>
        <item x="77"/>
        <item x="142"/>
        <item x="70"/>
        <item x="109"/>
        <item x="64"/>
        <item x="181"/>
        <item x="116"/>
        <item x="73"/>
        <item x="113"/>
        <item x="89"/>
        <item x="201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numFmtId="2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Col" compact="0" outline="0" subtotalTop="0" showAll="0" includeNewItemsInFilter="1" defaultSubtotal="0">
      <items count="6">
        <item sd="0" x="0"/>
        <item x="1"/>
        <item sd="0" x="2"/>
        <item sd="0" x="3"/>
        <item sd="0" x="4"/>
        <item sd="0" x="5"/>
      </items>
    </pivotField>
    <pivotField axis="axisCol" compact="0" outline="0" subtotalTop="0" showAll="0" includeNewItemsInFilter="1" defaultSubtotal="0">
      <items count="4">
        <item sd="0" x="0"/>
        <item sd="0" x="1"/>
        <item x="2"/>
        <item sd="0" x="3"/>
      </items>
    </pivotField>
  </pivotFields>
  <rowFields count="1">
    <field x="4"/>
  </rowFields>
  <rowItems count="20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 t="grand">
      <x/>
    </i>
  </rowItems>
  <colFields count="4">
    <field x="29"/>
    <field x="28"/>
    <field x="1"/>
    <field x="-2"/>
  </colFields>
  <colItems count="12">
    <i>
      <x/>
      <x v="1048832"/>
      <x v="1048832"/>
      <x/>
    </i>
    <i r="3" i="1">
      <x v="1"/>
    </i>
    <i>
      <x v="1"/>
      <x v="1048832"/>
      <x v="1048832"/>
      <x/>
    </i>
    <i r="3" i="1">
      <x v="1"/>
    </i>
    <i>
      <x v="2"/>
      <x v="1"/>
      <x/>
      <x/>
    </i>
    <i r="3" i="1">
      <x v="1"/>
    </i>
    <i r="2">
      <x v="1"/>
      <x/>
    </i>
    <i r="3" i="1">
      <x v="1"/>
    </i>
    <i r="2">
      <x v="2"/>
      <x/>
    </i>
    <i r="3" i="1">
      <x v="1"/>
    </i>
    <i t="grand">
      <x/>
    </i>
    <i t="grand" i="1">
      <x/>
    </i>
  </colItems>
  <dataFields count="2">
    <dataField name="Somme de perte kg" fld="10" baseField="0" baseItem="0"/>
    <dataField name="Somme de TOTAL Aléas" fld="24" baseField="4" baseItem="0" numFmtId="166"/>
  </dataField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AB562" totalsRowShown="0" tableBorderDxfId="28">
  <autoFilter ref="A1:AB562">
    <filterColumn colId="1">
      <filters>
        <dateGroupItem year="2017" month="1" dateTimeGrouping="month"/>
      </filters>
    </filterColumn>
  </autoFilter>
  <tableColumns count="28">
    <tableColumn id="1" name="Semaine" dataDxfId="27"/>
    <tableColumn id="2" name="Date de FIN   de Fab" dataDxfId="26"/>
    <tableColumn id="3" name="Ordre" dataDxfId="25"/>
    <tableColumn id="4" name="Article" dataDxfId="24"/>
    <tableColumn id="5" name="Description article" dataDxfId="23"/>
    <tableColumn id="6" name="Qté à produire" dataDxfId="22"/>
    <tableColumn id="7" name="Quantité fabriquée" dataDxfId="21"/>
    <tableColumn id="8" name="US" dataDxfId="20"/>
    <tableColumn id="9" name="Poste de pesée" dataDxfId="19"/>
    <tableColumn id="10" name="Poste de fab" dataDxfId="18"/>
    <tableColumn id="11" name="perte kg" dataDxfId="17">
      <calculatedColumnFormula>F2-G2</calculatedColumnFormula>
    </tableColumn>
    <tableColumn id="12" name="Commentaire perte" dataDxfId="16"/>
    <tableColumn id="13" name="Commentaire HMO" dataDxfId="15"/>
    <tableColumn id="14" name="Ajust    PH    Visco" dataDxfId="14"/>
    <tableColumn id="15" name="Ajust    ACO" dataDxfId="13"/>
    <tableColumn id="16" name="Panne" dataDxfId="12"/>
    <tableColumn id="17" name="manque perso" dataDxfId="11"/>
    <tableColumn id="18" name="Nett hebdo preventif" dataDxfId="10"/>
    <tableColumn id="19" name="Reunion" dataDxfId="9"/>
    <tableColumn id="20" name="Desinf" dataDxfId="8"/>
    <tableColumn id="21" name="Prob  NEP" dataDxfId="7"/>
    <tableColumn id="22" name="Pob    EAU" dataDxfId="6"/>
    <tableColumn id="23" name="MP" dataDxfId="5"/>
    <tableColumn id="24" name="Attente autres" dataDxfId="4"/>
    <tableColumn id="25" name="TOTAL Aléas" dataDxfId="3">
      <calculatedColumnFormula>SUM(N2:X2)</calculatedColumnFormula>
    </tableColumn>
    <tableColumn id="26" name="Temp fab réel" dataDxfId="2"/>
    <tableColumn id="27" name="Objectif  Planning" dataDxfId="1"/>
    <tableColumn id="28" name="Objectif  Théorique" dataDxfId="0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M210"/>
  <sheetViews>
    <sheetView tabSelected="1" topLeftCell="D1" zoomScale="70" zoomScaleNormal="70" workbookViewId="0">
      <selection activeCell="D5" sqref="D5"/>
    </sheetView>
  </sheetViews>
  <sheetFormatPr baseColWidth="10" defaultRowHeight="15" x14ac:dyDescent="0.25"/>
  <cols>
    <col min="1" max="1" width="43" bestFit="1" customWidth="1"/>
    <col min="2" max="11" width="24.42578125" bestFit="1" customWidth="1"/>
    <col min="12" max="12" width="24.5703125" bestFit="1" customWidth="1"/>
    <col min="13" max="13" width="29.7109375" bestFit="1" customWidth="1"/>
    <col min="14" max="64" width="20.85546875" bestFit="1" customWidth="1"/>
    <col min="65" max="65" width="12.5703125" bestFit="1" customWidth="1"/>
  </cols>
  <sheetData>
    <row r="3" spans="1:13" x14ac:dyDescent="0.25">
      <c r="A3" s="149"/>
      <c r="B3" s="154" t="s">
        <v>458</v>
      </c>
      <c r="C3" s="162" t="s">
        <v>459</v>
      </c>
      <c r="D3" s="162" t="s">
        <v>12</v>
      </c>
      <c r="E3" s="162" t="s">
        <v>467</v>
      </c>
      <c r="F3" s="150"/>
      <c r="G3" s="150"/>
      <c r="H3" s="150"/>
      <c r="I3" s="150"/>
      <c r="J3" s="150"/>
      <c r="K3" s="150"/>
      <c r="L3" s="150"/>
      <c r="M3" s="151"/>
    </row>
    <row r="4" spans="1:13" x14ac:dyDescent="0.25">
      <c r="A4" s="152"/>
      <c r="B4" s="149" t="s">
        <v>460</v>
      </c>
      <c r="C4" s="150"/>
      <c r="D4" s="149" t="s">
        <v>461</v>
      </c>
      <c r="E4" s="150"/>
      <c r="F4" s="149" t="s">
        <v>462</v>
      </c>
      <c r="G4" s="150"/>
      <c r="H4" s="150"/>
      <c r="I4" s="150"/>
      <c r="J4" s="150"/>
      <c r="K4" s="150"/>
      <c r="L4" s="149" t="s">
        <v>468</v>
      </c>
      <c r="M4" s="156" t="s">
        <v>469</v>
      </c>
    </row>
    <row r="5" spans="1:13" x14ac:dyDescent="0.25">
      <c r="A5" s="152"/>
      <c r="B5" s="152"/>
      <c r="C5" s="153"/>
      <c r="D5" s="152"/>
      <c r="E5" s="153"/>
      <c r="F5" s="149" t="s">
        <v>463</v>
      </c>
      <c r="G5" s="150"/>
      <c r="H5" s="150"/>
      <c r="I5" s="150"/>
      <c r="J5" s="150"/>
      <c r="K5" s="150"/>
      <c r="L5" s="152"/>
      <c r="M5" s="163"/>
    </row>
    <row r="6" spans="1:13" x14ac:dyDescent="0.25">
      <c r="A6" s="152"/>
      <c r="B6" s="152"/>
      <c r="C6" s="153"/>
      <c r="D6" s="152"/>
      <c r="E6" s="153"/>
      <c r="F6" s="149" t="s">
        <v>465</v>
      </c>
      <c r="G6" s="150"/>
      <c r="H6" s="149" t="s">
        <v>464</v>
      </c>
      <c r="I6" s="150"/>
      <c r="J6" s="149" t="s">
        <v>466</v>
      </c>
      <c r="K6" s="150"/>
      <c r="L6" s="152"/>
      <c r="M6" s="163"/>
    </row>
    <row r="7" spans="1:13" x14ac:dyDescent="0.25">
      <c r="A7" s="154" t="s">
        <v>2</v>
      </c>
      <c r="B7" s="149" t="s">
        <v>457</v>
      </c>
      <c r="C7" s="155" t="s">
        <v>470</v>
      </c>
      <c r="D7" s="149" t="s">
        <v>457</v>
      </c>
      <c r="E7" s="155" t="s">
        <v>470</v>
      </c>
      <c r="F7" s="149" t="s">
        <v>457</v>
      </c>
      <c r="G7" s="155" t="s">
        <v>470</v>
      </c>
      <c r="H7" s="149" t="s">
        <v>457</v>
      </c>
      <c r="I7" s="155" t="s">
        <v>470</v>
      </c>
      <c r="J7" s="149" t="s">
        <v>457</v>
      </c>
      <c r="K7" s="155" t="s">
        <v>470</v>
      </c>
      <c r="L7" s="152"/>
      <c r="M7" s="163"/>
    </row>
    <row r="8" spans="1:13" x14ac:dyDescent="0.25">
      <c r="A8" s="149" t="s">
        <v>372</v>
      </c>
      <c r="B8" s="159"/>
      <c r="C8" s="164"/>
      <c r="D8" s="159"/>
      <c r="E8" s="164"/>
      <c r="F8" s="159"/>
      <c r="G8" s="164"/>
      <c r="H8" s="159">
        <v>4</v>
      </c>
      <c r="I8" s="164">
        <v>0</v>
      </c>
      <c r="J8" s="159"/>
      <c r="K8" s="164"/>
      <c r="L8" s="159">
        <v>4</v>
      </c>
      <c r="M8" s="165">
        <v>0</v>
      </c>
    </row>
    <row r="9" spans="1:13" x14ac:dyDescent="0.25">
      <c r="A9" s="157" t="s">
        <v>390</v>
      </c>
      <c r="B9" s="160"/>
      <c r="C9" s="166"/>
      <c r="D9" s="160"/>
      <c r="E9" s="166"/>
      <c r="F9" s="160"/>
      <c r="G9" s="166"/>
      <c r="H9" s="160">
        <v>11</v>
      </c>
      <c r="I9" s="166">
        <v>0</v>
      </c>
      <c r="J9" s="160"/>
      <c r="K9" s="166"/>
      <c r="L9" s="160">
        <v>11</v>
      </c>
      <c r="M9" s="167">
        <v>0</v>
      </c>
    </row>
    <row r="10" spans="1:13" x14ac:dyDescent="0.25">
      <c r="A10" s="157" t="s">
        <v>138</v>
      </c>
      <c r="B10" s="160"/>
      <c r="C10" s="166"/>
      <c r="D10" s="160"/>
      <c r="E10" s="166"/>
      <c r="F10" s="160">
        <v>44</v>
      </c>
      <c r="G10" s="166">
        <v>2.7777777777777776E-2</v>
      </c>
      <c r="H10" s="160">
        <v>475</v>
      </c>
      <c r="I10" s="166">
        <v>0.10694444444444444</v>
      </c>
      <c r="J10" s="160">
        <v>167</v>
      </c>
      <c r="K10" s="166">
        <v>0.38194444444444448</v>
      </c>
      <c r="L10" s="160">
        <v>686</v>
      </c>
      <c r="M10" s="167">
        <v>0.51666666666666672</v>
      </c>
    </row>
    <row r="11" spans="1:13" x14ac:dyDescent="0.25">
      <c r="A11" s="157" t="s">
        <v>142</v>
      </c>
      <c r="B11" s="160"/>
      <c r="C11" s="166"/>
      <c r="D11" s="160"/>
      <c r="E11" s="166"/>
      <c r="F11" s="160">
        <v>134</v>
      </c>
      <c r="G11" s="166">
        <v>5.2083333333333336E-2</v>
      </c>
      <c r="H11" s="160">
        <v>90</v>
      </c>
      <c r="I11" s="166">
        <v>0.24166666666666667</v>
      </c>
      <c r="J11" s="160"/>
      <c r="K11" s="166"/>
      <c r="L11" s="160">
        <v>224</v>
      </c>
      <c r="M11" s="167">
        <v>0.29375000000000001</v>
      </c>
    </row>
    <row r="12" spans="1:13" x14ac:dyDescent="0.25">
      <c r="A12" s="157" t="s">
        <v>247</v>
      </c>
      <c r="B12" s="160"/>
      <c r="C12" s="166"/>
      <c r="D12" s="160"/>
      <c r="E12" s="166"/>
      <c r="F12" s="160">
        <v>52</v>
      </c>
      <c r="G12" s="166">
        <v>9.2361111111111116E-2</v>
      </c>
      <c r="H12" s="160"/>
      <c r="I12" s="166"/>
      <c r="J12" s="160">
        <v>55</v>
      </c>
      <c r="K12" s="166">
        <v>0</v>
      </c>
      <c r="L12" s="160">
        <v>107</v>
      </c>
      <c r="M12" s="167">
        <v>9.2361111111111116E-2</v>
      </c>
    </row>
    <row r="13" spans="1:13" x14ac:dyDescent="0.25">
      <c r="A13" s="157" t="s">
        <v>304</v>
      </c>
      <c r="B13" s="160"/>
      <c r="C13" s="166"/>
      <c r="D13" s="160"/>
      <c r="E13" s="166"/>
      <c r="F13" s="160"/>
      <c r="G13" s="166"/>
      <c r="H13" s="160">
        <v>47</v>
      </c>
      <c r="I13" s="166">
        <v>7.7777777777777779E-2</v>
      </c>
      <c r="J13" s="160"/>
      <c r="K13" s="166"/>
      <c r="L13" s="160">
        <v>47</v>
      </c>
      <c r="M13" s="167">
        <v>7.7777777777777779E-2</v>
      </c>
    </row>
    <row r="14" spans="1:13" x14ac:dyDescent="0.25">
      <c r="A14" s="157" t="s">
        <v>123</v>
      </c>
      <c r="B14" s="160"/>
      <c r="C14" s="166"/>
      <c r="D14" s="160"/>
      <c r="E14" s="166"/>
      <c r="F14" s="160">
        <v>278</v>
      </c>
      <c r="G14" s="166">
        <v>0.59583333333333333</v>
      </c>
      <c r="H14" s="160">
        <v>102</v>
      </c>
      <c r="I14" s="166">
        <v>0.57499999999999996</v>
      </c>
      <c r="J14" s="160">
        <v>59</v>
      </c>
      <c r="K14" s="166">
        <v>5.8333333333333327E-2</v>
      </c>
      <c r="L14" s="160">
        <v>439</v>
      </c>
      <c r="M14" s="167">
        <v>1.2291666666666667</v>
      </c>
    </row>
    <row r="15" spans="1:13" x14ac:dyDescent="0.25">
      <c r="A15" s="157" t="s">
        <v>272</v>
      </c>
      <c r="B15" s="160"/>
      <c r="C15" s="166"/>
      <c r="D15" s="160"/>
      <c r="E15" s="166"/>
      <c r="F15" s="160">
        <v>48</v>
      </c>
      <c r="G15" s="166">
        <v>0.27083333333333331</v>
      </c>
      <c r="H15" s="160"/>
      <c r="I15" s="166"/>
      <c r="J15" s="160"/>
      <c r="K15" s="166"/>
      <c r="L15" s="160">
        <v>48</v>
      </c>
      <c r="M15" s="167">
        <v>0.27083333333333331</v>
      </c>
    </row>
    <row r="16" spans="1:13" x14ac:dyDescent="0.25">
      <c r="A16" s="157" t="s">
        <v>359</v>
      </c>
      <c r="B16" s="160"/>
      <c r="C16" s="166"/>
      <c r="D16" s="160"/>
      <c r="E16" s="166"/>
      <c r="F16" s="160"/>
      <c r="G16" s="166"/>
      <c r="H16" s="160">
        <v>28.5</v>
      </c>
      <c r="I16" s="166">
        <v>0.58472222222222225</v>
      </c>
      <c r="J16" s="160"/>
      <c r="K16" s="166"/>
      <c r="L16" s="160">
        <v>28.5</v>
      </c>
      <c r="M16" s="167">
        <v>0.58472222222222225</v>
      </c>
    </row>
    <row r="17" spans="1:13" x14ac:dyDescent="0.25">
      <c r="A17" s="157" t="s">
        <v>427</v>
      </c>
      <c r="B17" s="160"/>
      <c r="C17" s="166"/>
      <c r="D17" s="160"/>
      <c r="E17" s="166"/>
      <c r="F17" s="160"/>
      <c r="G17" s="166"/>
      <c r="H17" s="160"/>
      <c r="I17" s="166"/>
      <c r="J17" s="160">
        <v>65</v>
      </c>
      <c r="K17" s="166">
        <v>0.18194444444444444</v>
      </c>
      <c r="L17" s="160">
        <v>65</v>
      </c>
      <c r="M17" s="167">
        <v>0.18194444444444444</v>
      </c>
    </row>
    <row r="18" spans="1:13" x14ac:dyDescent="0.25">
      <c r="A18" s="157" t="s">
        <v>378</v>
      </c>
      <c r="B18" s="160"/>
      <c r="C18" s="166"/>
      <c r="D18" s="160"/>
      <c r="E18" s="166"/>
      <c r="F18" s="160"/>
      <c r="G18" s="166"/>
      <c r="H18" s="160">
        <v>162</v>
      </c>
      <c r="I18" s="166">
        <v>0.10208333333333335</v>
      </c>
      <c r="J18" s="160"/>
      <c r="K18" s="166"/>
      <c r="L18" s="160">
        <v>162</v>
      </c>
      <c r="M18" s="167">
        <v>0.10208333333333335</v>
      </c>
    </row>
    <row r="19" spans="1:13" x14ac:dyDescent="0.25">
      <c r="A19" s="157" t="s">
        <v>146</v>
      </c>
      <c r="B19" s="160"/>
      <c r="C19" s="166"/>
      <c r="D19" s="160"/>
      <c r="E19" s="166"/>
      <c r="F19" s="160">
        <v>553</v>
      </c>
      <c r="G19" s="166">
        <v>0.14930555555555558</v>
      </c>
      <c r="H19" s="160">
        <v>26</v>
      </c>
      <c r="I19" s="166">
        <v>0</v>
      </c>
      <c r="J19" s="160"/>
      <c r="K19" s="166"/>
      <c r="L19" s="160">
        <v>579</v>
      </c>
      <c r="M19" s="167">
        <v>0.14930555555555558</v>
      </c>
    </row>
    <row r="20" spans="1:13" x14ac:dyDescent="0.25">
      <c r="A20" s="157" t="s">
        <v>89</v>
      </c>
      <c r="B20" s="160"/>
      <c r="C20" s="166"/>
      <c r="D20" s="160"/>
      <c r="E20" s="166"/>
      <c r="F20" s="160">
        <v>377</v>
      </c>
      <c r="G20" s="166">
        <v>0.76875000000000004</v>
      </c>
      <c r="H20" s="160">
        <v>228</v>
      </c>
      <c r="I20" s="166">
        <v>0.25902777777777775</v>
      </c>
      <c r="J20" s="160">
        <v>288</v>
      </c>
      <c r="K20" s="166">
        <v>9.375E-2</v>
      </c>
      <c r="L20" s="160">
        <v>893</v>
      </c>
      <c r="M20" s="167">
        <v>1.1215277777777777</v>
      </c>
    </row>
    <row r="21" spans="1:13" x14ac:dyDescent="0.25">
      <c r="A21" s="157" t="s">
        <v>306</v>
      </c>
      <c r="B21" s="160"/>
      <c r="C21" s="166"/>
      <c r="D21" s="160"/>
      <c r="E21" s="166"/>
      <c r="F21" s="160"/>
      <c r="G21" s="166"/>
      <c r="H21" s="160">
        <v>169</v>
      </c>
      <c r="I21" s="166">
        <v>0.28749999999999998</v>
      </c>
      <c r="J21" s="160">
        <v>67</v>
      </c>
      <c r="K21" s="166">
        <v>0.15277777777777776</v>
      </c>
      <c r="L21" s="160">
        <v>236</v>
      </c>
      <c r="M21" s="167">
        <v>0.44027777777777777</v>
      </c>
    </row>
    <row r="22" spans="1:13" x14ac:dyDescent="0.25">
      <c r="A22" s="157" t="s">
        <v>368</v>
      </c>
      <c r="B22" s="160"/>
      <c r="C22" s="166"/>
      <c r="D22" s="160"/>
      <c r="E22" s="166"/>
      <c r="F22" s="160"/>
      <c r="G22" s="166"/>
      <c r="H22" s="160">
        <v>118</v>
      </c>
      <c r="I22" s="166">
        <v>5.9027777777777783E-2</v>
      </c>
      <c r="J22" s="160"/>
      <c r="K22" s="166"/>
      <c r="L22" s="160">
        <v>118</v>
      </c>
      <c r="M22" s="167">
        <v>5.9027777777777783E-2</v>
      </c>
    </row>
    <row r="23" spans="1:13" x14ac:dyDescent="0.25">
      <c r="A23" s="157" t="s">
        <v>398</v>
      </c>
      <c r="B23" s="160"/>
      <c r="C23" s="166"/>
      <c r="D23" s="160"/>
      <c r="E23" s="166"/>
      <c r="F23" s="160"/>
      <c r="G23" s="166"/>
      <c r="H23" s="160">
        <v>772</v>
      </c>
      <c r="I23" s="166">
        <v>6.25E-2</v>
      </c>
      <c r="J23" s="160"/>
      <c r="K23" s="166"/>
      <c r="L23" s="160">
        <v>772</v>
      </c>
      <c r="M23" s="167">
        <v>6.25E-2</v>
      </c>
    </row>
    <row r="24" spans="1:13" x14ac:dyDescent="0.25">
      <c r="A24" s="157" t="s">
        <v>364</v>
      </c>
      <c r="B24" s="160"/>
      <c r="C24" s="166"/>
      <c r="D24" s="160">
        <v>16</v>
      </c>
      <c r="E24" s="166">
        <v>0.29444444444444445</v>
      </c>
      <c r="F24" s="160"/>
      <c r="G24" s="166"/>
      <c r="H24" s="160">
        <v>41</v>
      </c>
      <c r="I24" s="166">
        <v>0.10416666666666667</v>
      </c>
      <c r="J24" s="160"/>
      <c r="K24" s="166"/>
      <c r="L24" s="160">
        <v>57</v>
      </c>
      <c r="M24" s="167">
        <v>0.39861111111111114</v>
      </c>
    </row>
    <row r="25" spans="1:13" x14ac:dyDescent="0.25">
      <c r="A25" s="157" t="s">
        <v>418</v>
      </c>
      <c r="B25" s="160"/>
      <c r="C25" s="166"/>
      <c r="D25" s="160"/>
      <c r="E25" s="166"/>
      <c r="F25" s="160"/>
      <c r="G25" s="166"/>
      <c r="H25" s="160"/>
      <c r="I25" s="166"/>
      <c r="J25" s="160">
        <v>97</v>
      </c>
      <c r="K25" s="166">
        <v>8.819444444444445E-2</v>
      </c>
      <c r="L25" s="160">
        <v>97</v>
      </c>
      <c r="M25" s="167">
        <v>8.819444444444445E-2</v>
      </c>
    </row>
    <row r="26" spans="1:13" x14ac:dyDescent="0.25">
      <c r="A26" s="157" t="s">
        <v>117</v>
      </c>
      <c r="B26" s="160"/>
      <c r="C26" s="166"/>
      <c r="D26" s="160"/>
      <c r="E26" s="166"/>
      <c r="F26" s="160">
        <v>114</v>
      </c>
      <c r="G26" s="166">
        <v>0.20833333333333334</v>
      </c>
      <c r="H26" s="160">
        <v>1103</v>
      </c>
      <c r="I26" s="166">
        <v>0.1423611111111111</v>
      </c>
      <c r="J26" s="160">
        <v>358</v>
      </c>
      <c r="K26" s="166">
        <v>0.15208333333333335</v>
      </c>
      <c r="L26" s="160">
        <v>1575</v>
      </c>
      <c r="M26" s="167">
        <v>0.50277777777777777</v>
      </c>
    </row>
    <row r="27" spans="1:13" x14ac:dyDescent="0.25">
      <c r="A27" s="157" t="s">
        <v>75</v>
      </c>
      <c r="B27" s="160"/>
      <c r="C27" s="166"/>
      <c r="D27" s="160"/>
      <c r="E27" s="166"/>
      <c r="F27" s="160">
        <v>36</v>
      </c>
      <c r="G27" s="166">
        <v>0.30555555555555552</v>
      </c>
      <c r="H27" s="160">
        <v>43</v>
      </c>
      <c r="I27" s="166">
        <v>0.11666666666666667</v>
      </c>
      <c r="J27" s="160"/>
      <c r="K27" s="166"/>
      <c r="L27" s="160">
        <v>79</v>
      </c>
      <c r="M27" s="167">
        <v>0.42222222222222217</v>
      </c>
    </row>
    <row r="28" spans="1:13" x14ac:dyDescent="0.25">
      <c r="A28" s="157" t="s">
        <v>164</v>
      </c>
      <c r="B28" s="160"/>
      <c r="C28" s="166"/>
      <c r="D28" s="160"/>
      <c r="E28" s="166"/>
      <c r="F28" s="160">
        <v>214</v>
      </c>
      <c r="G28" s="166">
        <v>0.11458333333333333</v>
      </c>
      <c r="H28" s="160"/>
      <c r="I28" s="166"/>
      <c r="J28" s="160"/>
      <c r="K28" s="166"/>
      <c r="L28" s="160">
        <v>214</v>
      </c>
      <c r="M28" s="167">
        <v>0.11458333333333333</v>
      </c>
    </row>
    <row r="29" spans="1:13" x14ac:dyDescent="0.25">
      <c r="A29" s="157" t="s">
        <v>104</v>
      </c>
      <c r="B29" s="160"/>
      <c r="C29" s="166"/>
      <c r="D29" s="160"/>
      <c r="E29" s="166"/>
      <c r="F29" s="160">
        <v>226</v>
      </c>
      <c r="G29" s="166">
        <v>8.3333333333333329E-2</v>
      </c>
      <c r="H29" s="160">
        <v>80</v>
      </c>
      <c r="I29" s="166">
        <v>0.18402777777777779</v>
      </c>
      <c r="J29" s="160"/>
      <c r="K29" s="166"/>
      <c r="L29" s="160">
        <v>306</v>
      </c>
      <c r="M29" s="167">
        <v>0.2673611111111111</v>
      </c>
    </row>
    <row r="30" spans="1:13" x14ac:dyDescent="0.25">
      <c r="A30" s="157" t="s">
        <v>152</v>
      </c>
      <c r="B30" s="160"/>
      <c r="C30" s="166"/>
      <c r="D30" s="160"/>
      <c r="E30" s="166"/>
      <c r="F30" s="160">
        <v>53</v>
      </c>
      <c r="G30" s="166">
        <v>0.19791666666666669</v>
      </c>
      <c r="H30" s="160">
        <v>-18</v>
      </c>
      <c r="I30" s="166">
        <v>0.24930555555555556</v>
      </c>
      <c r="J30" s="160">
        <v>28</v>
      </c>
      <c r="K30" s="166">
        <v>4.1666666666666664E-2</v>
      </c>
      <c r="L30" s="160">
        <v>63</v>
      </c>
      <c r="M30" s="167">
        <v>0.48888888888888893</v>
      </c>
    </row>
    <row r="31" spans="1:13" x14ac:dyDescent="0.25">
      <c r="A31" s="157" t="s">
        <v>312</v>
      </c>
      <c r="B31" s="160"/>
      <c r="C31" s="166"/>
      <c r="D31" s="160"/>
      <c r="E31" s="166"/>
      <c r="F31" s="160"/>
      <c r="G31" s="166"/>
      <c r="H31" s="160">
        <v>108</v>
      </c>
      <c r="I31" s="166">
        <v>0.26319444444444445</v>
      </c>
      <c r="J31" s="160">
        <v>19</v>
      </c>
      <c r="K31" s="166">
        <v>3.9583333333333331E-2</v>
      </c>
      <c r="L31" s="160">
        <v>127</v>
      </c>
      <c r="M31" s="167">
        <v>0.30277777777777781</v>
      </c>
    </row>
    <row r="32" spans="1:13" x14ac:dyDescent="0.25">
      <c r="A32" s="157" t="s">
        <v>37</v>
      </c>
      <c r="B32" s="160"/>
      <c r="C32" s="166"/>
      <c r="D32" s="160"/>
      <c r="E32" s="166"/>
      <c r="F32" s="160">
        <v>73</v>
      </c>
      <c r="G32" s="166">
        <v>9.0277777777777776E-2</v>
      </c>
      <c r="H32" s="160"/>
      <c r="I32" s="166"/>
      <c r="J32" s="160"/>
      <c r="K32" s="166"/>
      <c r="L32" s="160">
        <v>73</v>
      </c>
      <c r="M32" s="167">
        <v>9.0277777777777776E-2</v>
      </c>
    </row>
    <row r="33" spans="1:13" x14ac:dyDescent="0.25">
      <c r="A33" s="157" t="s">
        <v>251</v>
      </c>
      <c r="B33" s="160"/>
      <c r="C33" s="166"/>
      <c r="D33" s="160"/>
      <c r="E33" s="166"/>
      <c r="F33" s="160">
        <v>40</v>
      </c>
      <c r="G33" s="166">
        <v>0</v>
      </c>
      <c r="H33" s="160"/>
      <c r="I33" s="166"/>
      <c r="J33" s="160"/>
      <c r="K33" s="166"/>
      <c r="L33" s="160">
        <v>40</v>
      </c>
      <c r="M33" s="167">
        <v>0</v>
      </c>
    </row>
    <row r="34" spans="1:13" x14ac:dyDescent="0.25">
      <c r="A34" s="157" t="s">
        <v>67</v>
      </c>
      <c r="B34" s="160"/>
      <c r="C34" s="166"/>
      <c r="D34" s="160"/>
      <c r="E34" s="166"/>
      <c r="F34" s="160">
        <v>26</v>
      </c>
      <c r="G34" s="166">
        <v>9.0277777777777787E-3</v>
      </c>
      <c r="H34" s="160"/>
      <c r="I34" s="166"/>
      <c r="J34" s="160"/>
      <c r="K34" s="166"/>
      <c r="L34" s="160">
        <v>26</v>
      </c>
      <c r="M34" s="167">
        <v>9.0277777777777787E-3</v>
      </c>
    </row>
    <row r="35" spans="1:13" x14ac:dyDescent="0.25">
      <c r="A35" s="157" t="s">
        <v>216</v>
      </c>
      <c r="B35" s="160"/>
      <c r="C35" s="166"/>
      <c r="D35" s="160"/>
      <c r="E35" s="166"/>
      <c r="F35" s="160">
        <v>22</v>
      </c>
      <c r="G35" s="166">
        <v>8.7500000000000008E-2</v>
      </c>
      <c r="H35" s="160"/>
      <c r="I35" s="166"/>
      <c r="J35" s="160"/>
      <c r="K35" s="166"/>
      <c r="L35" s="160">
        <v>22</v>
      </c>
      <c r="M35" s="167">
        <v>8.7500000000000008E-2</v>
      </c>
    </row>
    <row r="36" spans="1:13" x14ac:dyDescent="0.25">
      <c r="A36" s="157" t="s">
        <v>196</v>
      </c>
      <c r="B36" s="160"/>
      <c r="C36" s="166"/>
      <c r="D36" s="160"/>
      <c r="E36" s="166"/>
      <c r="F36" s="160">
        <v>42</v>
      </c>
      <c r="G36" s="166">
        <v>7.2222222222222229E-2</v>
      </c>
      <c r="H36" s="160"/>
      <c r="I36" s="166"/>
      <c r="J36" s="160"/>
      <c r="K36" s="166"/>
      <c r="L36" s="160">
        <v>42</v>
      </c>
      <c r="M36" s="167">
        <v>7.2222222222222229E-2</v>
      </c>
    </row>
    <row r="37" spans="1:13" x14ac:dyDescent="0.25">
      <c r="A37" s="157" t="s">
        <v>308</v>
      </c>
      <c r="B37" s="160"/>
      <c r="C37" s="166"/>
      <c r="D37" s="160"/>
      <c r="E37" s="166"/>
      <c r="F37" s="160">
        <v>3</v>
      </c>
      <c r="G37" s="166">
        <v>0</v>
      </c>
      <c r="H37" s="160"/>
      <c r="I37" s="166"/>
      <c r="J37" s="160"/>
      <c r="K37" s="166"/>
      <c r="L37" s="160">
        <v>3</v>
      </c>
      <c r="M37" s="167">
        <v>0</v>
      </c>
    </row>
    <row r="38" spans="1:13" x14ac:dyDescent="0.25">
      <c r="A38" s="157" t="s">
        <v>349</v>
      </c>
      <c r="B38" s="160"/>
      <c r="C38" s="166"/>
      <c r="D38" s="160"/>
      <c r="E38" s="166"/>
      <c r="F38" s="160"/>
      <c r="G38" s="166"/>
      <c r="H38" s="160">
        <v>23</v>
      </c>
      <c r="I38" s="166">
        <v>0.42708333333333331</v>
      </c>
      <c r="J38" s="160"/>
      <c r="K38" s="166"/>
      <c r="L38" s="160">
        <v>23</v>
      </c>
      <c r="M38" s="167">
        <v>0.42708333333333331</v>
      </c>
    </row>
    <row r="39" spans="1:13" x14ac:dyDescent="0.25">
      <c r="A39" s="157" t="s">
        <v>351</v>
      </c>
      <c r="B39" s="160"/>
      <c r="C39" s="166"/>
      <c r="D39" s="160"/>
      <c r="E39" s="166"/>
      <c r="F39" s="160"/>
      <c r="G39" s="166"/>
      <c r="H39" s="160">
        <v>2</v>
      </c>
      <c r="I39" s="166">
        <v>0</v>
      </c>
      <c r="J39" s="160"/>
      <c r="K39" s="166"/>
      <c r="L39" s="160">
        <v>2</v>
      </c>
      <c r="M39" s="167">
        <v>0</v>
      </c>
    </row>
    <row r="40" spans="1:13" x14ac:dyDescent="0.25">
      <c r="A40" s="157" t="s">
        <v>400</v>
      </c>
      <c r="B40" s="160"/>
      <c r="C40" s="166"/>
      <c r="D40" s="160">
        <v>133</v>
      </c>
      <c r="E40" s="166">
        <v>0.18819444444444444</v>
      </c>
      <c r="F40" s="160"/>
      <c r="G40" s="166"/>
      <c r="H40" s="160"/>
      <c r="I40" s="166"/>
      <c r="J40" s="160"/>
      <c r="K40" s="166"/>
      <c r="L40" s="160">
        <v>133</v>
      </c>
      <c r="M40" s="167">
        <v>0.18819444444444444</v>
      </c>
    </row>
    <row r="41" spans="1:13" x14ac:dyDescent="0.25">
      <c r="A41" s="157" t="s">
        <v>173</v>
      </c>
      <c r="B41" s="160"/>
      <c r="C41" s="166"/>
      <c r="D41" s="160"/>
      <c r="E41" s="166"/>
      <c r="F41" s="160">
        <v>405</v>
      </c>
      <c r="G41" s="166">
        <v>0.17499999999999999</v>
      </c>
      <c r="H41" s="160"/>
      <c r="I41" s="166"/>
      <c r="J41" s="160"/>
      <c r="K41" s="166"/>
      <c r="L41" s="160">
        <v>405</v>
      </c>
      <c r="M41" s="167">
        <v>0.17499999999999999</v>
      </c>
    </row>
    <row r="42" spans="1:13" x14ac:dyDescent="0.25">
      <c r="A42" s="157" t="s">
        <v>119</v>
      </c>
      <c r="B42" s="160"/>
      <c r="C42" s="166"/>
      <c r="D42" s="160"/>
      <c r="E42" s="166"/>
      <c r="F42" s="160">
        <v>118</v>
      </c>
      <c r="G42" s="166">
        <v>0.28194444444444444</v>
      </c>
      <c r="H42" s="160">
        <v>209</v>
      </c>
      <c r="I42" s="166">
        <v>0.39583333333333337</v>
      </c>
      <c r="J42" s="160"/>
      <c r="K42" s="166"/>
      <c r="L42" s="160">
        <v>327</v>
      </c>
      <c r="M42" s="167">
        <v>0.67777777777777781</v>
      </c>
    </row>
    <row r="43" spans="1:13" x14ac:dyDescent="0.25">
      <c r="A43" s="157" t="s">
        <v>81</v>
      </c>
      <c r="B43" s="160"/>
      <c r="C43" s="166"/>
      <c r="D43" s="160"/>
      <c r="E43" s="166"/>
      <c r="F43" s="160">
        <v>160</v>
      </c>
      <c r="G43" s="166">
        <v>0.56805555555555554</v>
      </c>
      <c r="H43" s="160"/>
      <c r="I43" s="166"/>
      <c r="J43" s="160"/>
      <c r="K43" s="166"/>
      <c r="L43" s="160">
        <v>160</v>
      </c>
      <c r="M43" s="167">
        <v>0.56805555555555554</v>
      </c>
    </row>
    <row r="44" spans="1:13" x14ac:dyDescent="0.25">
      <c r="A44" s="157" t="s">
        <v>87</v>
      </c>
      <c r="B44" s="160"/>
      <c r="C44" s="166"/>
      <c r="D44" s="160"/>
      <c r="E44" s="166"/>
      <c r="F44" s="160">
        <v>57</v>
      </c>
      <c r="G44" s="166">
        <v>0.10416666666666667</v>
      </c>
      <c r="H44" s="160"/>
      <c r="I44" s="166"/>
      <c r="J44" s="160"/>
      <c r="K44" s="166"/>
      <c r="L44" s="160">
        <v>57</v>
      </c>
      <c r="M44" s="167">
        <v>0.10416666666666667</v>
      </c>
    </row>
    <row r="45" spans="1:13" x14ac:dyDescent="0.25">
      <c r="A45" s="157" t="s">
        <v>310</v>
      </c>
      <c r="B45" s="160"/>
      <c r="C45" s="166"/>
      <c r="D45" s="160"/>
      <c r="E45" s="166"/>
      <c r="F45" s="160"/>
      <c r="G45" s="166"/>
      <c r="H45" s="160">
        <v>50</v>
      </c>
      <c r="I45" s="166">
        <v>0</v>
      </c>
      <c r="J45" s="160"/>
      <c r="K45" s="166"/>
      <c r="L45" s="160">
        <v>50</v>
      </c>
      <c r="M45" s="167">
        <v>0</v>
      </c>
    </row>
    <row r="46" spans="1:13" x14ac:dyDescent="0.25">
      <c r="A46" s="157" t="s">
        <v>85</v>
      </c>
      <c r="B46" s="160"/>
      <c r="C46" s="166"/>
      <c r="D46" s="160"/>
      <c r="E46" s="166"/>
      <c r="F46" s="160">
        <v>78</v>
      </c>
      <c r="G46" s="166">
        <v>0.21527777777777779</v>
      </c>
      <c r="H46" s="160"/>
      <c r="I46" s="166"/>
      <c r="J46" s="160"/>
      <c r="K46" s="166"/>
      <c r="L46" s="160">
        <v>78</v>
      </c>
      <c r="M46" s="167">
        <v>0.21527777777777779</v>
      </c>
    </row>
    <row r="47" spans="1:13" x14ac:dyDescent="0.25">
      <c r="A47" s="157" t="s">
        <v>300</v>
      </c>
      <c r="B47" s="160"/>
      <c r="C47" s="166"/>
      <c r="D47" s="160"/>
      <c r="E47" s="166"/>
      <c r="F47" s="160"/>
      <c r="G47" s="166"/>
      <c r="H47" s="160">
        <v>0</v>
      </c>
      <c r="I47" s="166">
        <v>0.16041666666666668</v>
      </c>
      <c r="J47" s="160"/>
      <c r="K47" s="166"/>
      <c r="L47" s="160">
        <v>0</v>
      </c>
      <c r="M47" s="167">
        <v>0.16041666666666668</v>
      </c>
    </row>
    <row r="48" spans="1:13" x14ac:dyDescent="0.25">
      <c r="A48" s="157" t="s">
        <v>160</v>
      </c>
      <c r="B48" s="160"/>
      <c r="C48" s="166"/>
      <c r="D48" s="160"/>
      <c r="E48" s="166"/>
      <c r="F48" s="160">
        <v>40</v>
      </c>
      <c r="G48" s="166">
        <v>5.2083333333333329E-2</v>
      </c>
      <c r="H48" s="160"/>
      <c r="I48" s="166"/>
      <c r="J48" s="160"/>
      <c r="K48" s="166"/>
      <c r="L48" s="160">
        <v>40</v>
      </c>
      <c r="M48" s="167">
        <v>5.2083333333333329E-2</v>
      </c>
    </row>
    <row r="49" spans="1:13" x14ac:dyDescent="0.25">
      <c r="A49" s="157" t="s">
        <v>320</v>
      </c>
      <c r="B49" s="160"/>
      <c r="C49" s="166"/>
      <c r="D49" s="160"/>
      <c r="E49" s="166"/>
      <c r="F49" s="160"/>
      <c r="G49" s="166"/>
      <c r="H49" s="160">
        <v>9</v>
      </c>
      <c r="I49" s="166">
        <v>0.15972222222222221</v>
      </c>
      <c r="J49" s="160"/>
      <c r="K49" s="166"/>
      <c r="L49" s="160">
        <v>9</v>
      </c>
      <c r="M49" s="167">
        <v>0.15972222222222221</v>
      </c>
    </row>
    <row r="50" spans="1:13" x14ac:dyDescent="0.25">
      <c r="A50" s="157" t="s">
        <v>98</v>
      </c>
      <c r="B50" s="160"/>
      <c r="C50" s="166"/>
      <c r="D50" s="160"/>
      <c r="E50" s="166"/>
      <c r="F50" s="160">
        <v>10</v>
      </c>
      <c r="G50" s="166">
        <v>0.1423611111111111</v>
      </c>
      <c r="H50" s="160"/>
      <c r="I50" s="166"/>
      <c r="J50" s="160"/>
      <c r="K50" s="166"/>
      <c r="L50" s="160">
        <v>10</v>
      </c>
      <c r="M50" s="167">
        <v>0.1423611111111111</v>
      </c>
    </row>
    <row r="51" spans="1:13" x14ac:dyDescent="0.25">
      <c r="A51" s="157" t="s">
        <v>243</v>
      </c>
      <c r="B51" s="160"/>
      <c r="C51" s="166"/>
      <c r="D51" s="160"/>
      <c r="E51" s="166"/>
      <c r="F51" s="160">
        <v>4</v>
      </c>
      <c r="G51" s="166">
        <v>0.1111111111111111</v>
      </c>
      <c r="H51" s="160">
        <v>1</v>
      </c>
      <c r="I51" s="166">
        <v>7.6388888888888886E-3</v>
      </c>
      <c r="J51" s="160"/>
      <c r="K51" s="166"/>
      <c r="L51" s="160">
        <v>5</v>
      </c>
      <c r="M51" s="167">
        <v>0.11874999999999999</v>
      </c>
    </row>
    <row r="52" spans="1:13" x14ac:dyDescent="0.25">
      <c r="A52" s="157" t="s">
        <v>316</v>
      </c>
      <c r="B52" s="160">
        <v>41</v>
      </c>
      <c r="C52" s="166">
        <v>0</v>
      </c>
      <c r="D52" s="160"/>
      <c r="E52" s="166"/>
      <c r="F52" s="160"/>
      <c r="G52" s="166"/>
      <c r="H52" s="160">
        <v>53.5</v>
      </c>
      <c r="I52" s="166">
        <v>8.6805555555555566E-2</v>
      </c>
      <c r="J52" s="160"/>
      <c r="K52" s="166"/>
      <c r="L52" s="160">
        <v>94.5</v>
      </c>
      <c r="M52" s="167">
        <v>8.6805555555555566E-2</v>
      </c>
    </row>
    <row r="53" spans="1:13" x14ac:dyDescent="0.25">
      <c r="A53" s="157" t="s">
        <v>127</v>
      </c>
      <c r="B53" s="160"/>
      <c r="C53" s="166"/>
      <c r="D53" s="160"/>
      <c r="E53" s="166"/>
      <c r="F53" s="160">
        <v>28</v>
      </c>
      <c r="G53" s="166">
        <v>0.16180555555555556</v>
      </c>
      <c r="H53" s="160"/>
      <c r="I53" s="166"/>
      <c r="J53" s="160"/>
      <c r="K53" s="166"/>
      <c r="L53" s="160">
        <v>28</v>
      </c>
      <c r="M53" s="167">
        <v>0.16180555555555556</v>
      </c>
    </row>
    <row r="54" spans="1:13" x14ac:dyDescent="0.25">
      <c r="A54" s="157" t="s">
        <v>259</v>
      </c>
      <c r="B54" s="160"/>
      <c r="C54" s="166"/>
      <c r="D54" s="160"/>
      <c r="E54" s="166"/>
      <c r="F54" s="160">
        <v>11</v>
      </c>
      <c r="G54" s="166">
        <v>0</v>
      </c>
      <c r="H54" s="160">
        <v>24</v>
      </c>
      <c r="I54" s="166">
        <v>0.1076388888888889</v>
      </c>
      <c r="J54" s="160"/>
      <c r="K54" s="166"/>
      <c r="L54" s="160">
        <v>35</v>
      </c>
      <c r="M54" s="167">
        <v>0.1076388888888889</v>
      </c>
    </row>
    <row r="55" spans="1:13" x14ac:dyDescent="0.25">
      <c r="A55" s="157" t="s">
        <v>108</v>
      </c>
      <c r="B55" s="160"/>
      <c r="C55" s="166"/>
      <c r="D55" s="160"/>
      <c r="E55" s="166"/>
      <c r="F55" s="160">
        <v>22</v>
      </c>
      <c r="G55" s="166">
        <v>5.486111111111111E-2</v>
      </c>
      <c r="H55" s="160">
        <v>78</v>
      </c>
      <c r="I55" s="166">
        <v>5.2083333333333336E-2</v>
      </c>
      <c r="J55" s="160"/>
      <c r="K55" s="166"/>
      <c r="L55" s="160">
        <v>100</v>
      </c>
      <c r="M55" s="167">
        <v>0.10694444444444445</v>
      </c>
    </row>
    <row r="56" spans="1:13" x14ac:dyDescent="0.25">
      <c r="A56" s="157" t="s">
        <v>183</v>
      </c>
      <c r="B56" s="160"/>
      <c r="C56" s="166"/>
      <c r="D56" s="160"/>
      <c r="E56" s="166"/>
      <c r="F56" s="160">
        <v>101.5</v>
      </c>
      <c r="G56" s="166">
        <v>0.36249999999999999</v>
      </c>
      <c r="H56" s="160">
        <v>74</v>
      </c>
      <c r="I56" s="166">
        <v>0.1013888888888889</v>
      </c>
      <c r="J56" s="160"/>
      <c r="K56" s="166"/>
      <c r="L56" s="160">
        <v>175.5</v>
      </c>
      <c r="M56" s="167">
        <v>0.46388888888888891</v>
      </c>
    </row>
    <row r="57" spans="1:13" x14ac:dyDescent="0.25">
      <c r="A57" s="157" t="s">
        <v>426</v>
      </c>
      <c r="B57" s="160"/>
      <c r="C57" s="166"/>
      <c r="D57" s="160"/>
      <c r="E57" s="166"/>
      <c r="F57" s="160"/>
      <c r="G57" s="166"/>
      <c r="H57" s="160"/>
      <c r="I57" s="166"/>
      <c r="J57" s="160">
        <v>12</v>
      </c>
      <c r="K57" s="166">
        <v>8.1944444444444445E-2</v>
      </c>
      <c r="L57" s="160">
        <v>12</v>
      </c>
      <c r="M57" s="167">
        <v>8.1944444444444445E-2</v>
      </c>
    </row>
    <row r="58" spans="1:13" x14ac:dyDescent="0.25">
      <c r="A58" s="157" t="s">
        <v>280</v>
      </c>
      <c r="B58" s="160"/>
      <c r="C58" s="166"/>
      <c r="D58" s="160"/>
      <c r="E58" s="166"/>
      <c r="F58" s="160">
        <v>4</v>
      </c>
      <c r="G58" s="166">
        <v>0.20277777777777781</v>
      </c>
      <c r="H58" s="160"/>
      <c r="I58" s="166"/>
      <c r="J58" s="160">
        <v>119</v>
      </c>
      <c r="K58" s="166">
        <v>0.28750000000000003</v>
      </c>
      <c r="L58" s="160">
        <v>123</v>
      </c>
      <c r="M58" s="167">
        <v>0.49027777777777781</v>
      </c>
    </row>
    <row r="59" spans="1:13" x14ac:dyDescent="0.25">
      <c r="A59" s="157" t="s">
        <v>332</v>
      </c>
      <c r="B59" s="160"/>
      <c r="C59" s="166"/>
      <c r="D59" s="160"/>
      <c r="E59" s="166"/>
      <c r="F59" s="160"/>
      <c r="G59" s="166"/>
      <c r="H59" s="160">
        <v>51</v>
      </c>
      <c r="I59" s="166">
        <v>0.6743055555555556</v>
      </c>
      <c r="J59" s="160"/>
      <c r="K59" s="166"/>
      <c r="L59" s="160">
        <v>51</v>
      </c>
      <c r="M59" s="167">
        <v>0.6743055555555556</v>
      </c>
    </row>
    <row r="60" spans="1:13" x14ac:dyDescent="0.25">
      <c r="A60" s="157" t="s">
        <v>125</v>
      </c>
      <c r="B60" s="160"/>
      <c r="C60" s="166"/>
      <c r="D60" s="160"/>
      <c r="E60" s="166"/>
      <c r="F60" s="160">
        <v>79</v>
      </c>
      <c r="G60" s="166">
        <v>0.27569444444444446</v>
      </c>
      <c r="H60" s="160"/>
      <c r="I60" s="166"/>
      <c r="J60" s="160"/>
      <c r="K60" s="166"/>
      <c r="L60" s="160">
        <v>79</v>
      </c>
      <c r="M60" s="167">
        <v>0.27569444444444446</v>
      </c>
    </row>
    <row r="61" spans="1:13" x14ac:dyDescent="0.25">
      <c r="A61" s="157" t="s">
        <v>96</v>
      </c>
      <c r="B61" s="160"/>
      <c r="C61" s="166"/>
      <c r="D61" s="160"/>
      <c r="E61" s="166"/>
      <c r="F61" s="160">
        <v>142</v>
      </c>
      <c r="G61" s="166">
        <v>0</v>
      </c>
      <c r="H61" s="160"/>
      <c r="I61" s="166"/>
      <c r="J61" s="160"/>
      <c r="K61" s="166"/>
      <c r="L61" s="160">
        <v>142</v>
      </c>
      <c r="M61" s="167">
        <v>0</v>
      </c>
    </row>
    <row r="62" spans="1:13" x14ac:dyDescent="0.25">
      <c r="A62" s="157" t="s">
        <v>396</v>
      </c>
      <c r="B62" s="160"/>
      <c r="C62" s="166"/>
      <c r="D62" s="160"/>
      <c r="E62" s="166"/>
      <c r="F62" s="160"/>
      <c r="G62" s="166"/>
      <c r="H62" s="160">
        <v>71</v>
      </c>
      <c r="I62" s="166">
        <v>7.8472222222222221E-2</v>
      </c>
      <c r="J62" s="160">
        <v>1574</v>
      </c>
      <c r="K62" s="166">
        <v>0.12291666666666667</v>
      </c>
      <c r="L62" s="160">
        <v>1645</v>
      </c>
      <c r="M62" s="167">
        <v>0.2013888888888889</v>
      </c>
    </row>
    <row r="63" spans="1:13" x14ac:dyDescent="0.25">
      <c r="A63" s="157" t="s">
        <v>150</v>
      </c>
      <c r="B63" s="160"/>
      <c r="C63" s="166"/>
      <c r="D63" s="160"/>
      <c r="E63" s="166"/>
      <c r="F63" s="160">
        <v>65</v>
      </c>
      <c r="G63" s="166">
        <v>0.12430555555555556</v>
      </c>
      <c r="H63" s="160"/>
      <c r="I63" s="166"/>
      <c r="J63" s="160"/>
      <c r="K63" s="166"/>
      <c r="L63" s="160">
        <v>65</v>
      </c>
      <c r="M63" s="167">
        <v>0.12430555555555556</v>
      </c>
    </row>
    <row r="64" spans="1:13" x14ac:dyDescent="0.25">
      <c r="A64" s="157" t="s">
        <v>249</v>
      </c>
      <c r="B64" s="160"/>
      <c r="C64" s="166"/>
      <c r="D64" s="160"/>
      <c r="E64" s="166"/>
      <c r="F64" s="160">
        <v>43</v>
      </c>
      <c r="G64" s="166">
        <v>8.1250000000000003E-2</v>
      </c>
      <c r="H64" s="160">
        <v>17</v>
      </c>
      <c r="I64" s="166">
        <v>0</v>
      </c>
      <c r="J64" s="160"/>
      <c r="K64" s="166"/>
      <c r="L64" s="160">
        <v>60</v>
      </c>
      <c r="M64" s="167">
        <v>8.1250000000000003E-2</v>
      </c>
    </row>
    <row r="65" spans="1:13" x14ac:dyDescent="0.25">
      <c r="A65" s="157" t="s">
        <v>261</v>
      </c>
      <c r="B65" s="160"/>
      <c r="C65" s="166"/>
      <c r="D65" s="160"/>
      <c r="E65" s="166"/>
      <c r="F65" s="160">
        <v>60</v>
      </c>
      <c r="G65" s="166">
        <v>0.28750000000000003</v>
      </c>
      <c r="H65" s="160"/>
      <c r="I65" s="166"/>
      <c r="J65" s="160"/>
      <c r="K65" s="166"/>
      <c r="L65" s="160">
        <v>60</v>
      </c>
      <c r="M65" s="167">
        <v>0.28750000000000003</v>
      </c>
    </row>
    <row r="66" spans="1:13" x14ac:dyDescent="0.25">
      <c r="A66" s="157" t="s">
        <v>47</v>
      </c>
      <c r="B66" s="160"/>
      <c r="C66" s="166"/>
      <c r="D66" s="160"/>
      <c r="E66" s="166"/>
      <c r="F66" s="160">
        <v>474</v>
      </c>
      <c r="G66" s="166">
        <v>0.81666666666666676</v>
      </c>
      <c r="H66" s="160">
        <v>225</v>
      </c>
      <c r="I66" s="166">
        <v>0.30208333333333331</v>
      </c>
      <c r="J66" s="160"/>
      <c r="K66" s="166"/>
      <c r="L66" s="160">
        <v>699</v>
      </c>
      <c r="M66" s="167">
        <v>1.1187500000000001</v>
      </c>
    </row>
    <row r="67" spans="1:13" x14ac:dyDescent="0.25">
      <c r="A67" s="157" t="s">
        <v>49</v>
      </c>
      <c r="B67" s="160"/>
      <c r="C67" s="166"/>
      <c r="D67" s="160"/>
      <c r="E67" s="166"/>
      <c r="F67" s="160">
        <v>22</v>
      </c>
      <c r="G67" s="166">
        <v>0.23194444444444443</v>
      </c>
      <c r="H67" s="160">
        <v>186</v>
      </c>
      <c r="I67" s="166">
        <v>0.44722222222222219</v>
      </c>
      <c r="J67" s="160">
        <v>33</v>
      </c>
      <c r="K67" s="166">
        <v>0</v>
      </c>
      <c r="L67" s="160">
        <v>241</v>
      </c>
      <c r="M67" s="167">
        <v>0.67916666666666659</v>
      </c>
    </row>
    <row r="68" spans="1:13" x14ac:dyDescent="0.25">
      <c r="A68" s="157" t="s">
        <v>208</v>
      </c>
      <c r="B68" s="160"/>
      <c r="C68" s="166"/>
      <c r="D68" s="160"/>
      <c r="E68" s="166"/>
      <c r="F68" s="160">
        <v>10</v>
      </c>
      <c r="G68" s="166">
        <v>0.16388888888888889</v>
      </c>
      <c r="H68" s="160">
        <v>383.5</v>
      </c>
      <c r="I68" s="166">
        <v>0.3</v>
      </c>
      <c r="J68" s="160"/>
      <c r="K68" s="166"/>
      <c r="L68" s="160">
        <v>393.5</v>
      </c>
      <c r="M68" s="167">
        <v>0.46388888888888891</v>
      </c>
    </row>
    <row r="69" spans="1:13" x14ac:dyDescent="0.25">
      <c r="A69" s="157" t="s">
        <v>394</v>
      </c>
      <c r="B69" s="160"/>
      <c r="C69" s="166"/>
      <c r="D69" s="160"/>
      <c r="E69" s="166"/>
      <c r="F69" s="160"/>
      <c r="G69" s="166"/>
      <c r="H69" s="160">
        <v>63</v>
      </c>
      <c r="I69" s="166">
        <v>3.7499999999999999E-2</v>
      </c>
      <c r="J69" s="160"/>
      <c r="K69" s="166"/>
      <c r="L69" s="160">
        <v>63</v>
      </c>
      <c r="M69" s="167">
        <v>3.7499999999999999E-2</v>
      </c>
    </row>
    <row r="70" spans="1:13" x14ac:dyDescent="0.25">
      <c r="A70" s="157" t="s">
        <v>253</v>
      </c>
      <c r="B70" s="160"/>
      <c r="C70" s="166"/>
      <c r="D70" s="160"/>
      <c r="E70" s="166"/>
      <c r="F70" s="160">
        <v>50</v>
      </c>
      <c r="G70" s="166">
        <v>0</v>
      </c>
      <c r="H70" s="160">
        <v>38</v>
      </c>
      <c r="I70" s="166">
        <v>0.18263888888888891</v>
      </c>
      <c r="J70" s="160"/>
      <c r="K70" s="166"/>
      <c r="L70" s="160">
        <v>88</v>
      </c>
      <c r="M70" s="167">
        <v>0.18263888888888891</v>
      </c>
    </row>
    <row r="71" spans="1:13" x14ac:dyDescent="0.25">
      <c r="A71" s="157" t="s">
        <v>302</v>
      </c>
      <c r="B71" s="160"/>
      <c r="C71" s="166"/>
      <c r="D71" s="160"/>
      <c r="E71" s="166"/>
      <c r="F71" s="160"/>
      <c r="G71" s="166"/>
      <c r="H71" s="160">
        <v>67</v>
      </c>
      <c r="I71" s="166">
        <v>0.30416666666666664</v>
      </c>
      <c r="J71" s="160"/>
      <c r="K71" s="166"/>
      <c r="L71" s="160">
        <v>67</v>
      </c>
      <c r="M71" s="167">
        <v>0.30416666666666664</v>
      </c>
    </row>
    <row r="72" spans="1:13" x14ac:dyDescent="0.25">
      <c r="A72" s="157" t="s">
        <v>102</v>
      </c>
      <c r="B72" s="160"/>
      <c r="C72" s="166"/>
      <c r="D72" s="160"/>
      <c r="E72" s="166"/>
      <c r="F72" s="160">
        <v>38</v>
      </c>
      <c r="G72" s="166">
        <v>0.30694444444444441</v>
      </c>
      <c r="H72" s="160"/>
      <c r="I72" s="166"/>
      <c r="J72" s="160">
        <v>20</v>
      </c>
      <c r="K72" s="166">
        <v>0.12291666666666667</v>
      </c>
      <c r="L72" s="160">
        <v>58</v>
      </c>
      <c r="M72" s="167">
        <v>0.42986111111111108</v>
      </c>
    </row>
    <row r="73" spans="1:13" x14ac:dyDescent="0.25">
      <c r="A73" s="157" t="s">
        <v>257</v>
      </c>
      <c r="B73" s="160"/>
      <c r="C73" s="166"/>
      <c r="D73" s="160"/>
      <c r="E73" s="166"/>
      <c r="F73" s="160">
        <v>58</v>
      </c>
      <c r="G73" s="166">
        <v>0.13263888888888889</v>
      </c>
      <c r="H73" s="160"/>
      <c r="I73" s="166"/>
      <c r="J73" s="160"/>
      <c r="K73" s="166"/>
      <c r="L73" s="160">
        <v>58</v>
      </c>
      <c r="M73" s="167">
        <v>0.13263888888888889</v>
      </c>
    </row>
    <row r="74" spans="1:13" x14ac:dyDescent="0.25">
      <c r="A74" s="157" t="s">
        <v>32</v>
      </c>
      <c r="B74" s="160"/>
      <c r="C74" s="166"/>
      <c r="D74" s="160"/>
      <c r="E74" s="166"/>
      <c r="F74" s="160">
        <v>83</v>
      </c>
      <c r="G74" s="166">
        <v>0.22569444444444445</v>
      </c>
      <c r="H74" s="160"/>
      <c r="I74" s="166"/>
      <c r="J74" s="160"/>
      <c r="K74" s="166"/>
      <c r="L74" s="160">
        <v>83</v>
      </c>
      <c r="M74" s="167">
        <v>0.22569444444444445</v>
      </c>
    </row>
    <row r="75" spans="1:13" x14ac:dyDescent="0.25">
      <c r="A75" s="157" t="s">
        <v>353</v>
      </c>
      <c r="B75" s="160"/>
      <c r="C75" s="166"/>
      <c r="D75" s="160"/>
      <c r="E75" s="166"/>
      <c r="F75" s="160"/>
      <c r="G75" s="166"/>
      <c r="H75" s="160">
        <v>40</v>
      </c>
      <c r="I75" s="166">
        <v>0.31527777777777777</v>
      </c>
      <c r="J75" s="160"/>
      <c r="K75" s="166"/>
      <c r="L75" s="160">
        <v>40</v>
      </c>
      <c r="M75" s="167">
        <v>0.31527777777777777</v>
      </c>
    </row>
    <row r="76" spans="1:13" x14ac:dyDescent="0.25">
      <c r="A76" s="157" t="s">
        <v>433</v>
      </c>
      <c r="B76" s="160"/>
      <c r="C76" s="166"/>
      <c r="D76" s="160"/>
      <c r="E76" s="166"/>
      <c r="F76" s="160"/>
      <c r="G76" s="166"/>
      <c r="H76" s="160"/>
      <c r="I76" s="166"/>
      <c r="J76" s="160">
        <v>66</v>
      </c>
      <c r="K76" s="166">
        <v>0.16180555555555556</v>
      </c>
      <c r="L76" s="160">
        <v>66</v>
      </c>
      <c r="M76" s="167">
        <v>0.16180555555555556</v>
      </c>
    </row>
    <row r="77" spans="1:13" x14ac:dyDescent="0.25">
      <c r="A77" s="157" t="s">
        <v>431</v>
      </c>
      <c r="B77" s="160"/>
      <c r="C77" s="166"/>
      <c r="D77" s="160"/>
      <c r="E77" s="166"/>
      <c r="F77" s="160"/>
      <c r="G77" s="166"/>
      <c r="H77" s="160"/>
      <c r="I77" s="166"/>
      <c r="J77" s="160">
        <v>54</v>
      </c>
      <c r="K77" s="166">
        <v>0.21388888888888891</v>
      </c>
      <c r="L77" s="160">
        <v>54</v>
      </c>
      <c r="M77" s="167">
        <v>0.21388888888888891</v>
      </c>
    </row>
    <row r="78" spans="1:13" x14ac:dyDescent="0.25">
      <c r="A78" s="157" t="s">
        <v>144</v>
      </c>
      <c r="B78" s="160"/>
      <c r="C78" s="166"/>
      <c r="D78" s="160"/>
      <c r="E78" s="166"/>
      <c r="F78" s="160">
        <v>10</v>
      </c>
      <c r="G78" s="166">
        <v>0.1875</v>
      </c>
      <c r="H78" s="160">
        <v>30</v>
      </c>
      <c r="I78" s="166">
        <v>0.2638888888888889</v>
      </c>
      <c r="J78" s="160"/>
      <c r="K78" s="166"/>
      <c r="L78" s="160">
        <v>40</v>
      </c>
      <c r="M78" s="167">
        <v>0.4513888888888889</v>
      </c>
    </row>
    <row r="79" spans="1:13" x14ac:dyDescent="0.25">
      <c r="A79" s="157" t="s">
        <v>327</v>
      </c>
      <c r="B79" s="160"/>
      <c r="C79" s="166"/>
      <c r="D79" s="160"/>
      <c r="E79" s="166"/>
      <c r="F79" s="160"/>
      <c r="G79" s="166"/>
      <c r="H79" s="160">
        <v>8</v>
      </c>
      <c r="I79" s="166">
        <v>0.35694444444444445</v>
      </c>
      <c r="J79" s="160"/>
      <c r="K79" s="166"/>
      <c r="L79" s="160">
        <v>8</v>
      </c>
      <c r="M79" s="167">
        <v>0.35694444444444445</v>
      </c>
    </row>
    <row r="80" spans="1:13" x14ac:dyDescent="0.25">
      <c r="A80" s="157" t="s">
        <v>416</v>
      </c>
      <c r="B80" s="160"/>
      <c r="C80" s="166"/>
      <c r="D80" s="160"/>
      <c r="E80" s="166"/>
      <c r="F80" s="160"/>
      <c r="G80" s="166"/>
      <c r="H80" s="160">
        <v>26</v>
      </c>
      <c r="I80" s="166">
        <v>6.9444444444444441E-3</v>
      </c>
      <c r="J80" s="160"/>
      <c r="K80" s="166"/>
      <c r="L80" s="160">
        <v>26</v>
      </c>
      <c r="M80" s="167">
        <v>6.9444444444444441E-3</v>
      </c>
    </row>
    <row r="81" spans="1:13" x14ac:dyDescent="0.25">
      <c r="A81" s="157" t="s">
        <v>115</v>
      </c>
      <c r="B81" s="160"/>
      <c r="C81" s="166"/>
      <c r="D81" s="160"/>
      <c r="E81" s="166"/>
      <c r="F81" s="160">
        <v>23</v>
      </c>
      <c r="G81" s="166">
        <v>8.2638888888888887E-2</v>
      </c>
      <c r="H81" s="160">
        <v>21</v>
      </c>
      <c r="I81" s="166">
        <v>0.10486111111111111</v>
      </c>
      <c r="J81" s="160"/>
      <c r="K81" s="166"/>
      <c r="L81" s="160">
        <v>44</v>
      </c>
      <c r="M81" s="167">
        <v>0.1875</v>
      </c>
    </row>
    <row r="82" spans="1:13" x14ac:dyDescent="0.25">
      <c r="A82" s="157" t="s">
        <v>422</v>
      </c>
      <c r="B82" s="160"/>
      <c r="C82" s="166"/>
      <c r="D82" s="160"/>
      <c r="E82" s="166"/>
      <c r="F82" s="160"/>
      <c r="G82" s="166"/>
      <c r="H82" s="160"/>
      <c r="I82" s="166"/>
      <c r="J82" s="160">
        <v>109</v>
      </c>
      <c r="K82" s="166">
        <v>4.1666666666666664E-2</v>
      </c>
      <c r="L82" s="160">
        <v>109</v>
      </c>
      <c r="M82" s="167">
        <v>4.1666666666666664E-2</v>
      </c>
    </row>
    <row r="83" spans="1:13" x14ac:dyDescent="0.25">
      <c r="A83" s="157" t="s">
        <v>439</v>
      </c>
      <c r="B83" s="160"/>
      <c r="C83" s="166"/>
      <c r="D83" s="160"/>
      <c r="E83" s="166"/>
      <c r="F83" s="160"/>
      <c r="G83" s="166"/>
      <c r="H83" s="160"/>
      <c r="I83" s="166"/>
      <c r="J83" s="160">
        <v>57</v>
      </c>
      <c r="K83" s="166">
        <v>0.20347222222222222</v>
      </c>
      <c r="L83" s="160">
        <v>57</v>
      </c>
      <c r="M83" s="167">
        <v>0.20347222222222222</v>
      </c>
    </row>
    <row r="84" spans="1:13" x14ac:dyDescent="0.25">
      <c r="A84" s="157" t="s">
        <v>365</v>
      </c>
      <c r="B84" s="160"/>
      <c r="C84" s="166"/>
      <c r="D84" s="160"/>
      <c r="E84" s="166"/>
      <c r="F84" s="160"/>
      <c r="G84" s="166"/>
      <c r="H84" s="160">
        <v>3</v>
      </c>
      <c r="I84" s="166">
        <v>8.1944444444444445E-2</v>
      </c>
      <c r="J84" s="160"/>
      <c r="K84" s="166"/>
      <c r="L84" s="160">
        <v>3</v>
      </c>
      <c r="M84" s="167">
        <v>8.1944444444444445E-2</v>
      </c>
    </row>
    <row r="85" spans="1:13" x14ac:dyDescent="0.25">
      <c r="A85" s="157" t="s">
        <v>284</v>
      </c>
      <c r="B85" s="160"/>
      <c r="C85" s="166"/>
      <c r="D85" s="160"/>
      <c r="E85" s="166"/>
      <c r="F85" s="160">
        <v>108</v>
      </c>
      <c r="G85" s="166">
        <v>0.40277777777777773</v>
      </c>
      <c r="H85" s="160">
        <v>137</v>
      </c>
      <c r="I85" s="166">
        <v>0</v>
      </c>
      <c r="J85" s="160"/>
      <c r="K85" s="166"/>
      <c r="L85" s="160">
        <v>245</v>
      </c>
      <c r="M85" s="167">
        <v>0.40277777777777773</v>
      </c>
    </row>
    <row r="86" spans="1:13" x14ac:dyDescent="0.25">
      <c r="A86" s="157" t="s">
        <v>55</v>
      </c>
      <c r="B86" s="160"/>
      <c r="C86" s="166"/>
      <c r="D86" s="160"/>
      <c r="E86" s="166"/>
      <c r="F86" s="160">
        <v>124</v>
      </c>
      <c r="G86" s="166">
        <v>5.9027777777777783E-2</v>
      </c>
      <c r="H86" s="160">
        <v>307</v>
      </c>
      <c r="I86" s="166">
        <v>0.64722222222222225</v>
      </c>
      <c r="J86" s="160">
        <v>193</v>
      </c>
      <c r="K86" s="166">
        <v>0</v>
      </c>
      <c r="L86" s="160">
        <v>624</v>
      </c>
      <c r="M86" s="167">
        <v>0.70625000000000004</v>
      </c>
    </row>
    <row r="87" spans="1:13" x14ac:dyDescent="0.25">
      <c r="A87" s="157" t="s">
        <v>45</v>
      </c>
      <c r="B87" s="160"/>
      <c r="C87" s="166"/>
      <c r="D87" s="160"/>
      <c r="E87" s="166"/>
      <c r="F87" s="160">
        <v>1017.5</v>
      </c>
      <c r="G87" s="166">
        <v>0.9277777777777777</v>
      </c>
      <c r="H87" s="160">
        <v>16</v>
      </c>
      <c r="I87" s="166">
        <v>8.7500000000000008E-2</v>
      </c>
      <c r="J87" s="160"/>
      <c r="K87" s="166"/>
      <c r="L87" s="160">
        <v>1033.5</v>
      </c>
      <c r="M87" s="167">
        <v>1.0152777777777777</v>
      </c>
    </row>
    <row r="88" spans="1:13" x14ac:dyDescent="0.25">
      <c r="A88" s="157" t="s">
        <v>198</v>
      </c>
      <c r="B88" s="160"/>
      <c r="C88" s="166"/>
      <c r="D88" s="160"/>
      <c r="E88" s="166"/>
      <c r="F88" s="160">
        <v>78</v>
      </c>
      <c r="G88" s="166">
        <v>0.12986111111111112</v>
      </c>
      <c r="H88" s="160"/>
      <c r="I88" s="166"/>
      <c r="J88" s="160"/>
      <c r="K88" s="166"/>
      <c r="L88" s="160">
        <v>78</v>
      </c>
      <c r="M88" s="167">
        <v>0.12986111111111112</v>
      </c>
    </row>
    <row r="89" spans="1:13" x14ac:dyDescent="0.25">
      <c r="A89" s="157" t="s">
        <v>370</v>
      </c>
      <c r="B89" s="160"/>
      <c r="C89" s="166"/>
      <c r="D89" s="160"/>
      <c r="E89" s="166"/>
      <c r="F89" s="160"/>
      <c r="G89" s="166"/>
      <c r="H89" s="160">
        <v>46</v>
      </c>
      <c r="I89" s="166">
        <v>4.5138888888888888E-2</v>
      </c>
      <c r="J89" s="160">
        <v>119</v>
      </c>
      <c r="K89" s="166">
        <v>7.9861111111111105E-2</v>
      </c>
      <c r="L89" s="160">
        <v>165</v>
      </c>
      <c r="M89" s="167">
        <v>0.125</v>
      </c>
    </row>
    <row r="90" spans="1:13" x14ac:dyDescent="0.25">
      <c r="A90" s="157" t="s">
        <v>179</v>
      </c>
      <c r="B90" s="160"/>
      <c r="C90" s="166"/>
      <c r="D90" s="160"/>
      <c r="E90" s="166"/>
      <c r="F90" s="160">
        <v>126</v>
      </c>
      <c r="G90" s="166">
        <v>0.56944444444444442</v>
      </c>
      <c r="H90" s="160">
        <v>119</v>
      </c>
      <c r="I90" s="166">
        <v>4.1666666666666664E-2</v>
      </c>
      <c r="J90" s="160">
        <v>259</v>
      </c>
      <c r="K90" s="166">
        <v>0.26458333333333334</v>
      </c>
      <c r="L90" s="160">
        <v>504</v>
      </c>
      <c r="M90" s="167">
        <v>0.87569444444444433</v>
      </c>
    </row>
    <row r="91" spans="1:13" x14ac:dyDescent="0.25">
      <c r="A91" s="157" t="s">
        <v>437</v>
      </c>
      <c r="B91" s="160"/>
      <c r="C91" s="166"/>
      <c r="D91" s="160"/>
      <c r="E91" s="166"/>
      <c r="F91" s="160"/>
      <c r="G91" s="166"/>
      <c r="H91" s="160"/>
      <c r="I91" s="166"/>
      <c r="J91" s="160">
        <v>123</v>
      </c>
      <c r="K91" s="166">
        <v>0.21875</v>
      </c>
      <c r="L91" s="160">
        <v>123</v>
      </c>
      <c r="M91" s="167">
        <v>0.21875</v>
      </c>
    </row>
    <row r="92" spans="1:13" x14ac:dyDescent="0.25">
      <c r="A92" s="157" t="s">
        <v>442</v>
      </c>
      <c r="B92" s="160"/>
      <c r="C92" s="166"/>
      <c r="D92" s="160"/>
      <c r="E92" s="166"/>
      <c r="F92" s="160"/>
      <c r="G92" s="166"/>
      <c r="H92" s="160"/>
      <c r="I92" s="166"/>
      <c r="J92" s="160">
        <v>47</v>
      </c>
      <c r="K92" s="166">
        <v>0.13333333333333333</v>
      </c>
      <c r="L92" s="160">
        <v>47</v>
      </c>
      <c r="M92" s="167">
        <v>0.13333333333333333</v>
      </c>
    </row>
    <row r="93" spans="1:13" x14ac:dyDescent="0.25">
      <c r="A93" s="157" t="s">
        <v>69</v>
      </c>
      <c r="B93" s="160"/>
      <c r="C93" s="166"/>
      <c r="D93" s="160"/>
      <c r="E93" s="166"/>
      <c r="F93" s="160">
        <v>72</v>
      </c>
      <c r="G93" s="166">
        <v>0.10555555555555556</v>
      </c>
      <c r="H93" s="160"/>
      <c r="I93" s="166"/>
      <c r="J93" s="160"/>
      <c r="K93" s="166"/>
      <c r="L93" s="160">
        <v>72</v>
      </c>
      <c r="M93" s="167">
        <v>0.10555555555555556</v>
      </c>
    </row>
    <row r="94" spans="1:13" x14ac:dyDescent="0.25">
      <c r="A94" s="157" t="s">
        <v>405</v>
      </c>
      <c r="B94" s="160"/>
      <c r="C94" s="166"/>
      <c r="D94" s="160"/>
      <c r="E94" s="166"/>
      <c r="F94" s="160"/>
      <c r="G94" s="166"/>
      <c r="H94" s="160"/>
      <c r="I94" s="166"/>
      <c r="J94" s="160">
        <v>98</v>
      </c>
      <c r="K94" s="166">
        <v>0.29791666666666666</v>
      </c>
      <c r="L94" s="160">
        <v>98</v>
      </c>
      <c r="M94" s="167">
        <v>0.29791666666666666</v>
      </c>
    </row>
    <row r="95" spans="1:13" x14ac:dyDescent="0.25">
      <c r="A95" s="157" t="s">
        <v>91</v>
      </c>
      <c r="B95" s="160"/>
      <c r="C95" s="166"/>
      <c r="D95" s="160"/>
      <c r="E95" s="166"/>
      <c r="F95" s="160">
        <v>40</v>
      </c>
      <c r="G95" s="166">
        <v>0.17916666666666667</v>
      </c>
      <c r="H95" s="160"/>
      <c r="I95" s="166"/>
      <c r="J95" s="160">
        <v>36</v>
      </c>
      <c r="K95" s="166">
        <v>3.0555555555555555E-2</v>
      </c>
      <c r="L95" s="160">
        <v>76</v>
      </c>
      <c r="M95" s="167">
        <v>0.20972222222222223</v>
      </c>
    </row>
    <row r="96" spans="1:13" x14ac:dyDescent="0.25">
      <c r="A96" s="157" t="s">
        <v>385</v>
      </c>
      <c r="B96" s="160"/>
      <c r="C96" s="166"/>
      <c r="D96" s="160"/>
      <c r="E96" s="166"/>
      <c r="F96" s="160"/>
      <c r="G96" s="166"/>
      <c r="H96" s="160">
        <v>40</v>
      </c>
      <c r="I96" s="166">
        <v>7.7083333333333337E-2</v>
      </c>
      <c r="J96" s="160"/>
      <c r="K96" s="166"/>
      <c r="L96" s="160">
        <v>40</v>
      </c>
      <c r="M96" s="167">
        <v>7.7083333333333337E-2</v>
      </c>
    </row>
    <row r="97" spans="1:13" x14ac:dyDescent="0.25">
      <c r="A97" s="157" t="s">
        <v>268</v>
      </c>
      <c r="B97" s="160"/>
      <c r="C97" s="166"/>
      <c r="D97" s="160"/>
      <c r="E97" s="166"/>
      <c r="F97" s="160">
        <v>-24</v>
      </c>
      <c r="G97" s="166">
        <v>6.25E-2</v>
      </c>
      <c r="H97" s="160"/>
      <c r="I97" s="166"/>
      <c r="J97" s="160"/>
      <c r="K97" s="166"/>
      <c r="L97" s="160">
        <v>-24</v>
      </c>
      <c r="M97" s="167">
        <v>6.25E-2</v>
      </c>
    </row>
    <row r="98" spans="1:13" x14ac:dyDescent="0.25">
      <c r="A98" s="157" t="s">
        <v>226</v>
      </c>
      <c r="B98" s="160"/>
      <c r="C98" s="166"/>
      <c r="D98" s="160"/>
      <c r="E98" s="166"/>
      <c r="F98" s="160">
        <v>105</v>
      </c>
      <c r="G98" s="166">
        <v>0.18611111111111112</v>
      </c>
      <c r="H98" s="160">
        <v>289.5</v>
      </c>
      <c r="I98" s="166">
        <v>0.92152777777777772</v>
      </c>
      <c r="J98" s="160">
        <v>92</v>
      </c>
      <c r="K98" s="166">
        <v>0.11388888888888889</v>
      </c>
      <c r="L98" s="160">
        <v>486.5</v>
      </c>
      <c r="M98" s="167">
        <v>1.2215277777777778</v>
      </c>
    </row>
    <row r="99" spans="1:13" x14ac:dyDescent="0.25">
      <c r="A99" s="157" t="s">
        <v>435</v>
      </c>
      <c r="B99" s="160"/>
      <c r="C99" s="166"/>
      <c r="D99" s="160"/>
      <c r="E99" s="166"/>
      <c r="F99" s="160"/>
      <c r="G99" s="166"/>
      <c r="H99" s="160"/>
      <c r="I99" s="166"/>
      <c r="J99" s="160">
        <v>4</v>
      </c>
      <c r="K99" s="166">
        <v>0.16111111111111112</v>
      </c>
      <c r="L99" s="160">
        <v>4</v>
      </c>
      <c r="M99" s="167">
        <v>0.16111111111111112</v>
      </c>
    </row>
    <row r="100" spans="1:13" x14ac:dyDescent="0.25">
      <c r="A100" s="157" t="s">
        <v>363</v>
      </c>
      <c r="B100" s="160"/>
      <c r="C100" s="166"/>
      <c r="D100" s="160"/>
      <c r="E100" s="166"/>
      <c r="F100" s="160"/>
      <c r="G100" s="166"/>
      <c r="H100" s="160">
        <v>23</v>
      </c>
      <c r="I100" s="166">
        <v>0</v>
      </c>
      <c r="J100" s="160"/>
      <c r="K100" s="166"/>
      <c r="L100" s="160">
        <v>23</v>
      </c>
      <c r="M100" s="167">
        <v>0</v>
      </c>
    </row>
    <row r="101" spans="1:13" x14ac:dyDescent="0.25">
      <c r="A101" s="157" t="s">
        <v>106</v>
      </c>
      <c r="B101" s="160"/>
      <c r="C101" s="166"/>
      <c r="D101" s="160"/>
      <c r="E101" s="166"/>
      <c r="F101" s="160">
        <v>23</v>
      </c>
      <c r="G101" s="166">
        <v>0.11527777777777778</v>
      </c>
      <c r="H101" s="160">
        <v>22</v>
      </c>
      <c r="I101" s="166">
        <v>0</v>
      </c>
      <c r="J101" s="160">
        <v>14</v>
      </c>
      <c r="K101" s="166">
        <v>0</v>
      </c>
      <c r="L101" s="160">
        <v>59</v>
      </c>
      <c r="M101" s="167">
        <v>0.11527777777777778</v>
      </c>
    </row>
    <row r="102" spans="1:13" x14ac:dyDescent="0.25">
      <c r="A102" s="157" t="s">
        <v>425</v>
      </c>
      <c r="B102" s="160"/>
      <c r="C102" s="166"/>
      <c r="D102" s="160"/>
      <c r="E102" s="166"/>
      <c r="F102" s="160"/>
      <c r="G102" s="166"/>
      <c r="H102" s="160"/>
      <c r="I102" s="166"/>
      <c r="J102" s="160">
        <v>37</v>
      </c>
      <c r="K102" s="166">
        <v>4.6527777777777779E-2</v>
      </c>
      <c r="L102" s="160">
        <v>37</v>
      </c>
      <c r="M102" s="167">
        <v>4.6527777777777779E-2</v>
      </c>
    </row>
    <row r="103" spans="1:13" x14ac:dyDescent="0.25">
      <c r="A103" s="157" t="s">
        <v>361</v>
      </c>
      <c r="B103" s="160"/>
      <c r="C103" s="166"/>
      <c r="D103" s="160"/>
      <c r="E103" s="166"/>
      <c r="F103" s="160"/>
      <c r="G103" s="166"/>
      <c r="H103" s="160">
        <v>42</v>
      </c>
      <c r="I103" s="166">
        <v>2.8472222222222222E-2</v>
      </c>
      <c r="J103" s="160"/>
      <c r="K103" s="166"/>
      <c r="L103" s="160">
        <v>42</v>
      </c>
      <c r="M103" s="167">
        <v>2.8472222222222222E-2</v>
      </c>
    </row>
    <row r="104" spans="1:13" x14ac:dyDescent="0.25">
      <c r="A104" s="157" t="s">
        <v>19</v>
      </c>
      <c r="B104" s="160"/>
      <c r="C104" s="166"/>
      <c r="D104" s="160"/>
      <c r="E104" s="166"/>
      <c r="F104" s="160">
        <v>6</v>
      </c>
      <c r="G104" s="166">
        <v>0</v>
      </c>
      <c r="H104" s="160">
        <v>5</v>
      </c>
      <c r="I104" s="166">
        <v>0</v>
      </c>
      <c r="J104" s="160"/>
      <c r="K104" s="166"/>
      <c r="L104" s="160">
        <v>11</v>
      </c>
      <c r="M104" s="167">
        <v>0</v>
      </c>
    </row>
    <row r="105" spans="1:13" x14ac:dyDescent="0.25">
      <c r="A105" s="157" t="s">
        <v>241</v>
      </c>
      <c r="B105" s="160"/>
      <c r="C105" s="166"/>
      <c r="D105" s="160"/>
      <c r="E105" s="166"/>
      <c r="F105" s="160">
        <v>22</v>
      </c>
      <c r="G105" s="166">
        <v>0.17013888888888887</v>
      </c>
      <c r="H105" s="160"/>
      <c r="I105" s="166"/>
      <c r="J105" s="160">
        <v>5</v>
      </c>
      <c r="K105" s="166">
        <v>0</v>
      </c>
      <c r="L105" s="160">
        <v>27</v>
      </c>
      <c r="M105" s="167">
        <v>0.17013888888888887</v>
      </c>
    </row>
    <row r="106" spans="1:13" x14ac:dyDescent="0.25">
      <c r="A106" s="157" t="s">
        <v>185</v>
      </c>
      <c r="B106" s="160"/>
      <c r="C106" s="166"/>
      <c r="D106" s="160"/>
      <c r="E106" s="166"/>
      <c r="F106" s="160">
        <v>45</v>
      </c>
      <c r="G106" s="166">
        <v>0.43611111111111112</v>
      </c>
      <c r="H106" s="160">
        <v>37</v>
      </c>
      <c r="I106" s="166">
        <v>0</v>
      </c>
      <c r="J106" s="160"/>
      <c r="K106" s="166"/>
      <c r="L106" s="160">
        <v>82</v>
      </c>
      <c r="M106" s="167">
        <v>0.43611111111111112</v>
      </c>
    </row>
    <row r="107" spans="1:13" x14ac:dyDescent="0.25">
      <c r="A107" s="157" t="s">
        <v>29</v>
      </c>
      <c r="B107" s="160"/>
      <c r="C107" s="166"/>
      <c r="D107" s="160"/>
      <c r="E107" s="166"/>
      <c r="F107" s="160">
        <v>1</v>
      </c>
      <c r="G107" s="166">
        <v>0.10833333333333334</v>
      </c>
      <c r="H107" s="160"/>
      <c r="I107" s="166"/>
      <c r="J107" s="160"/>
      <c r="K107" s="166"/>
      <c r="L107" s="160">
        <v>1</v>
      </c>
      <c r="M107" s="167">
        <v>0.10833333333333334</v>
      </c>
    </row>
    <row r="108" spans="1:13" x14ac:dyDescent="0.25">
      <c r="A108" s="157" t="s">
        <v>121</v>
      </c>
      <c r="B108" s="160"/>
      <c r="C108" s="166"/>
      <c r="D108" s="160"/>
      <c r="E108" s="166"/>
      <c r="F108" s="160">
        <v>81</v>
      </c>
      <c r="G108" s="166">
        <v>1.1111111111111112E-2</v>
      </c>
      <c r="H108" s="160"/>
      <c r="I108" s="166"/>
      <c r="J108" s="160">
        <v>43.5</v>
      </c>
      <c r="K108" s="166">
        <v>4.9305555555555554E-2</v>
      </c>
      <c r="L108" s="160">
        <v>124.5</v>
      </c>
      <c r="M108" s="167">
        <v>6.0416666666666667E-2</v>
      </c>
    </row>
    <row r="109" spans="1:13" x14ac:dyDescent="0.25">
      <c r="A109" s="157" t="s">
        <v>377</v>
      </c>
      <c r="B109" s="160"/>
      <c r="C109" s="166"/>
      <c r="D109" s="160"/>
      <c r="E109" s="166"/>
      <c r="F109" s="160"/>
      <c r="G109" s="166"/>
      <c r="H109" s="160">
        <v>43</v>
      </c>
      <c r="I109" s="166">
        <v>0</v>
      </c>
      <c r="J109" s="160"/>
      <c r="K109" s="166"/>
      <c r="L109" s="160">
        <v>43</v>
      </c>
      <c r="M109" s="167">
        <v>0</v>
      </c>
    </row>
    <row r="110" spans="1:13" x14ac:dyDescent="0.25">
      <c r="A110" s="157" t="s">
        <v>136</v>
      </c>
      <c r="B110" s="160"/>
      <c r="C110" s="166"/>
      <c r="D110" s="160"/>
      <c r="E110" s="166"/>
      <c r="F110" s="160">
        <v>193</v>
      </c>
      <c r="G110" s="166">
        <v>0.47430555555555554</v>
      </c>
      <c r="H110" s="160">
        <v>721</v>
      </c>
      <c r="I110" s="166">
        <v>0.43402777777777773</v>
      </c>
      <c r="J110" s="160">
        <v>31</v>
      </c>
      <c r="K110" s="166">
        <v>0</v>
      </c>
      <c r="L110" s="160">
        <v>945</v>
      </c>
      <c r="M110" s="167">
        <v>0.90833333333333321</v>
      </c>
    </row>
    <row r="111" spans="1:13" x14ac:dyDescent="0.25">
      <c r="A111" s="157" t="s">
        <v>77</v>
      </c>
      <c r="B111" s="160"/>
      <c r="C111" s="166"/>
      <c r="D111" s="160"/>
      <c r="E111" s="166"/>
      <c r="F111" s="160">
        <v>31</v>
      </c>
      <c r="G111" s="166">
        <v>0.24097222222222223</v>
      </c>
      <c r="H111" s="160">
        <v>53</v>
      </c>
      <c r="I111" s="166">
        <v>0</v>
      </c>
      <c r="J111" s="160"/>
      <c r="K111" s="166"/>
      <c r="L111" s="160">
        <v>84</v>
      </c>
      <c r="M111" s="167">
        <v>0.24097222222222223</v>
      </c>
    </row>
    <row r="112" spans="1:13" x14ac:dyDescent="0.25">
      <c r="A112" s="157" t="s">
        <v>294</v>
      </c>
      <c r="B112" s="160"/>
      <c r="C112" s="166"/>
      <c r="D112" s="160"/>
      <c r="E112" s="166"/>
      <c r="F112" s="160"/>
      <c r="G112" s="166"/>
      <c r="H112" s="160">
        <v>64</v>
      </c>
      <c r="I112" s="166">
        <v>1.9444444444444445E-2</v>
      </c>
      <c r="J112" s="160"/>
      <c r="K112" s="166"/>
      <c r="L112" s="160">
        <v>64</v>
      </c>
      <c r="M112" s="167">
        <v>1.9444444444444445E-2</v>
      </c>
    </row>
    <row r="113" spans="1:13" x14ac:dyDescent="0.25">
      <c r="A113" s="157" t="s">
        <v>392</v>
      </c>
      <c r="B113" s="160"/>
      <c r="C113" s="166"/>
      <c r="D113" s="160"/>
      <c r="E113" s="166"/>
      <c r="F113" s="160"/>
      <c r="G113" s="166"/>
      <c r="H113" s="160">
        <v>50</v>
      </c>
      <c r="I113" s="166">
        <v>1.5277777777777777E-2</v>
      </c>
      <c r="J113" s="160"/>
      <c r="K113" s="166"/>
      <c r="L113" s="160">
        <v>50</v>
      </c>
      <c r="M113" s="167">
        <v>1.5277777777777777E-2</v>
      </c>
    </row>
    <row r="114" spans="1:13" x14ac:dyDescent="0.25">
      <c r="A114" s="157" t="s">
        <v>338</v>
      </c>
      <c r="B114" s="160"/>
      <c r="C114" s="166"/>
      <c r="D114" s="160"/>
      <c r="E114" s="166"/>
      <c r="F114" s="160"/>
      <c r="G114" s="166"/>
      <c r="H114" s="160">
        <v>17</v>
      </c>
      <c r="I114" s="166">
        <v>0.29236111111111113</v>
      </c>
      <c r="J114" s="160"/>
      <c r="K114" s="166"/>
      <c r="L114" s="160">
        <v>17</v>
      </c>
      <c r="M114" s="167">
        <v>0.29236111111111113</v>
      </c>
    </row>
    <row r="115" spans="1:13" x14ac:dyDescent="0.25">
      <c r="A115" s="157" t="s">
        <v>220</v>
      </c>
      <c r="B115" s="160"/>
      <c r="C115" s="166"/>
      <c r="D115" s="160"/>
      <c r="E115" s="166"/>
      <c r="F115" s="160">
        <v>20</v>
      </c>
      <c r="G115" s="166">
        <v>8.819444444444445E-2</v>
      </c>
      <c r="H115" s="160">
        <v>41</v>
      </c>
      <c r="I115" s="166">
        <v>0</v>
      </c>
      <c r="J115" s="160"/>
      <c r="K115" s="166"/>
      <c r="L115" s="160">
        <v>61</v>
      </c>
      <c r="M115" s="167">
        <v>8.819444444444445E-2</v>
      </c>
    </row>
    <row r="116" spans="1:13" x14ac:dyDescent="0.25">
      <c r="A116" s="157" t="s">
        <v>290</v>
      </c>
      <c r="B116" s="160"/>
      <c r="C116" s="166"/>
      <c r="D116" s="160"/>
      <c r="E116" s="166"/>
      <c r="F116" s="160"/>
      <c r="G116" s="166"/>
      <c r="H116" s="160">
        <v>77</v>
      </c>
      <c r="I116" s="166">
        <v>8.8888888888888892E-2</v>
      </c>
      <c r="J116" s="160">
        <v>31</v>
      </c>
      <c r="K116" s="166">
        <v>4.8611111111111112E-2</v>
      </c>
      <c r="L116" s="160">
        <v>108</v>
      </c>
      <c r="M116" s="167">
        <v>0.13750000000000001</v>
      </c>
    </row>
    <row r="117" spans="1:13" x14ac:dyDescent="0.25">
      <c r="A117" s="157" t="s">
        <v>134</v>
      </c>
      <c r="B117" s="160"/>
      <c r="C117" s="166"/>
      <c r="D117" s="160"/>
      <c r="E117" s="166"/>
      <c r="F117" s="160">
        <v>105</v>
      </c>
      <c r="G117" s="166">
        <v>0.34375</v>
      </c>
      <c r="H117" s="160"/>
      <c r="I117" s="166"/>
      <c r="J117" s="160">
        <v>10</v>
      </c>
      <c r="K117" s="166">
        <v>0</v>
      </c>
      <c r="L117" s="160">
        <v>115</v>
      </c>
      <c r="M117" s="167">
        <v>0.34375</v>
      </c>
    </row>
    <row r="118" spans="1:13" x14ac:dyDescent="0.25">
      <c r="A118" s="157" t="s">
        <v>169</v>
      </c>
      <c r="B118" s="160"/>
      <c r="C118" s="166"/>
      <c r="D118" s="160"/>
      <c r="E118" s="166"/>
      <c r="F118" s="160">
        <v>36</v>
      </c>
      <c r="G118" s="166">
        <v>9.7222222222222224E-3</v>
      </c>
      <c r="H118" s="160"/>
      <c r="I118" s="166"/>
      <c r="J118" s="160"/>
      <c r="K118" s="166"/>
      <c r="L118" s="160">
        <v>36</v>
      </c>
      <c r="M118" s="167">
        <v>9.7222222222222224E-3</v>
      </c>
    </row>
    <row r="119" spans="1:13" x14ac:dyDescent="0.25">
      <c r="A119" s="157" t="s">
        <v>395</v>
      </c>
      <c r="B119" s="160"/>
      <c r="C119" s="166"/>
      <c r="D119" s="160"/>
      <c r="E119" s="166"/>
      <c r="F119" s="160"/>
      <c r="G119" s="166"/>
      <c r="H119" s="160">
        <v>54</v>
      </c>
      <c r="I119" s="166">
        <v>0.23680555555555557</v>
      </c>
      <c r="J119" s="160">
        <v>76</v>
      </c>
      <c r="K119" s="166">
        <v>4.1666666666666664E-2</v>
      </c>
      <c r="L119" s="160">
        <v>130</v>
      </c>
      <c r="M119" s="167">
        <v>0.27847222222222223</v>
      </c>
    </row>
    <row r="120" spans="1:13" x14ac:dyDescent="0.25">
      <c r="A120" s="157" t="s">
        <v>414</v>
      </c>
      <c r="B120" s="160"/>
      <c r="C120" s="166"/>
      <c r="D120" s="160"/>
      <c r="E120" s="166"/>
      <c r="F120" s="160"/>
      <c r="G120" s="166"/>
      <c r="H120" s="160"/>
      <c r="I120" s="166"/>
      <c r="J120" s="160">
        <v>33</v>
      </c>
      <c r="K120" s="166">
        <v>5.2083333333333336E-2</v>
      </c>
      <c r="L120" s="160">
        <v>33</v>
      </c>
      <c r="M120" s="167">
        <v>5.2083333333333336E-2</v>
      </c>
    </row>
    <row r="121" spans="1:13" x14ac:dyDescent="0.25">
      <c r="A121" s="157" t="s">
        <v>35</v>
      </c>
      <c r="B121" s="160"/>
      <c r="C121" s="166"/>
      <c r="D121" s="160"/>
      <c r="E121" s="166"/>
      <c r="F121" s="160">
        <v>153</v>
      </c>
      <c r="G121" s="166">
        <v>0.45416666666666666</v>
      </c>
      <c r="H121" s="160">
        <v>321</v>
      </c>
      <c r="I121" s="166">
        <v>0.71319444444444435</v>
      </c>
      <c r="J121" s="160">
        <v>20</v>
      </c>
      <c r="K121" s="166">
        <v>0.18055555555555555</v>
      </c>
      <c r="L121" s="160">
        <v>494</v>
      </c>
      <c r="M121" s="167">
        <v>1.3479166666666667</v>
      </c>
    </row>
    <row r="122" spans="1:13" x14ac:dyDescent="0.25">
      <c r="A122" s="157" t="s">
        <v>193</v>
      </c>
      <c r="B122" s="160"/>
      <c r="C122" s="166"/>
      <c r="D122" s="160"/>
      <c r="E122" s="166"/>
      <c r="F122" s="160">
        <v>80</v>
      </c>
      <c r="G122" s="166">
        <v>0.42569444444444443</v>
      </c>
      <c r="H122" s="160"/>
      <c r="I122" s="166"/>
      <c r="J122" s="160"/>
      <c r="K122" s="166"/>
      <c r="L122" s="160">
        <v>80</v>
      </c>
      <c r="M122" s="167">
        <v>0.42569444444444443</v>
      </c>
    </row>
    <row r="123" spans="1:13" x14ac:dyDescent="0.25">
      <c r="A123" s="157" t="s">
        <v>39</v>
      </c>
      <c r="B123" s="160"/>
      <c r="C123" s="166"/>
      <c r="D123" s="160"/>
      <c r="E123" s="166"/>
      <c r="F123" s="160">
        <v>150</v>
      </c>
      <c r="G123" s="166">
        <v>0.28194444444444444</v>
      </c>
      <c r="H123" s="160">
        <v>22</v>
      </c>
      <c r="I123" s="166">
        <v>3.6805555555555557E-2</v>
      </c>
      <c r="J123" s="160"/>
      <c r="K123" s="166"/>
      <c r="L123" s="160">
        <v>172</v>
      </c>
      <c r="M123" s="167">
        <v>0.31874999999999998</v>
      </c>
    </row>
    <row r="124" spans="1:13" x14ac:dyDescent="0.25">
      <c r="A124" s="157" t="s">
        <v>212</v>
      </c>
      <c r="B124" s="160"/>
      <c r="C124" s="166"/>
      <c r="D124" s="160"/>
      <c r="E124" s="166"/>
      <c r="F124" s="160">
        <v>26</v>
      </c>
      <c r="G124" s="166">
        <v>0.16458333333333333</v>
      </c>
      <c r="H124" s="160"/>
      <c r="I124" s="166"/>
      <c r="J124" s="160"/>
      <c r="K124" s="166"/>
      <c r="L124" s="160">
        <v>26</v>
      </c>
      <c r="M124" s="167">
        <v>0.16458333333333333</v>
      </c>
    </row>
    <row r="125" spans="1:13" x14ac:dyDescent="0.25">
      <c r="A125" s="157" t="s">
        <v>148</v>
      </c>
      <c r="B125" s="160"/>
      <c r="C125" s="166"/>
      <c r="D125" s="160">
        <v>0.2000000000007276</v>
      </c>
      <c r="E125" s="166">
        <v>0.52361111111111114</v>
      </c>
      <c r="F125" s="160">
        <v>94</v>
      </c>
      <c r="G125" s="166">
        <v>1.0201388888888889</v>
      </c>
      <c r="H125" s="160">
        <v>138</v>
      </c>
      <c r="I125" s="166">
        <v>0.67847222222222225</v>
      </c>
      <c r="J125" s="160"/>
      <c r="K125" s="166"/>
      <c r="L125" s="160">
        <v>232.20000000000073</v>
      </c>
      <c r="M125" s="167">
        <v>2.2222222222222223</v>
      </c>
    </row>
    <row r="126" spans="1:13" x14ac:dyDescent="0.25">
      <c r="A126" s="157" t="s">
        <v>93</v>
      </c>
      <c r="B126" s="160"/>
      <c r="C126" s="166"/>
      <c r="D126" s="160"/>
      <c r="E126" s="166"/>
      <c r="F126" s="160">
        <v>32</v>
      </c>
      <c r="G126" s="166">
        <v>0</v>
      </c>
      <c r="H126" s="160">
        <v>29</v>
      </c>
      <c r="I126" s="166">
        <v>0</v>
      </c>
      <c r="J126" s="160"/>
      <c r="K126" s="166"/>
      <c r="L126" s="160">
        <v>61</v>
      </c>
      <c r="M126" s="167">
        <v>0</v>
      </c>
    </row>
    <row r="127" spans="1:13" x14ac:dyDescent="0.25">
      <c r="A127" s="157" t="s">
        <v>330</v>
      </c>
      <c r="B127" s="160"/>
      <c r="C127" s="166"/>
      <c r="D127" s="160"/>
      <c r="E127" s="166"/>
      <c r="F127" s="160"/>
      <c r="G127" s="166"/>
      <c r="H127" s="160">
        <v>48</v>
      </c>
      <c r="I127" s="166">
        <v>0.37013888888888885</v>
      </c>
      <c r="J127" s="160"/>
      <c r="K127" s="166"/>
      <c r="L127" s="160">
        <v>48</v>
      </c>
      <c r="M127" s="167">
        <v>0.37013888888888885</v>
      </c>
    </row>
    <row r="128" spans="1:13" x14ac:dyDescent="0.25">
      <c r="A128" s="157" t="s">
        <v>342</v>
      </c>
      <c r="B128" s="160"/>
      <c r="C128" s="166"/>
      <c r="D128" s="160"/>
      <c r="E128" s="166"/>
      <c r="F128" s="160"/>
      <c r="G128" s="166"/>
      <c r="H128" s="160">
        <v>31</v>
      </c>
      <c r="I128" s="166">
        <v>0.1076388888888889</v>
      </c>
      <c r="J128" s="160"/>
      <c r="K128" s="166"/>
      <c r="L128" s="160">
        <v>31</v>
      </c>
      <c r="M128" s="167">
        <v>0.1076388888888889</v>
      </c>
    </row>
    <row r="129" spans="1:13" x14ac:dyDescent="0.25">
      <c r="A129" s="157" t="s">
        <v>206</v>
      </c>
      <c r="B129" s="160"/>
      <c r="C129" s="166"/>
      <c r="D129" s="160"/>
      <c r="E129" s="166"/>
      <c r="F129" s="160">
        <v>60</v>
      </c>
      <c r="G129" s="166">
        <v>8.819444444444445E-2</v>
      </c>
      <c r="H129" s="160"/>
      <c r="I129" s="166"/>
      <c r="J129" s="160"/>
      <c r="K129" s="166"/>
      <c r="L129" s="160">
        <v>60</v>
      </c>
      <c r="M129" s="167">
        <v>8.819444444444445E-2</v>
      </c>
    </row>
    <row r="130" spans="1:13" x14ac:dyDescent="0.25">
      <c r="A130" s="157" t="s">
        <v>255</v>
      </c>
      <c r="B130" s="160"/>
      <c r="C130" s="166"/>
      <c r="D130" s="160"/>
      <c r="E130" s="166"/>
      <c r="F130" s="160">
        <v>57</v>
      </c>
      <c r="G130" s="166">
        <v>0.20347222222222219</v>
      </c>
      <c r="H130" s="160"/>
      <c r="I130" s="166"/>
      <c r="J130" s="160"/>
      <c r="K130" s="166"/>
      <c r="L130" s="160">
        <v>57</v>
      </c>
      <c r="M130" s="167">
        <v>0.20347222222222219</v>
      </c>
    </row>
    <row r="131" spans="1:13" x14ac:dyDescent="0.25">
      <c r="A131" s="157" t="s">
        <v>376</v>
      </c>
      <c r="B131" s="160"/>
      <c r="C131" s="166"/>
      <c r="D131" s="160"/>
      <c r="E131" s="166"/>
      <c r="F131" s="160"/>
      <c r="G131" s="166"/>
      <c r="H131" s="160">
        <v>1</v>
      </c>
      <c r="I131" s="166">
        <v>0</v>
      </c>
      <c r="J131" s="160"/>
      <c r="K131" s="166"/>
      <c r="L131" s="160">
        <v>1</v>
      </c>
      <c r="M131" s="167">
        <v>0</v>
      </c>
    </row>
    <row r="132" spans="1:13" x14ac:dyDescent="0.25">
      <c r="A132" s="157" t="s">
        <v>186</v>
      </c>
      <c r="B132" s="160"/>
      <c r="C132" s="166"/>
      <c r="D132" s="160"/>
      <c r="E132" s="166"/>
      <c r="F132" s="160">
        <v>0</v>
      </c>
      <c r="G132" s="166">
        <v>0.1013888888888889</v>
      </c>
      <c r="H132" s="160"/>
      <c r="I132" s="166"/>
      <c r="J132" s="160"/>
      <c r="K132" s="166"/>
      <c r="L132" s="160">
        <v>0</v>
      </c>
      <c r="M132" s="167">
        <v>0.1013888888888889</v>
      </c>
    </row>
    <row r="133" spans="1:13" x14ac:dyDescent="0.25">
      <c r="A133" s="157" t="s">
        <v>65</v>
      </c>
      <c r="B133" s="160"/>
      <c r="C133" s="166"/>
      <c r="D133" s="160"/>
      <c r="E133" s="166"/>
      <c r="F133" s="160">
        <v>24</v>
      </c>
      <c r="G133" s="166">
        <v>0</v>
      </c>
      <c r="H133" s="160">
        <v>35</v>
      </c>
      <c r="I133" s="166">
        <v>0.16527777777777775</v>
      </c>
      <c r="J133" s="160"/>
      <c r="K133" s="166"/>
      <c r="L133" s="160">
        <v>59</v>
      </c>
      <c r="M133" s="167">
        <v>0.16527777777777775</v>
      </c>
    </row>
    <row r="134" spans="1:13" x14ac:dyDescent="0.25">
      <c r="A134" s="157" t="s">
        <v>263</v>
      </c>
      <c r="B134" s="160"/>
      <c r="C134" s="166"/>
      <c r="D134" s="160"/>
      <c r="E134" s="166"/>
      <c r="F134" s="160">
        <v>84</v>
      </c>
      <c r="G134" s="166">
        <v>0.18402777777777779</v>
      </c>
      <c r="H134" s="160">
        <v>47</v>
      </c>
      <c r="I134" s="166">
        <v>3.6805555555555557E-2</v>
      </c>
      <c r="J134" s="160">
        <v>26</v>
      </c>
      <c r="K134" s="166">
        <v>3.5416666666666666E-2</v>
      </c>
      <c r="L134" s="160">
        <v>157</v>
      </c>
      <c r="M134" s="167">
        <v>0.25625000000000003</v>
      </c>
    </row>
    <row r="135" spans="1:13" x14ac:dyDescent="0.25">
      <c r="A135" s="157" t="s">
        <v>344</v>
      </c>
      <c r="B135" s="160"/>
      <c r="C135" s="166"/>
      <c r="D135" s="160"/>
      <c r="E135" s="166"/>
      <c r="F135" s="160"/>
      <c r="G135" s="166"/>
      <c r="H135" s="160">
        <v>42</v>
      </c>
      <c r="I135" s="166">
        <v>0.20694444444444446</v>
      </c>
      <c r="J135" s="160"/>
      <c r="K135" s="166"/>
      <c r="L135" s="160">
        <v>42</v>
      </c>
      <c r="M135" s="167">
        <v>0.20694444444444446</v>
      </c>
    </row>
    <row r="136" spans="1:13" x14ac:dyDescent="0.25">
      <c r="A136" s="157" t="s">
        <v>340</v>
      </c>
      <c r="B136" s="160"/>
      <c r="C136" s="166"/>
      <c r="D136" s="160">
        <v>29</v>
      </c>
      <c r="E136" s="166">
        <v>4.2361111111111106E-2</v>
      </c>
      <c r="F136" s="160"/>
      <c r="G136" s="166"/>
      <c r="H136" s="160">
        <v>113</v>
      </c>
      <c r="I136" s="166">
        <v>0</v>
      </c>
      <c r="J136" s="160"/>
      <c r="K136" s="166"/>
      <c r="L136" s="160">
        <v>142</v>
      </c>
      <c r="M136" s="167">
        <v>4.2361111111111106E-2</v>
      </c>
    </row>
    <row r="137" spans="1:13" x14ac:dyDescent="0.25">
      <c r="A137" s="157" t="s">
        <v>239</v>
      </c>
      <c r="B137" s="160"/>
      <c r="C137" s="166"/>
      <c r="D137" s="160"/>
      <c r="E137" s="166"/>
      <c r="F137" s="160">
        <v>31</v>
      </c>
      <c r="G137" s="166">
        <v>0.10347222222222223</v>
      </c>
      <c r="H137" s="160"/>
      <c r="I137" s="166"/>
      <c r="J137" s="160"/>
      <c r="K137" s="166"/>
      <c r="L137" s="160">
        <v>31</v>
      </c>
      <c r="M137" s="167">
        <v>0.10347222222222223</v>
      </c>
    </row>
    <row r="138" spans="1:13" x14ac:dyDescent="0.25">
      <c r="A138" s="157" t="s">
        <v>367</v>
      </c>
      <c r="B138" s="160"/>
      <c r="C138" s="166"/>
      <c r="D138" s="160"/>
      <c r="E138" s="166"/>
      <c r="F138" s="160"/>
      <c r="G138" s="166"/>
      <c r="H138" s="160">
        <v>27</v>
      </c>
      <c r="I138" s="166">
        <v>0.33680555555555558</v>
      </c>
      <c r="J138" s="160"/>
      <c r="K138" s="166"/>
      <c r="L138" s="160">
        <v>27</v>
      </c>
      <c r="M138" s="167">
        <v>0.33680555555555558</v>
      </c>
    </row>
    <row r="139" spans="1:13" x14ac:dyDescent="0.25">
      <c r="A139" s="157" t="s">
        <v>388</v>
      </c>
      <c r="B139" s="160"/>
      <c r="C139" s="166"/>
      <c r="D139" s="160"/>
      <c r="E139" s="166"/>
      <c r="F139" s="160"/>
      <c r="G139" s="166"/>
      <c r="H139" s="160">
        <v>30</v>
      </c>
      <c r="I139" s="166">
        <v>3.125E-2</v>
      </c>
      <c r="J139" s="160"/>
      <c r="K139" s="166"/>
      <c r="L139" s="160">
        <v>30</v>
      </c>
      <c r="M139" s="167">
        <v>3.125E-2</v>
      </c>
    </row>
    <row r="140" spans="1:13" x14ac:dyDescent="0.25">
      <c r="A140" s="157" t="s">
        <v>210</v>
      </c>
      <c r="B140" s="160"/>
      <c r="C140" s="166"/>
      <c r="D140" s="160"/>
      <c r="E140" s="166"/>
      <c r="F140" s="160">
        <v>12</v>
      </c>
      <c r="G140" s="166">
        <v>0</v>
      </c>
      <c r="H140" s="160"/>
      <c r="I140" s="166"/>
      <c r="J140" s="160"/>
      <c r="K140" s="166"/>
      <c r="L140" s="160">
        <v>12</v>
      </c>
      <c r="M140" s="167">
        <v>0</v>
      </c>
    </row>
    <row r="141" spans="1:13" x14ac:dyDescent="0.25">
      <c r="A141" s="157" t="s">
        <v>140</v>
      </c>
      <c r="B141" s="160"/>
      <c r="C141" s="166"/>
      <c r="D141" s="160"/>
      <c r="E141" s="166"/>
      <c r="F141" s="160">
        <v>177</v>
      </c>
      <c r="G141" s="166">
        <v>0.2</v>
      </c>
      <c r="H141" s="160">
        <v>35</v>
      </c>
      <c r="I141" s="166">
        <v>9.7916666666666666E-2</v>
      </c>
      <c r="J141" s="160"/>
      <c r="K141" s="166"/>
      <c r="L141" s="160">
        <v>212</v>
      </c>
      <c r="M141" s="167">
        <v>0.29791666666666666</v>
      </c>
    </row>
    <row r="142" spans="1:13" x14ac:dyDescent="0.25">
      <c r="A142" s="157" t="s">
        <v>286</v>
      </c>
      <c r="B142" s="160"/>
      <c r="C142" s="166"/>
      <c r="D142" s="160"/>
      <c r="E142" s="166"/>
      <c r="F142" s="160">
        <v>-11</v>
      </c>
      <c r="G142" s="166">
        <v>0.34375</v>
      </c>
      <c r="H142" s="160">
        <v>10</v>
      </c>
      <c r="I142" s="166">
        <v>0</v>
      </c>
      <c r="J142" s="160"/>
      <c r="K142" s="166"/>
      <c r="L142" s="160">
        <v>-1</v>
      </c>
      <c r="M142" s="167">
        <v>0.34375</v>
      </c>
    </row>
    <row r="143" spans="1:13" x14ac:dyDescent="0.25">
      <c r="A143" s="157" t="s">
        <v>314</v>
      </c>
      <c r="B143" s="160"/>
      <c r="C143" s="166"/>
      <c r="D143" s="160"/>
      <c r="E143" s="166"/>
      <c r="F143" s="160"/>
      <c r="G143" s="166"/>
      <c r="H143" s="160">
        <v>49</v>
      </c>
      <c r="I143" s="166">
        <v>0</v>
      </c>
      <c r="J143" s="160"/>
      <c r="K143" s="166"/>
      <c r="L143" s="160">
        <v>49</v>
      </c>
      <c r="M143" s="167">
        <v>0</v>
      </c>
    </row>
    <row r="144" spans="1:13" x14ac:dyDescent="0.25">
      <c r="A144" s="157" t="s">
        <v>419</v>
      </c>
      <c r="B144" s="160"/>
      <c r="C144" s="166"/>
      <c r="D144" s="160"/>
      <c r="E144" s="166"/>
      <c r="F144" s="160"/>
      <c r="G144" s="166"/>
      <c r="H144" s="160"/>
      <c r="I144" s="166"/>
      <c r="J144" s="160">
        <v>68</v>
      </c>
      <c r="K144" s="166">
        <v>7.2916666666666671E-2</v>
      </c>
      <c r="L144" s="160">
        <v>68</v>
      </c>
      <c r="M144" s="167">
        <v>7.2916666666666671E-2</v>
      </c>
    </row>
    <row r="145" spans="1:13" x14ac:dyDescent="0.25">
      <c r="A145" s="157" t="s">
        <v>110</v>
      </c>
      <c r="B145" s="160"/>
      <c r="C145" s="166"/>
      <c r="D145" s="160"/>
      <c r="E145" s="166"/>
      <c r="F145" s="160">
        <v>126</v>
      </c>
      <c r="G145" s="166">
        <v>0.29166666666666669</v>
      </c>
      <c r="H145" s="160">
        <v>53</v>
      </c>
      <c r="I145" s="166">
        <v>4.027777777777778E-2</v>
      </c>
      <c r="J145" s="160"/>
      <c r="K145" s="166"/>
      <c r="L145" s="160">
        <v>179</v>
      </c>
      <c r="M145" s="167">
        <v>0.33194444444444449</v>
      </c>
    </row>
    <row r="146" spans="1:13" x14ac:dyDescent="0.25">
      <c r="A146" s="157" t="s">
        <v>63</v>
      </c>
      <c r="B146" s="160"/>
      <c r="C146" s="166"/>
      <c r="D146" s="160"/>
      <c r="E146" s="166"/>
      <c r="F146" s="160">
        <v>50</v>
      </c>
      <c r="G146" s="166">
        <v>0</v>
      </c>
      <c r="H146" s="160">
        <v>84</v>
      </c>
      <c r="I146" s="166">
        <v>1.5277777777777777E-2</v>
      </c>
      <c r="J146" s="160"/>
      <c r="K146" s="166"/>
      <c r="L146" s="160">
        <v>134</v>
      </c>
      <c r="M146" s="167">
        <v>1.5277777777777777E-2</v>
      </c>
    </row>
    <row r="147" spans="1:13" x14ac:dyDescent="0.25">
      <c r="A147" s="157" t="s">
        <v>402</v>
      </c>
      <c r="B147" s="160"/>
      <c r="C147" s="166"/>
      <c r="D147" s="160">
        <v>26</v>
      </c>
      <c r="E147" s="166">
        <v>0.22222222222222221</v>
      </c>
      <c r="F147" s="160"/>
      <c r="G147" s="166"/>
      <c r="H147" s="160"/>
      <c r="I147" s="166"/>
      <c r="J147" s="160"/>
      <c r="K147" s="166"/>
      <c r="L147" s="160">
        <v>26</v>
      </c>
      <c r="M147" s="167">
        <v>0.22222222222222221</v>
      </c>
    </row>
    <row r="148" spans="1:13" x14ac:dyDescent="0.25">
      <c r="A148" s="157" t="s">
        <v>71</v>
      </c>
      <c r="B148" s="160"/>
      <c r="C148" s="166"/>
      <c r="D148" s="160"/>
      <c r="E148" s="166"/>
      <c r="F148" s="160">
        <v>22</v>
      </c>
      <c r="G148" s="166">
        <v>0</v>
      </c>
      <c r="H148" s="160">
        <v>28</v>
      </c>
      <c r="I148" s="166">
        <v>0.47847222222222219</v>
      </c>
      <c r="J148" s="160"/>
      <c r="K148" s="166"/>
      <c r="L148" s="160">
        <v>50</v>
      </c>
      <c r="M148" s="167">
        <v>0.47847222222222219</v>
      </c>
    </row>
    <row r="149" spans="1:13" x14ac:dyDescent="0.25">
      <c r="A149" s="157" t="s">
        <v>420</v>
      </c>
      <c r="B149" s="160"/>
      <c r="C149" s="166"/>
      <c r="D149" s="160"/>
      <c r="E149" s="166"/>
      <c r="F149" s="160"/>
      <c r="G149" s="166"/>
      <c r="H149" s="160"/>
      <c r="I149" s="166"/>
      <c r="J149" s="160">
        <v>16</v>
      </c>
      <c r="K149" s="166">
        <v>0.11180555555555556</v>
      </c>
      <c r="L149" s="160">
        <v>16</v>
      </c>
      <c r="M149" s="167">
        <v>0.11180555555555556</v>
      </c>
    </row>
    <row r="150" spans="1:13" x14ac:dyDescent="0.25">
      <c r="A150" s="157" t="s">
        <v>412</v>
      </c>
      <c r="B150" s="160"/>
      <c r="C150" s="166"/>
      <c r="D150" s="160"/>
      <c r="E150" s="166"/>
      <c r="F150" s="160"/>
      <c r="G150" s="166"/>
      <c r="H150" s="160"/>
      <c r="I150" s="166"/>
      <c r="J150" s="160">
        <v>5</v>
      </c>
      <c r="K150" s="166">
        <v>0</v>
      </c>
      <c r="L150" s="160">
        <v>5</v>
      </c>
      <c r="M150" s="167">
        <v>0</v>
      </c>
    </row>
    <row r="151" spans="1:13" x14ac:dyDescent="0.25">
      <c r="A151" s="157" t="s">
        <v>318</v>
      </c>
      <c r="B151" s="160"/>
      <c r="C151" s="166"/>
      <c r="D151" s="160"/>
      <c r="E151" s="166"/>
      <c r="F151" s="160"/>
      <c r="G151" s="166"/>
      <c r="H151" s="160">
        <v>31</v>
      </c>
      <c r="I151" s="166">
        <v>0</v>
      </c>
      <c r="J151" s="160"/>
      <c r="K151" s="166"/>
      <c r="L151" s="160">
        <v>31</v>
      </c>
      <c r="M151" s="167">
        <v>0</v>
      </c>
    </row>
    <row r="152" spans="1:13" x14ac:dyDescent="0.25">
      <c r="A152" s="157" t="s">
        <v>228</v>
      </c>
      <c r="B152" s="160"/>
      <c r="C152" s="166"/>
      <c r="D152" s="160"/>
      <c r="E152" s="166"/>
      <c r="F152" s="160">
        <v>21</v>
      </c>
      <c r="G152" s="166">
        <v>0</v>
      </c>
      <c r="H152" s="160"/>
      <c r="I152" s="166"/>
      <c r="J152" s="160"/>
      <c r="K152" s="166"/>
      <c r="L152" s="160">
        <v>21</v>
      </c>
      <c r="M152" s="167">
        <v>0</v>
      </c>
    </row>
    <row r="153" spans="1:13" x14ac:dyDescent="0.25">
      <c r="A153" s="157" t="s">
        <v>156</v>
      </c>
      <c r="B153" s="160"/>
      <c r="C153" s="166"/>
      <c r="D153" s="160"/>
      <c r="E153" s="166"/>
      <c r="F153" s="160">
        <v>29</v>
      </c>
      <c r="G153" s="166">
        <v>9.3055555555555558E-2</v>
      </c>
      <c r="H153" s="160"/>
      <c r="I153" s="166"/>
      <c r="J153" s="160"/>
      <c r="K153" s="166"/>
      <c r="L153" s="160">
        <v>29</v>
      </c>
      <c r="M153" s="167">
        <v>9.3055555555555558E-2</v>
      </c>
    </row>
    <row r="154" spans="1:13" x14ac:dyDescent="0.25">
      <c r="A154" s="157" t="s">
        <v>324</v>
      </c>
      <c r="B154" s="160"/>
      <c r="C154" s="166"/>
      <c r="D154" s="160"/>
      <c r="E154" s="166"/>
      <c r="F154" s="160"/>
      <c r="G154" s="166"/>
      <c r="H154" s="160">
        <v>18</v>
      </c>
      <c r="I154" s="166">
        <v>0.12569444444444444</v>
      </c>
      <c r="J154" s="160"/>
      <c r="K154" s="166"/>
      <c r="L154" s="160">
        <v>18</v>
      </c>
      <c r="M154" s="167">
        <v>0.12569444444444444</v>
      </c>
    </row>
    <row r="155" spans="1:13" x14ac:dyDescent="0.25">
      <c r="A155" s="157" t="s">
        <v>296</v>
      </c>
      <c r="B155" s="160"/>
      <c r="C155" s="166"/>
      <c r="D155" s="160"/>
      <c r="E155" s="166"/>
      <c r="F155" s="160"/>
      <c r="G155" s="166"/>
      <c r="H155" s="160">
        <v>40</v>
      </c>
      <c r="I155" s="166">
        <v>7.013888888888889E-2</v>
      </c>
      <c r="J155" s="160"/>
      <c r="K155" s="166"/>
      <c r="L155" s="160">
        <v>40</v>
      </c>
      <c r="M155" s="167">
        <v>7.013888888888889E-2</v>
      </c>
    </row>
    <row r="156" spans="1:13" x14ac:dyDescent="0.25">
      <c r="A156" s="157" t="s">
        <v>374</v>
      </c>
      <c r="B156" s="160"/>
      <c r="C156" s="166"/>
      <c r="D156" s="160"/>
      <c r="E156" s="166"/>
      <c r="F156" s="160"/>
      <c r="G156" s="166"/>
      <c r="H156" s="160">
        <v>16</v>
      </c>
      <c r="I156" s="166">
        <v>0</v>
      </c>
      <c r="J156" s="160"/>
      <c r="K156" s="166"/>
      <c r="L156" s="160">
        <v>16</v>
      </c>
      <c r="M156" s="167">
        <v>0</v>
      </c>
    </row>
    <row r="157" spans="1:13" x14ac:dyDescent="0.25">
      <c r="A157" s="157" t="s">
        <v>234</v>
      </c>
      <c r="B157" s="160"/>
      <c r="C157" s="166"/>
      <c r="D157" s="160"/>
      <c r="E157" s="166"/>
      <c r="F157" s="160">
        <v>30</v>
      </c>
      <c r="G157" s="166">
        <v>0.14652777777777778</v>
      </c>
      <c r="H157" s="160"/>
      <c r="I157" s="166"/>
      <c r="J157" s="160"/>
      <c r="K157" s="166"/>
      <c r="L157" s="160">
        <v>30</v>
      </c>
      <c r="M157" s="167">
        <v>0.14652777777777778</v>
      </c>
    </row>
    <row r="158" spans="1:13" x14ac:dyDescent="0.25">
      <c r="A158" s="157" t="s">
        <v>232</v>
      </c>
      <c r="B158" s="160"/>
      <c r="C158" s="166"/>
      <c r="D158" s="160"/>
      <c r="E158" s="166"/>
      <c r="F158" s="160">
        <v>66</v>
      </c>
      <c r="G158" s="166">
        <v>0.30694444444444446</v>
      </c>
      <c r="H158" s="160"/>
      <c r="I158" s="166"/>
      <c r="J158" s="160"/>
      <c r="K158" s="166"/>
      <c r="L158" s="160">
        <v>66</v>
      </c>
      <c r="M158" s="167">
        <v>0.30694444444444446</v>
      </c>
    </row>
    <row r="159" spans="1:13" x14ac:dyDescent="0.25">
      <c r="A159" s="157" t="s">
        <v>162</v>
      </c>
      <c r="B159" s="160"/>
      <c r="C159" s="166"/>
      <c r="D159" s="160"/>
      <c r="E159" s="166"/>
      <c r="F159" s="160">
        <v>247</v>
      </c>
      <c r="G159" s="166">
        <v>6.5972222222222224E-2</v>
      </c>
      <c r="H159" s="160"/>
      <c r="I159" s="166"/>
      <c r="J159" s="160"/>
      <c r="K159" s="166"/>
      <c r="L159" s="160">
        <v>247</v>
      </c>
      <c r="M159" s="167">
        <v>6.5972222222222224E-2</v>
      </c>
    </row>
    <row r="160" spans="1:13" x14ac:dyDescent="0.25">
      <c r="A160" s="157" t="s">
        <v>357</v>
      </c>
      <c r="B160" s="160"/>
      <c r="C160" s="166"/>
      <c r="D160" s="160"/>
      <c r="E160" s="166"/>
      <c r="F160" s="160"/>
      <c r="G160" s="166"/>
      <c r="H160" s="160">
        <v>255</v>
      </c>
      <c r="I160" s="166">
        <v>0.74375000000000002</v>
      </c>
      <c r="J160" s="160"/>
      <c r="K160" s="166"/>
      <c r="L160" s="160">
        <v>255</v>
      </c>
      <c r="M160" s="167">
        <v>0.74375000000000002</v>
      </c>
    </row>
    <row r="161" spans="1:13" x14ac:dyDescent="0.25">
      <c r="A161" s="157" t="s">
        <v>245</v>
      </c>
      <c r="B161" s="160"/>
      <c r="C161" s="166"/>
      <c r="D161" s="160"/>
      <c r="E161" s="166"/>
      <c r="F161" s="160">
        <v>15</v>
      </c>
      <c r="G161" s="166">
        <v>6.9444444444444441E-3</v>
      </c>
      <c r="H161" s="160">
        <v>43</v>
      </c>
      <c r="I161" s="166">
        <v>3.6805555555555557E-2</v>
      </c>
      <c r="J161" s="160"/>
      <c r="K161" s="166"/>
      <c r="L161" s="160">
        <v>58</v>
      </c>
      <c r="M161" s="167">
        <v>4.3749999999999997E-2</v>
      </c>
    </row>
    <row r="162" spans="1:13" x14ac:dyDescent="0.25">
      <c r="A162" s="157" t="s">
        <v>346</v>
      </c>
      <c r="B162" s="160"/>
      <c r="C162" s="166"/>
      <c r="D162" s="160"/>
      <c r="E162" s="166"/>
      <c r="F162" s="160"/>
      <c r="G162" s="166"/>
      <c r="H162" s="160">
        <v>29</v>
      </c>
      <c r="I162" s="166">
        <v>0.14583333333333334</v>
      </c>
      <c r="J162" s="160">
        <v>25</v>
      </c>
      <c r="K162" s="166">
        <v>0</v>
      </c>
      <c r="L162" s="160">
        <v>54</v>
      </c>
      <c r="M162" s="167">
        <v>0.14583333333333334</v>
      </c>
    </row>
    <row r="163" spans="1:13" x14ac:dyDescent="0.25">
      <c r="A163" s="157" t="s">
        <v>177</v>
      </c>
      <c r="B163" s="160"/>
      <c r="C163" s="166"/>
      <c r="D163" s="160"/>
      <c r="E163" s="166"/>
      <c r="F163" s="160">
        <v>80</v>
      </c>
      <c r="G163" s="166">
        <v>0.36041666666666666</v>
      </c>
      <c r="H163" s="160"/>
      <c r="I163" s="166"/>
      <c r="J163" s="160"/>
      <c r="K163" s="166"/>
      <c r="L163" s="160">
        <v>80</v>
      </c>
      <c r="M163" s="167">
        <v>0.36041666666666666</v>
      </c>
    </row>
    <row r="164" spans="1:13" x14ac:dyDescent="0.25">
      <c r="A164" s="157" t="s">
        <v>386</v>
      </c>
      <c r="B164" s="160"/>
      <c r="C164" s="166"/>
      <c r="D164" s="160"/>
      <c r="E164" s="166"/>
      <c r="F164" s="160"/>
      <c r="G164" s="166"/>
      <c r="H164" s="160">
        <v>1074</v>
      </c>
      <c r="I164" s="166">
        <v>0</v>
      </c>
      <c r="J164" s="160"/>
      <c r="K164" s="166"/>
      <c r="L164" s="160">
        <v>1074</v>
      </c>
      <c r="M164" s="167">
        <v>0</v>
      </c>
    </row>
    <row r="165" spans="1:13" x14ac:dyDescent="0.25">
      <c r="A165" s="157" t="s">
        <v>230</v>
      </c>
      <c r="B165" s="160"/>
      <c r="C165" s="166"/>
      <c r="D165" s="160"/>
      <c r="E165" s="166"/>
      <c r="F165" s="160">
        <v>55</v>
      </c>
      <c r="G165" s="166">
        <v>5.1388888888888894E-2</v>
      </c>
      <c r="H165" s="160"/>
      <c r="I165" s="166"/>
      <c r="J165" s="160"/>
      <c r="K165" s="166"/>
      <c r="L165" s="160">
        <v>55</v>
      </c>
      <c r="M165" s="167">
        <v>5.1388888888888894E-2</v>
      </c>
    </row>
    <row r="166" spans="1:13" x14ac:dyDescent="0.25">
      <c r="A166" s="157" t="s">
        <v>175</v>
      </c>
      <c r="B166" s="160"/>
      <c r="C166" s="166"/>
      <c r="D166" s="160"/>
      <c r="E166" s="166"/>
      <c r="F166" s="160">
        <v>138</v>
      </c>
      <c r="G166" s="166">
        <v>0.27152777777777776</v>
      </c>
      <c r="H166" s="160"/>
      <c r="I166" s="166"/>
      <c r="J166" s="160"/>
      <c r="K166" s="166"/>
      <c r="L166" s="160">
        <v>138</v>
      </c>
      <c r="M166" s="167">
        <v>0.27152777777777776</v>
      </c>
    </row>
    <row r="167" spans="1:13" x14ac:dyDescent="0.25">
      <c r="A167" s="157" t="s">
        <v>355</v>
      </c>
      <c r="B167" s="160"/>
      <c r="C167" s="166"/>
      <c r="D167" s="160"/>
      <c r="E167" s="166"/>
      <c r="F167" s="160"/>
      <c r="G167" s="166"/>
      <c r="H167" s="160">
        <v>48</v>
      </c>
      <c r="I167" s="166">
        <v>0.18263888888888891</v>
      </c>
      <c r="J167" s="160"/>
      <c r="K167" s="166"/>
      <c r="L167" s="160">
        <v>48</v>
      </c>
      <c r="M167" s="167">
        <v>0.18263888888888891</v>
      </c>
    </row>
    <row r="168" spans="1:13" x14ac:dyDescent="0.25">
      <c r="A168" s="157" t="s">
        <v>371</v>
      </c>
      <c r="B168" s="160"/>
      <c r="C168" s="166"/>
      <c r="D168" s="160"/>
      <c r="E168" s="166"/>
      <c r="F168" s="160"/>
      <c r="G168" s="166"/>
      <c r="H168" s="160">
        <v>1064</v>
      </c>
      <c r="I168" s="166">
        <v>0.10902777777777778</v>
      </c>
      <c r="J168" s="160"/>
      <c r="K168" s="166"/>
      <c r="L168" s="160">
        <v>1064</v>
      </c>
      <c r="M168" s="167">
        <v>0.10902777777777778</v>
      </c>
    </row>
    <row r="169" spans="1:13" x14ac:dyDescent="0.25">
      <c r="A169" s="157" t="s">
        <v>24</v>
      </c>
      <c r="B169" s="160"/>
      <c r="C169" s="166"/>
      <c r="D169" s="160"/>
      <c r="E169" s="166"/>
      <c r="F169" s="160">
        <v>21</v>
      </c>
      <c r="G169" s="166">
        <v>0.14861111111111111</v>
      </c>
      <c r="H169" s="160"/>
      <c r="I169" s="166"/>
      <c r="J169" s="160"/>
      <c r="K169" s="166"/>
      <c r="L169" s="160">
        <v>21</v>
      </c>
      <c r="M169" s="167">
        <v>0.14861111111111111</v>
      </c>
    </row>
    <row r="170" spans="1:13" x14ac:dyDescent="0.25">
      <c r="A170" s="157" t="s">
        <v>166</v>
      </c>
      <c r="B170" s="160"/>
      <c r="C170" s="166"/>
      <c r="D170" s="160"/>
      <c r="E170" s="166"/>
      <c r="F170" s="160">
        <v>99</v>
      </c>
      <c r="G170" s="166">
        <v>0.20208333333333331</v>
      </c>
      <c r="H170" s="160">
        <v>200</v>
      </c>
      <c r="I170" s="166">
        <v>0.38541666666666663</v>
      </c>
      <c r="J170" s="160">
        <v>67.5</v>
      </c>
      <c r="K170" s="166">
        <v>0.34652777777777777</v>
      </c>
      <c r="L170" s="160">
        <v>366.5</v>
      </c>
      <c r="M170" s="167">
        <v>0.93402777777777768</v>
      </c>
    </row>
    <row r="171" spans="1:13" x14ac:dyDescent="0.25">
      <c r="A171" s="157" t="s">
        <v>237</v>
      </c>
      <c r="B171" s="160"/>
      <c r="C171" s="166"/>
      <c r="D171" s="160"/>
      <c r="E171" s="166"/>
      <c r="F171" s="160">
        <v>9</v>
      </c>
      <c r="G171" s="166">
        <v>0.16527777777777777</v>
      </c>
      <c r="H171" s="160"/>
      <c r="I171" s="166"/>
      <c r="J171" s="160"/>
      <c r="K171" s="166"/>
      <c r="L171" s="160">
        <v>9</v>
      </c>
      <c r="M171" s="167">
        <v>0.16527777777777777</v>
      </c>
    </row>
    <row r="172" spans="1:13" x14ac:dyDescent="0.25">
      <c r="A172" s="157" t="s">
        <v>322</v>
      </c>
      <c r="B172" s="160"/>
      <c r="C172" s="166"/>
      <c r="D172" s="160"/>
      <c r="E172" s="166"/>
      <c r="F172" s="160"/>
      <c r="G172" s="166"/>
      <c r="H172" s="160">
        <v>8</v>
      </c>
      <c r="I172" s="166">
        <v>0.23819444444444446</v>
      </c>
      <c r="J172" s="160">
        <v>4</v>
      </c>
      <c r="K172" s="166">
        <v>0.39097222222222222</v>
      </c>
      <c r="L172" s="160">
        <v>12</v>
      </c>
      <c r="M172" s="167">
        <v>0.62916666666666665</v>
      </c>
    </row>
    <row r="173" spans="1:13" x14ac:dyDescent="0.25">
      <c r="A173" s="157" t="s">
        <v>218</v>
      </c>
      <c r="B173" s="160"/>
      <c r="C173" s="166"/>
      <c r="D173" s="160"/>
      <c r="E173" s="166"/>
      <c r="F173" s="160">
        <v>34</v>
      </c>
      <c r="G173" s="166">
        <v>2.2916666666666669E-2</v>
      </c>
      <c r="H173" s="160"/>
      <c r="I173" s="166"/>
      <c r="J173" s="160">
        <v>20</v>
      </c>
      <c r="K173" s="166">
        <v>0.15486111111111112</v>
      </c>
      <c r="L173" s="160">
        <v>54</v>
      </c>
      <c r="M173" s="167">
        <v>0.17777777777777778</v>
      </c>
    </row>
    <row r="174" spans="1:13" x14ac:dyDescent="0.25">
      <c r="A174" s="157" t="s">
        <v>382</v>
      </c>
      <c r="B174" s="160"/>
      <c r="C174" s="166"/>
      <c r="D174" s="160"/>
      <c r="E174" s="166"/>
      <c r="F174" s="160"/>
      <c r="G174" s="166"/>
      <c r="H174" s="160">
        <v>135</v>
      </c>
      <c r="I174" s="166">
        <v>0.23333333333333331</v>
      </c>
      <c r="J174" s="160"/>
      <c r="K174" s="166"/>
      <c r="L174" s="160">
        <v>135</v>
      </c>
      <c r="M174" s="167">
        <v>0.23333333333333331</v>
      </c>
    </row>
    <row r="175" spans="1:13" x14ac:dyDescent="0.25">
      <c r="A175" s="157" t="s">
        <v>214</v>
      </c>
      <c r="B175" s="160"/>
      <c r="C175" s="166"/>
      <c r="D175" s="160"/>
      <c r="E175" s="166"/>
      <c r="F175" s="160">
        <v>49</v>
      </c>
      <c r="G175" s="166">
        <v>9.9999999999999992E-2</v>
      </c>
      <c r="H175" s="160"/>
      <c r="I175" s="166"/>
      <c r="J175" s="160"/>
      <c r="K175" s="166"/>
      <c r="L175" s="160">
        <v>49</v>
      </c>
      <c r="M175" s="167">
        <v>9.9999999999999992E-2</v>
      </c>
    </row>
    <row r="176" spans="1:13" x14ac:dyDescent="0.25">
      <c r="A176" s="157" t="s">
        <v>222</v>
      </c>
      <c r="B176" s="160"/>
      <c r="C176" s="166"/>
      <c r="D176" s="160"/>
      <c r="E176" s="166"/>
      <c r="F176" s="160">
        <v>79</v>
      </c>
      <c r="G176" s="166">
        <v>0.4236111111111111</v>
      </c>
      <c r="H176" s="160">
        <v>74</v>
      </c>
      <c r="I176" s="166">
        <v>0.27083333333333331</v>
      </c>
      <c r="J176" s="160">
        <v>16</v>
      </c>
      <c r="K176" s="166">
        <v>0.35902777777777778</v>
      </c>
      <c r="L176" s="160">
        <v>169</v>
      </c>
      <c r="M176" s="167">
        <v>1.0534722222222221</v>
      </c>
    </row>
    <row r="177" spans="1:13" x14ac:dyDescent="0.25">
      <c r="A177" s="157" t="s">
        <v>95</v>
      </c>
      <c r="B177" s="160"/>
      <c r="C177" s="166"/>
      <c r="D177" s="160"/>
      <c r="E177" s="166"/>
      <c r="F177" s="160">
        <v>392</v>
      </c>
      <c r="G177" s="166">
        <v>0.44166666666666665</v>
      </c>
      <c r="H177" s="160">
        <v>1066</v>
      </c>
      <c r="I177" s="166">
        <v>0.9784722222222223</v>
      </c>
      <c r="J177" s="160">
        <v>269</v>
      </c>
      <c r="K177" s="166">
        <v>0.14097222222222222</v>
      </c>
      <c r="L177" s="160">
        <v>1727</v>
      </c>
      <c r="M177" s="167">
        <v>1.5611111111111111</v>
      </c>
    </row>
    <row r="178" spans="1:13" x14ac:dyDescent="0.25">
      <c r="A178" s="157" t="s">
        <v>83</v>
      </c>
      <c r="B178" s="160"/>
      <c r="C178" s="166"/>
      <c r="D178" s="160"/>
      <c r="E178" s="166"/>
      <c r="F178" s="160">
        <v>109</v>
      </c>
      <c r="G178" s="166">
        <v>0.73263888888888884</v>
      </c>
      <c r="H178" s="160">
        <v>149</v>
      </c>
      <c r="I178" s="166">
        <v>0.25</v>
      </c>
      <c r="J178" s="160">
        <v>111</v>
      </c>
      <c r="K178" s="166">
        <v>0</v>
      </c>
      <c r="L178" s="160">
        <v>369</v>
      </c>
      <c r="M178" s="167">
        <v>0.98263888888888884</v>
      </c>
    </row>
    <row r="179" spans="1:13" x14ac:dyDescent="0.25">
      <c r="A179" s="157" t="s">
        <v>73</v>
      </c>
      <c r="B179" s="160"/>
      <c r="C179" s="166"/>
      <c r="D179" s="160"/>
      <c r="E179" s="166"/>
      <c r="F179" s="160">
        <v>20</v>
      </c>
      <c r="G179" s="166">
        <v>8.3333333333333329E-2</v>
      </c>
      <c r="H179" s="160">
        <v>24</v>
      </c>
      <c r="I179" s="166">
        <v>1.1111111111111112E-2</v>
      </c>
      <c r="J179" s="160"/>
      <c r="K179" s="166"/>
      <c r="L179" s="160">
        <v>44</v>
      </c>
      <c r="M179" s="167">
        <v>9.4444444444444442E-2</v>
      </c>
    </row>
    <row r="180" spans="1:13" x14ac:dyDescent="0.25">
      <c r="A180" s="157" t="s">
        <v>79</v>
      </c>
      <c r="B180" s="160"/>
      <c r="C180" s="166"/>
      <c r="D180" s="160"/>
      <c r="E180" s="166"/>
      <c r="F180" s="160">
        <v>3</v>
      </c>
      <c r="G180" s="166">
        <v>0.12152777777777778</v>
      </c>
      <c r="H180" s="160">
        <v>5</v>
      </c>
      <c r="I180" s="166">
        <v>0</v>
      </c>
      <c r="J180" s="160"/>
      <c r="K180" s="166"/>
      <c r="L180" s="160">
        <v>8</v>
      </c>
      <c r="M180" s="167">
        <v>0.12152777777777778</v>
      </c>
    </row>
    <row r="181" spans="1:13" x14ac:dyDescent="0.25">
      <c r="A181" s="157" t="s">
        <v>326</v>
      </c>
      <c r="B181" s="160"/>
      <c r="C181" s="166"/>
      <c r="D181" s="160"/>
      <c r="E181" s="166"/>
      <c r="F181" s="160"/>
      <c r="G181" s="166"/>
      <c r="H181" s="160">
        <v>51</v>
      </c>
      <c r="I181" s="166">
        <v>0.68680555555555567</v>
      </c>
      <c r="J181" s="160"/>
      <c r="K181" s="166"/>
      <c r="L181" s="160">
        <v>51</v>
      </c>
      <c r="M181" s="167">
        <v>0.68680555555555567</v>
      </c>
    </row>
    <row r="182" spans="1:13" x14ac:dyDescent="0.25">
      <c r="A182" s="157" t="s">
        <v>270</v>
      </c>
      <c r="B182" s="160"/>
      <c r="C182" s="166"/>
      <c r="D182" s="160"/>
      <c r="E182" s="166"/>
      <c r="F182" s="160">
        <v>143</v>
      </c>
      <c r="G182" s="166">
        <v>0.1875</v>
      </c>
      <c r="H182" s="160"/>
      <c r="I182" s="166"/>
      <c r="J182" s="160"/>
      <c r="K182" s="166"/>
      <c r="L182" s="160">
        <v>143</v>
      </c>
      <c r="M182" s="167">
        <v>0.1875</v>
      </c>
    </row>
    <row r="183" spans="1:13" x14ac:dyDescent="0.25">
      <c r="A183" s="157" t="s">
        <v>43</v>
      </c>
      <c r="B183" s="160"/>
      <c r="C183" s="166"/>
      <c r="D183" s="160"/>
      <c r="E183" s="166"/>
      <c r="F183" s="160">
        <v>302</v>
      </c>
      <c r="G183" s="166">
        <v>0.87083333333333335</v>
      </c>
      <c r="H183" s="160"/>
      <c r="I183" s="166"/>
      <c r="J183" s="160">
        <v>128</v>
      </c>
      <c r="K183" s="166">
        <v>0.35694444444444445</v>
      </c>
      <c r="L183" s="160">
        <v>430</v>
      </c>
      <c r="M183" s="167">
        <v>1.2277777777777779</v>
      </c>
    </row>
    <row r="184" spans="1:13" x14ac:dyDescent="0.25">
      <c r="A184" s="157" t="s">
        <v>278</v>
      </c>
      <c r="B184" s="160"/>
      <c r="C184" s="166"/>
      <c r="D184" s="160"/>
      <c r="E184" s="166"/>
      <c r="F184" s="160">
        <v>54</v>
      </c>
      <c r="G184" s="166">
        <v>0</v>
      </c>
      <c r="H184" s="160">
        <v>76</v>
      </c>
      <c r="I184" s="166">
        <v>0.18055555555555555</v>
      </c>
      <c r="J184" s="160"/>
      <c r="K184" s="166"/>
      <c r="L184" s="160">
        <v>130</v>
      </c>
      <c r="M184" s="167">
        <v>0.18055555555555555</v>
      </c>
    </row>
    <row r="185" spans="1:13" x14ac:dyDescent="0.25">
      <c r="A185" s="157" t="s">
        <v>440</v>
      </c>
      <c r="B185" s="160"/>
      <c r="C185" s="166"/>
      <c r="D185" s="160"/>
      <c r="E185" s="166"/>
      <c r="F185" s="160"/>
      <c r="G185" s="166"/>
      <c r="H185" s="160"/>
      <c r="I185" s="166"/>
      <c r="J185" s="160">
        <v>61</v>
      </c>
      <c r="K185" s="166">
        <v>0.12361111111111112</v>
      </c>
      <c r="L185" s="160">
        <v>61</v>
      </c>
      <c r="M185" s="167">
        <v>0.12361111111111112</v>
      </c>
    </row>
    <row r="186" spans="1:13" x14ac:dyDescent="0.25">
      <c r="A186" s="157" t="s">
        <v>407</v>
      </c>
      <c r="B186" s="160"/>
      <c r="C186" s="166"/>
      <c r="D186" s="160"/>
      <c r="E186" s="166"/>
      <c r="F186" s="160"/>
      <c r="G186" s="166"/>
      <c r="H186" s="160"/>
      <c r="I186" s="166"/>
      <c r="J186" s="160">
        <v>154</v>
      </c>
      <c r="K186" s="166">
        <v>0.40069444444444446</v>
      </c>
      <c r="L186" s="160">
        <v>154</v>
      </c>
      <c r="M186" s="167">
        <v>0.40069444444444446</v>
      </c>
    </row>
    <row r="187" spans="1:13" x14ac:dyDescent="0.25">
      <c r="A187" s="157" t="s">
        <v>61</v>
      </c>
      <c r="B187" s="160"/>
      <c r="C187" s="166"/>
      <c r="D187" s="160">
        <v>23</v>
      </c>
      <c r="E187" s="166">
        <v>0.29097222222222224</v>
      </c>
      <c r="F187" s="160">
        <v>146</v>
      </c>
      <c r="G187" s="166">
        <v>0.51805555555555549</v>
      </c>
      <c r="H187" s="160">
        <v>62</v>
      </c>
      <c r="I187" s="166">
        <v>0.44097222222222227</v>
      </c>
      <c r="J187" s="160">
        <v>174</v>
      </c>
      <c r="K187" s="166">
        <v>0.13402777777777777</v>
      </c>
      <c r="L187" s="160">
        <v>405</v>
      </c>
      <c r="M187" s="167">
        <v>1.3840277777777779</v>
      </c>
    </row>
    <row r="188" spans="1:13" x14ac:dyDescent="0.25">
      <c r="A188" s="157" t="s">
        <v>203</v>
      </c>
      <c r="B188" s="160"/>
      <c r="C188" s="166"/>
      <c r="D188" s="160"/>
      <c r="E188" s="166"/>
      <c r="F188" s="160">
        <v>35</v>
      </c>
      <c r="G188" s="166">
        <v>0.27013888888888887</v>
      </c>
      <c r="H188" s="160"/>
      <c r="I188" s="166"/>
      <c r="J188" s="160"/>
      <c r="K188" s="166"/>
      <c r="L188" s="160">
        <v>35</v>
      </c>
      <c r="M188" s="167">
        <v>0.27013888888888887</v>
      </c>
    </row>
    <row r="189" spans="1:13" x14ac:dyDescent="0.25">
      <c r="A189" s="157" t="s">
        <v>158</v>
      </c>
      <c r="B189" s="160"/>
      <c r="C189" s="166"/>
      <c r="D189" s="160"/>
      <c r="E189" s="166"/>
      <c r="F189" s="160">
        <v>20</v>
      </c>
      <c r="G189" s="166">
        <v>0.14652777777777778</v>
      </c>
      <c r="H189" s="160"/>
      <c r="I189" s="166"/>
      <c r="J189" s="160"/>
      <c r="K189" s="166"/>
      <c r="L189" s="160">
        <v>20</v>
      </c>
      <c r="M189" s="167">
        <v>0.14652777777777778</v>
      </c>
    </row>
    <row r="190" spans="1:13" x14ac:dyDescent="0.25">
      <c r="A190" s="157" t="s">
        <v>403</v>
      </c>
      <c r="B190" s="160"/>
      <c r="C190" s="166"/>
      <c r="D190" s="160"/>
      <c r="E190" s="166"/>
      <c r="F190" s="160"/>
      <c r="G190" s="166"/>
      <c r="H190" s="160">
        <v>94</v>
      </c>
      <c r="I190" s="166">
        <v>8.6805555555555566E-2</v>
      </c>
      <c r="J190" s="160"/>
      <c r="K190" s="166"/>
      <c r="L190" s="160">
        <v>94</v>
      </c>
      <c r="M190" s="167">
        <v>8.6805555555555566E-2</v>
      </c>
    </row>
    <row r="191" spans="1:13" x14ac:dyDescent="0.25">
      <c r="A191" s="157" t="s">
        <v>189</v>
      </c>
      <c r="B191" s="160"/>
      <c r="C191" s="166"/>
      <c r="D191" s="160"/>
      <c r="E191" s="166"/>
      <c r="F191" s="160">
        <v>2008</v>
      </c>
      <c r="G191" s="166">
        <v>0.13958333333333334</v>
      </c>
      <c r="H191" s="160"/>
      <c r="I191" s="166"/>
      <c r="J191" s="160"/>
      <c r="K191" s="166"/>
      <c r="L191" s="160">
        <v>2008</v>
      </c>
      <c r="M191" s="167">
        <v>0.13958333333333334</v>
      </c>
    </row>
    <row r="192" spans="1:13" x14ac:dyDescent="0.25">
      <c r="A192" s="157" t="s">
        <v>154</v>
      </c>
      <c r="B192" s="160"/>
      <c r="C192" s="166"/>
      <c r="D192" s="160"/>
      <c r="E192" s="166"/>
      <c r="F192" s="160">
        <v>88</v>
      </c>
      <c r="G192" s="166">
        <v>0.25416666666666665</v>
      </c>
      <c r="H192" s="160"/>
      <c r="I192" s="166"/>
      <c r="J192" s="160"/>
      <c r="K192" s="166"/>
      <c r="L192" s="160">
        <v>88</v>
      </c>
      <c r="M192" s="167">
        <v>0.25416666666666665</v>
      </c>
    </row>
    <row r="193" spans="1:13" x14ac:dyDescent="0.25">
      <c r="A193" s="157" t="s">
        <v>292</v>
      </c>
      <c r="B193" s="160"/>
      <c r="C193" s="166"/>
      <c r="D193" s="160"/>
      <c r="E193" s="166"/>
      <c r="F193" s="160"/>
      <c r="G193" s="166"/>
      <c r="H193" s="160">
        <v>28</v>
      </c>
      <c r="I193" s="166">
        <v>0.33958333333333335</v>
      </c>
      <c r="J193" s="160"/>
      <c r="K193" s="166"/>
      <c r="L193" s="160">
        <v>28</v>
      </c>
      <c r="M193" s="167">
        <v>0.33958333333333335</v>
      </c>
    </row>
    <row r="194" spans="1:13" x14ac:dyDescent="0.25">
      <c r="A194" s="157" t="s">
        <v>41</v>
      </c>
      <c r="B194" s="160"/>
      <c r="C194" s="166"/>
      <c r="D194" s="160"/>
      <c r="E194" s="166"/>
      <c r="F194" s="160">
        <v>19</v>
      </c>
      <c r="G194" s="166">
        <v>2.4305555555555556E-2</v>
      </c>
      <c r="H194" s="160">
        <v>5</v>
      </c>
      <c r="I194" s="166">
        <v>0.17013888888888887</v>
      </c>
      <c r="J194" s="160"/>
      <c r="K194" s="166"/>
      <c r="L194" s="160">
        <v>24</v>
      </c>
      <c r="M194" s="167">
        <v>0.19444444444444442</v>
      </c>
    </row>
    <row r="195" spans="1:13" x14ac:dyDescent="0.25">
      <c r="A195" s="157" t="s">
        <v>191</v>
      </c>
      <c r="B195" s="160"/>
      <c r="C195" s="166"/>
      <c r="D195" s="160"/>
      <c r="E195" s="166"/>
      <c r="F195" s="160">
        <v>21</v>
      </c>
      <c r="G195" s="166">
        <v>0.13194444444444445</v>
      </c>
      <c r="H195" s="160">
        <v>29</v>
      </c>
      <c r="I195" s="166">
        <v>2.1527777777777781E-2</v>
      </c>
      <c r="J195" s="160"/>
      <c r="K195" s="166"/>
      <c r="L195" s="160">
        <v>50</v>
      </c>
      <c r="M195" s="167">
        <v>0.15347222222222223</v>
      </c>
    </row>
    <row r="196" spans="1:13" x14ac:dyDescent="0.25">
      <c r="A196" s="157" t="s">
        <v>298</v>
      </c>
      <c r="B196" s="160"/>
      <c r="C196" s="166"/>
      <c r="D196" s="160"/>
      <c r="E196" s="166"/>
      <c r="F196" s="160"/>
      <c r="G196" s="166"/>
      <c r="H196" s="160">
        <v>47</v>
      </c>
      <c r="I196" s="166">
        <v>6.8055555555555564E-2</v>
      </c>
      <c r="J196" s="160">
        <v>56</v>
      </c>
      <c r="K196" s="166">
        <v>7.1527777777777787E-2</v>
      </c>
      <c r="L196" s="160">
        <v>103</v>
      </c>
      <c r="M196" s="167">
        <v>0.13958333333333334</v>
      </c>
    </row>
    <row r="197" spans="1:13" x14ac:dyDescent="0.25">
      <c r="A197" s="157" t="s">
        <v>336</v>
      </c>
      <c r="B197" s="160"/>
      <c r="C197" s="166"/>
      <c r="D197" s="160"/>
      <c r="E197" s="166"/>
      <c r="F197" s="160"/>
      <c r="G197" s="166"/>
      <c r="H197" s="160">
        <v>28</v>
      </c>
      <c r="I197" s="166">
        <v>3.5416666666666666E-2</v>
      </c>
      <c r="J197" s="160"/>
      <c r="K197" s="166"/>
      <c r="L197" s="160">
        <v>28</v>
      </c>
      <c r="M197" s="167">
        <v>3.5416666666666666E-2</v>
      </c>
    </row>
    <row r="198" spans="1:13" x14ac:dyDescent="0.25">
      <c r="A198" s="157" t="s">
        <v>288</v>
      </c>
      <c r="B198" s="160"/>
      <c r="C198" s="166"/>
      <c r="D198" s="160"/>
      <c r="E198" s="166"/>
      <c r="F198" s="160"/>
      <c r="G198" s="166"/>
      <c r="H198" s="160">
        <v>25</v>
      </c>
      <c r="I198" s="166">
        <v>0.25208333333333333</v>
      </c>
      <c r="J198" s="160"/>
      <c r="K198" s="166"/>
      <c r="L198" s="160">
        <v>25</v>
      </c>
      <c r="M198" s="167">
        <v>0.25208333333333333</v>
      </c>
    </row>
    <row r="199" spans="1:13" x14ac:dyDescent="0.25">
      <c r="A199" s="157" t="s">
        <v>195</v>
      </c>
      <c r="B199" s="160"/>
      <c r="C199" s="166"/>
      <c r="D199" s="160"/>
      <c r="E199" s="166"/>
      <c r="F199" s="160">
        <v>14</v>
      </c>
      <c r="G199" s="166">
        <v>0.53680555555555554</v>
      </c>
      <c r="H199" s="160"/>
      <c r="I199" s="166"/>
      <c r="J199" s="160"/>
      <c r="K199" s="166"/>
      <c r="L199" s="160">
        <v>14</v>
      </c>
      <c r="M199" s="167">
        <v>0.53680555555555554</v>
      </c>
    </row>
    <row r="200" spans="1:13" x14ac:dyDescent="0.25">
      <c r="A200" s="157" t="s">
        <v>334</v>
      </c>
      <c r="B200" s="160"/>
      <c r="C200" s="166"/>
      <c r="D200" s="160"/>
      <c r="E200" s="166"/>
      <c r="F200" s="160"/>
      <c r="G200" s="166"/>
      <c r="H200" s="160">
        <v>16</v>
      </c>
      <c r="I200" s="166">
        <v>0</v>
      </c>
      <c r="J200" s="160"/>
      <c r="K200" s="166"/>
      <c r="L200" s="160">
        <v>16</v>
      </c>
      <c r="M200" s="167">
        <v>0</v>
      </c>
    </row>
    <row r="201" spans="1:13" x14ac:dyDescent="0.25">
      <c r="A201" s="157" t="s">
        <v>181</v>
      </c>
      <c r="B201" s="160"/>
      <c r="C201" s="166"/>
      <c r="D201" s="160"/>
      <c r="E201" s="166"/>
      <c r="F201" s="160">
        <v>17</v>
      </c>
      <c r="G201" s="166">
        <v>0.1111111111111111</v>
      </c>
      <c r="H201" s="160">
        <v>20</v>
      </c>
      <c r="I201" s="166">
        <v>9.7916666666666666E-2</v>
      </c>
      <c r="J201" s="160"/>
      <c r="K201" s="166"/>
      <c r="L201" s="160">
        <v>37</v>
      </c>
      <c r="M201" s="167">
        <v>0.20902777777777776</v>
      </c>
    </row>
    <row r="202" spans="1:13" x14ac:dyDescent="0.25">
      <c r="A202" s="157" t="s">
        <v>266</v>
      </c>
      <c r="B202" s="160"/>
      <c r="C202" s="166"/>
      <c r="D202" s="160"/>
      <c r="E202" s="166"/>
      <c r="F202" s="160">
        <v>6</v>
      </c>
      <c r="G202" s="166">
        <v>0</v>
      </c>
      <c r="H202" s="160"/>
      <c r="I202" s="166"/>
      <c r="J202" s="160"/>
      <c r="K202" s="166"/>
      <c r="L202" s="160">
        <v>6</v>
      </c>
      <c r="M202" s="167">
        <v>0</v>
      </c>
    </row>
    <row r="203" spans="1:13" x14ac:dyDescent="0.25">
      <c r="A203" s="157" t="s">
        <v>171</v>
      </c>
      <c r="B203" s="160"/>
      <c r="C203" s="166"/>
      <c r="D203" s="160"/>
      <c r="E203" s="166"/>
      <c r="F203" s="160">
        <v>18</v>
      </c>
      <c r="G203" s="166">
        <v>0</v>
      </c>
      <c r="H203" s="160"/>
      <c r="I203" s="166"/>
      <c r="J203" s="160"/>
      <c r="K203" s="166"/>
      <c r="L203" s="160">
        <v>18</v>
      </c>
      <c r="M203" s="167">
        <v>0</v>
      </c>
    </row>
    <row r="204" spans="1:13" x14ac:dyDescent="0.25">
      <c r="A204" s="157" t="s">
        <v>410</v>
      </c>
      <c r="B204" s="160"/>
      <c r="C204" s="166"/>
      <c r="D204" s="160">
        <v>1</v>
      </c>
      <c r="E204" s="166">
        <v>0</v>
      </c>
      <c r="F204" s="160"/>
      <c r="G204" s="166"/>
      <c r="H204" s="160"/>
      <c r="I204" s="166"/>
      <c r="J204" s="160"/>
      <c r="K204" s="166"/>
      <c r="L204" s="160">
        <v>1</v>
      </c>
      <c r="M204" s="167">
        <v>0</v>
      </c>
    </row>
    <row r="205" spans="1:13" x14ac:dyDescent="0.25">
      <c r="A205" s="157" t="s">
        <v>282</v>
      </c>
      <c r="B205" s="160"/>
      <c r="C205" s="166"/>
      <c r="D205" s="160"/>
      <c r="E205" s="166"/>
      <c r="F205" s="160">
        <v>5.5</v>
      </c>
      <c r="G205" s="166">
        <v>2.0833333333333332E-2</v>
      </c>
      <c r="H205" s="160"/>
      <c r="I205" s="166"/>
      <c r="J205" s="160"/>
      <c r="K205" s="166"/>
      <c r="L205" s="160">
        <v>5.5</v>
      </c>
      <c r="M205" s="167">
        <v>2.0833333333333332E-2</v>
      </c>
    </row>
    <row r="206" spans="1:13" x14ac:dyDescent="0.25">
      <c r="A206" s="157" t="s">
        <v>200</v>
      </c>
      <c r="B206" s="160"/>
      <c r="C206" s="166"/>
      <c r="D206" s="160"/>
      <c r="E206" s="166"/>
      <c r="F206" s="160">
        <v>7</v>
      </c>
      <c r="G206" s="166">
        <v>0</v>
      </c>
      <c r="H206" s="160"/>
      <c r="I206" s="166"/>
      <c r="J206" s="160"/>
      <c r="K206" s="166"/>
      <c r="L206" s="160">
        <v>7</v>
      </c>
      <c r="M206" s="167">
        <v>0</v>
      </c>
    </row>
    <row r="207" spans="1:13" x14ac:dyDescent="0.25">
      <c r="A207" s="157" t="s">
        <v>275</v>
      </c>
      <c r="B207" s="160"/>
      <c r="C207" s="166"/>
      <c r="D207" s="160"/>
      <c r="E207" s="166"/>
      <c r="F207" s="160">
        <v>26</v>
      </c>
      <c r="G207" s="166">
        <v>0</v>
      </c>
      <c r="H207" s="160">
        <v>13.5</v>
      </c>
      <c r="I207" s="166">
        <v>0</v>
      </c>
      <c r="J207" s="160"/>
      <c r="K207" s="166"/>
      <c r="L207" s="160">
        <v>39.5</v>
      </c>
      <c r="M207" s="167">
        <v>0</v>
      </c>
    </row>
    <row r="208" spans="1:13" x14ac:dyDescent="0.25">
      <c r="A208" s="157" t="s">
        <v>224</v>
      </c>
      <c r="B208" s="160"/>
      <c r="C208" s="166"/>
      <c r="D208" s="160"/>
      <c r="E208" s="166"/>
      <c r="F208" s="160">
        <v>87</v>
      </c>
      <c r="G208" s="166">
        <v>0.10486111111111111</v>
      </c>
      <c r="H208" s="160"/>
      <c r="I208" s="166"/>
      <c r="J208" s="160"/>
      <c r="K208" s="166"/>
      <c r="L208" s="160">
        <v>87</v>
      </c>
      <c r="M208" s="167">
        <v>0.10486111111111111</v>
      </c>
    </row>
    <row r="209" spans="1:13" x14ac:dyDescent="0.25">
      <c r="A209" s="157" t="s">
        <v>455</v>
      </c>
      <c r="B209" s="160">
        <v>0</v>
      </c>
      <c r="C209" s="166">
        <v>0</v>
      </c>
      <c r="D209" s="160"/>
      <c r="E209" s="166"/>
      <c r="F209" s="160"/>
      <c r="G209" s="166"/>
      <c r="H209" s="160"/>
      <c r="I209" s="166"/>
      <c r="J209" s="160"/>
      <c r="K209" s="166"/>
      <c r="L209" s="160">
        <v>0</v>
      </c>
      <c r="M209" s="167">
        <v>0</v>
      </c>
    </row>
    <row r="210" spans="1:13" x14ac:dyDescent="0.25">
      <c r="A210" s="158" t="s">
        <v>456</v>
      </c>
      <c r="B210" s="161">
        <v>41</v>
      </c>
      <c r="C210" s="168">
        <v>0</v>
      </c>
      <c r="D210" s="161">
        <v>228.20000000000073</v>
      </c>
      <c r="E210" s="168">
        <v>1.5618055555555557</v>
      </c>
      <c r="F210" s="161">
        <v>12419.5</v>
      </c>
      <c r="G210" s="168">
        <v>24.018055555555552</v>
      </c>
      <c r="H210" s="161">
        <v>13462.5</v>
      </c>
      <c r="I210" s="168">
        <v>20.782638888888897</v>
      </c>
      <c r="J210" s="161">
        <v>5719</v>
      </c>
      <c r="K210" s="168">
        <v>6.8444444444444441</v>
      </c>
      <c r="L210" s="161">
        <v>31870.2</v>
      </c>
      <c r="M210" s="169">
        <v>53.206944444444453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B562"/>
  <sheetViews>
    <sheetView workbookViewId="0">
      <pane xSplit="5" ySplit="1" topLeftCell="R2" activePane="bottomRight" state="frozen"/>
      <selection pane="topRight" activeCell="F1" sqref="F1"/>
      <selection pane="bottomLeft" activeCell="A2" sqref="A2"/>
      <selection pane="bottomRight" activeCell="O1" sqref="O1"/>
    </sheetView>
  </sheetViews>
  <sheetFormatPr baseColWidth="10" defaultRowHeight="15" x14ac:dyDescent="0.25"/>
  <cols>
    <col min="1" max="1" width="10.85546875" style="1" customWidth="1"/>
    <col min="2" max="2" width="18.7109375" customWidth="1"/>
    <col min="4" max="4" width="14.5703125" customWidth="1"/>
    <col min="5" max="5" width="31" style="26" customWidth="1"/>
    <col min="6" max="6" width="16" customWidth="1"/>
    <col min="7" max="7" width="20.140625" customWidth="1"/>
    <col min="8" max="8" width="6.42578125" customWidth="1"/>
    <col min="9" max="9" width="16.7109375" customWidth="1"/>
    <col min="10" max="10" width="14.140625" customWidth="1"/>
    <col min="11" max="11" width="10.42578125" customWidth="1"/>
    <col min="12" max="12" width="17.140625" customWidth="1"/>
    <col min="13" max="13" width="16" customWidth="1"/>
    <col min="14" max="14" width="16.7109375" customWidth="1"/>
    <col min="15" max="15" width="12.28515625" customWidth="1"/>
    <col min="16" max="16" width="8" customWidth="1"/>
    <col min="17" max="17" width="14.42578125" customWidth="1"/>
    <col min="18" max="18" width="20" customWidth="1"/>
    <col min="19" max="19" width="9.5703125" customWidth="1"/>
    <col min="20" max="20" width="8" customWidth="1"/>
    <col min="21" max="21" width="10.85546875" customWidth="1"/>
    <col min="22" max="22" width="11" customWidth="1"/>
    <col min="23" max="23" width="7.7109375" customWidth="1"/>
    <col min="24" max="24" width="14.85546875" customWidth="1"/>
    <col min="25" max="25" width="12.7109375" customWidth="1"/>
    <col min="26" max="26" width="15.42578125" customWidth="1"/>
    <col min="27" max="27" width="16.7109375" customWidth="1"/>
    <col min="28" max="28" width="18.140625" customWidth="1"/>
  </cols>
  <sheetData>
    <row r="1" spans="1:28" ht="16.5" thickBot="1" x14ac:dyDescent="0.3">
      <c r="A1" s="137" t="s">
        <v>444</v>
      </c>
      <c r="B1" s="138" t="s">
        <v>12</v>
      </c>
      <c r="C1" s="139" t="s">
        <v>0</v>
      </c>
      <c r="D1" s="140" t="s">
        <v>1</v>
      </c>
      <c r="E1" s="140" t="s">
        <v>2</v>
      </c>
      <c r="F1" s="140" t="s">
        <v>3</v>
      </c>
      <c r="G1" s="140" t="s">
        <v>4</v>
      </c>
      <c r="H1" s="140" t="s">
        <v>5</v>
      </c>
      <c r="I1" s="140" t="s">
        <v>6</v>
      </c>
      <c r="J1" s="140" t="s">
        <v>7</v>
      </c>
      <c r="K1" s="141" t="s">
        <v>8</v>
      </c>
      <c r="L1" s="142" t="s">
        <v>9</v>
      </c>
      <c r="M1" s="143" t="s">
        <v>10</v>
      </c>
      <c r="N1" s="144" t="s">
        <v>130</v>
      </c>
      <c r="O1" s="144" t="s">
        <v>99</v>
      </c>
      <c r="P1" s="144" t="s">
        <v>13</v>
      </c>
      <c r="Q1" s="144" t="s">
        <v>14</v>
      </c>
      <c r="R1" s="144" t="s">
        <v>129</v>
      </c>
      <c r="S1" s="144" t="s">
        <v>15</v>
      </c>
      <c r="T1" s="144" t="s">
        <v>128</v>
      </c>
      <c r="U1" s="144" t="s">
        <v>328</v>
      </c>
      <c r="V1" s="144" t="s">
        <v>347</v>
      </c>
      <c r="W1" s="144" t="s">
        <v>17</v>
      </c>
      <c r="X1" s="144" t="s">
        <v>16</v>
      </c>
      <c r="Y1" s="145" t="s">
        <v>111</v>
      </c>
      <c r="Z1" s="146" t="s">
        <v>132</v>
      </c>
      <c r="AA1" s="147" t="s">
        <v>113</v>
      </c>
      <c r="AB1" s="148" t="s">
        <v>112</v>
      </c>
    </row>
    <row r="2" spans="1:28" ht="15.75" thickTop="1" x14ac:dyDescent="0.25">
      <c r="A2" s="119" t="s">
        <v>445</v>
      </c>
      <c r="B2" s="7">
        <v>42738</v>
      </c>
      <c r="C2" s="81">
        <v>10028562</v>
      </c>
      <c r="D2" s="24" t="s">
        <v>18</v>
      </c>
      <c r="E2" s="117" t="s">
        <v>19</v>
      </c>
      <c r="F2" s="79">
        <v>400</v>
      </c>
      <c r="G2" s="79">
        <v>394</v>
      </c>
      <c r="H2" s="79" t="s">
        <v>11</v>
      </c>
      <c r="I2" s="79" t="s">
        <v>20</v>
      </c>
      <c r="J2" s="79" t="s">
        <v>21</v>
      </c>
      <c r="K2" s="2">
        <f t="shared" ref="K2:K65" si="0">F2-G2</f>
        <v>6</v>
      </c>
      <c r="L2" s="2" t="s">
        <v>22</v>
      </c>
      <c r="M2" s="3" t="s">
        <v>22</v>
      </c>
      <c r="N2" s="19"/>
      <c r="O2" s="19"/>
      <c r="P2" s="23"/>
      <c r="Q2" s="19"/>
      <c r="R2" s="19"/>
      <c r="S2" s="23"/>
      <c r="T2" s="23"/>
      <c r="U2" s="19"/>
      <c r="V2" s="19"/>
      <c r="W2" s="19"/>
      <c r="X2" s="19"/>
      <c r="Y2" s="31">
        <f>SUM(N2:X2)</f>
        <v>0</v>
      </c>
      <c r="Z2" s="35"/>
      <c r="AA2" s="33"/>
      <c r="AB2" s="128"/>
    </row>
    <row r="3" spans="1:28" x14ac:dyDescent="0.25">
      <c r="A3" s="120" t="s">
        <v>445</v>
      </c>
      <c r="B3" s="8">
        <v>42739</v>
      </c>
      <c r="C3" s="81">
        <v>20008523</v>
      </c>
      <c r="D3" s="79" t="s">
        <v>23</v>
      </c>
      <c r="E3" s="118" t="s">
        <v>24</v>
      </c>
      <c r="F3" s="79">
        <v>3500</v>
      </c>
      <c r="G3" s="79">
        <v>3479</v>
      </c>
      <c r="H3" s="79" t="s">
        <v>11</v>
      </c>
      <c r="I3" s="79" t="s">
        <v>25</v>
      </c>
      <c r="J3" s="79" t="s">
        <v>26</v>
      </c>
      <c r="K3" s="74">
        <f t="shared" si="0"/>
        <v>21</v>
      </c>
      <c r="L3" s="74" t="s">
        <v>22</v>
      </c>
      <c r="M3" s="11" t="s">
        <v>27</v>
      </c>
      <c r="N3" s="20"/>
      <c r="O3" s="20"/>
      <c r="P3" s="22">
        <v>5.6944444444444443E-2</v>
      </c>
      <c r="Q3" s="20"/>
      <c r="R3" s="20"/>
      <c r="S3" s="22">
        <v>1.8749999999999999E-2</v>
      </c>
      <c r="T3" s="22"/>
      <c r="U3" s="22">
        <v>4.1666666666666664E-2</v>
      </c>
      <c r="V3" s="22"/>
      <c r="W3" s="20"/>
      <c r="X3" s="22">
        <v>3.125E-2</v>
      </c>
      <c r="Y3" s="32">
        <f>SUM(N3:X3)</f>
        <v>0.14861111111111111</v>
      </c>
      <c r="Z3" s="36"/>
      <c r="AA3" s="29"/>
      <c r="AB3" s="129"/>
    </row>
    <row r="4" spans="1:28" x14ac:dyDescent="0.25">
      <c r="A4" s="120" t="s">
        <v>445</v>
      </c>
      <c r="B4" s="8">
        <v>42739</v>
      </c>
      <c r="C4" s="81">
        <v>20008507</v>
      </c>
      <c r="D4" s="79" t="s">
        <v>28</v>
      </c>
      <c r="E4" s="118" t="s">
        <v>29</v>
      </c>
      <c r="F4" s="79">
        <v>300</v>
      </c>
      <c r="G4" s="79">
        <v>299</v>
      </c>
      <c r="H4" s="79" t="s">
        <v>11</v>
      </c>
      <c r="I4" s="79" t="s">
        <v>30</v>
      </c>
      <c r="J4" s="79" t="s">
        <v>21</v>
      </c>
      <c r="K4" s="74">
        <f t="shared" si="0"/>
        <v>1</v>
      </c>
      <c r="L4" s="74" t="s">
        <v>22</v>
      </c>
      <c r="M4" s="11" t="s">
        <v>27</v>
      </c>
      <c r="N4" s="20"/>
      <c r="O4" s="20"/>
      <c r="P4" s="20"/>
      <c r="Q4" s="20"/>
      <c r="R4" s="20"/>
      <c r="S4" s="22">
        <v>0.10833333333333334</v>
      </c>
      <c r="T4" s="22"/>
      <c r="U4" s="20"/>
      <c r="V4" s="20"/>
      <c r="W4" s="20"/>
      <c r="X4" s="20"/>
      <c r="Y4" s="32">
        <f t="shared" ref="Y4:Y35" si="1">SUM(N4:X4)</f>
        <v>0.10833333333333334</v>
      </c>
      <c r="Z4" s="36"/>
      <c r="AA4" s="29"/>
      <c r="AB4" s="129"/>
    </row>
    <row r="5" spans="1:28" x14ac:dyDescent="0.25">
      <c r="A5" s="120" t="s">
        <v>445</v>
      </c>
      <c r="B5" s="8">
        <v>42739</v>
      </c>
      <c r="C5" s="81">
        <v>20008446</v>
      </c>
      <c r="D5" s="79" t="s">
        <v>31</v>
      </c>
      <c r="E5" s="80" t="s">
        <v>32</v>
      </c>
      <c r="F5" s="79">
        <v>4700</v>
      </c>
      <c r="G5" s="79">
        <v>4617</v>
      </c>
      <c r="H5" s="79" t="s">
        <v>11</v>
      </c>
      <c r="I5" s="79" t="s">
        <v>33</v>
      </c>
      <c r="J5" s="79" t="s">
        <v>53</v>
      </c>
      <c r="K5" s="74">
        <f t="shared" si="0"/>
        <v>83</v>
      </c>
      <c r="L5" s="74" t="s">
        <v>52</v>
      </c>
      <c r="M5" s="11" t="s">
        <v>27</v>
      </c>
      <c r="N5" s="22"/>
      <c r="O5" s="22">
        <v>0.14583333333333334</v>
      </c>
      <c r="P5" s="22">
        <v>3.4722222222222224E-2</v>
      </c>
      <c r="Q5" s="20"/>
      <c r="R5" s="20"/>
      <c r="S5" s="20"/>
      <c r="T5" s="20"/>
      <c r="U5" s="22"/>
      <c r="V5" s="22">
        <v>4.5138888888888888E-2</v>
      </c>
      <c r="W5" s="20"/>
      <c r="X5" s="20"/>
      <c r="Y5" s="32">
        <f t="shared" si="1"/>
        <v>0.22569444444444448</v>
      </c>
      <c r="Z5" s="37"/>
      <c r="AA5" s="30"/>
      <c r="AB5" s="130"/>
    </row>
    <row r="6" spans="1:28" x14ac:dyDescent="0.25">
      <c r="A6" s="120" t="s">
        <v>445</v>
      </c>
      <c r="B6" s="8">
        <v>42739</v>
      </c>
      <c r="C6" s="81">
        <v>20008452</v>
      </c>
      <c r="D6" s="79" t="s">
        <v>34</v>
      </c>
      <c r="E6" s="80" t="s">
        <v>35</v>
      </c>
      <c r="F6" s="79">
        <v>9000</v>
      </c>
      <c r="G6" s="79">
        <v>8965</v>
      </c>
      <c r="H6" s="79" t="s">
        <v>11</v>
      </c>
      <c r="I6" s="79" t="s">
        <v>30</v>
      </c>
      <c r="J6" s="79" t="s">
        <v>59</v>
      </c>
      <c r="K6" s="74">
        <f t="shared" si="0"/>
        <v>35</v>
      </c>
      <c r="L6" s="74" t="s">
        <v>22</v>
      </c>
      <c r="M6" s="4" t="s">
        <v>27</v>
      </c>
      <c r="N6" s="20"/>
      <c r="O6" s="20"/>
      <c r="P6" s="22"/>
      <c r="Q6" s="22"/>
      <c r="R6" s="22"/>
      <c r="S6" s="22"/>
      <c r="T6" s="22">
        <v>0.16666666666666666</v>
      </c>
      <c r="U6" s="22"/>
      <c r="V6" s="22">
        <v>6.25E-2</v>
      </c>
      <c r="W6" s="20"/>
      <c r="X6" s="22">
        <v>1.3888888888888888E-2</v>
      </c>
      <c r="Y6" s="32">
        <f t="shared" si="1"/>
        <v>0.24305555555555555</v>
      </c>
      <c r="Z6" s="38"/>
      <c r="AA6" s="29"/>
      <c r="AB6" s="129"/>
    </row>
    <row r="7" spans="1:28" x14ac:dyDescent="0.25">
      <c r="A7" s="120" t="s">
        <v>445</v>
      </c>
      <c r="B7" s="8">
        <v>42739</v>
      </c>
      <c r="C7" s="81">
        <v>20008501</v>
      </c>
      <c r="D7" s="79" t="s">
        <v>36</v>
      </c>
      <c r="E7" s="80" t="s">
        <v>37</v>
      </c>
      <c r="F7" s="79">
        <v>700</v>
      </c>
      <c r="G7" s="79">
        <v>658</v>
      </c>
      <c r="H7" s="79" t="s">
        <v>11</v>
      </c>
      <c r="I7" s="79" t="s">
        <v>20</v>
      </c>
      <c r="J7" s="79" t="s">
        <v>21</v>
      </c>
      <c r="K7" s="74">
        <f t="shared" si="0"/>
        <v>42</v>
      </c>
      <c r="L7" s="74" t="s">
        <v>52</v>
      </c>
      <c r="M7" s="11" t="s">
        <v>27</v>
      </c>
      <c r="N7" s="22">
        <v>4.1666666666666664E-2</v>
      </c>
      <c r="O7" s="22">
        <v>4.8611111111111112E-2</v>
      </c>
      <c r="P7" s="20"/>
      <c r="Q7" s="20"/>
      <c r="R7" s="20"/>
      <c r="S7" s="20"/>
      <c r="T7" s="20"/>
      <c r="U7" s="20"/>
      <c r="V7" s="20"/>
      <c r="W7" s="20"/>
      <c r="X7" s="20"/>
      <c r="Y7" s="32">
        <f t="shared" si="1"/>
        <v>9.0277777777777776E-2</v>
      </c>
      <c r="Z7" s="36"/>
      <c r="AA7" s="29"/>
      <c r="AB7" s="129"/>
    </row>
    <row r="8" spans="1:28" x14ac:dyDescent="0.25">
      <c r="A8" s="120" t="s">
        <v>445</v>
      </c>
      <c r="B8" s="8">
        <v>42739</v>
      </c>
      <c r="C8" s="81">
        <v>20008511</v>
      </c>
      <c r="D8" s="79" t="s">
        <v>38</v>
      </c>
      <c r="E8" s="80" t="s">
        <v>39</v>
      </c>
      <c r="F8" s="79">
        <v>3000</v>
      </c>
      <c r="G8" s="79">
        <v>2850</v>
      </c>
      <c r="H8" s="79" t="s">
        <v>11</v>
      </c>
      <c r="I8" s="79" t="s">
        <v>33</v>
      </c>
      <c r="J8" s="79" t="s">
        <v>57</v>
      </c>
      <c r="K8" s="74">
        <f t="shared" si="0"/>
        <v>150</v>
      </c>
      <c r="L8" s="74" t="s">
        <v>27</v>
      </c>
      <c r="M8" s="4" t="s">
        <v>27</v>
      </c>
      <c r="N8" s="20"/>
      <c r="O8" s="20"/>
      <c r="P8" s="22">
        <v>1.1111111111111112E-2</v>
      </c>
      <c r="Q8" s="20"/>
      <c r="R8" s="20"/>
      <c r="S8" s="22">
        <v>4.1666666666666664E-2</v>
      </c>
      <c r="T8" s="22">
        <v>0.125</v>
      </c>
      <c r="U8" s="22"/>
      <c r="V8" s="22">
        <v>0.10416666666666667</v>
      </c>
      <c r="W8" s="20"/>
      <c r="X8" s="22"/>
      <c r="Y8" s="32">
        <f t="shared" si="1"/>
        <v>0.28194444444444444</v>
      </c>
      <c r="Z8" s="38"/>
      <c r="AA8" s="29"/>
      <c r="AB8" s="129"/>
    </row>
    <row r="9" spans="1:28" x14ac:dyDescent="0.25">
      <c r="A9" s="120" t="s">
        <v>445</v>
      </c>
      <c r="B9" s="8">
        <v>42739</v>
      </c>
      <c r="C9" s="81">
        <v>20008516</v>
      </c>
      <c r="D9" s="79" t="s">
        <v>40</v>
      </c>
      <c r="E9" s="80" t="s">
        <v>41</v>
      </c>
      <c r="F9" s="79">
        <v>4000</v>
      </c>
      <c r="G9" s="79">
        <v>3981</v>
      </c>
      <c r="H9" s="79" t="s">
        <v>11</v>
      </c>
      <c r="I9" s="79" t="s">
        <v>33</v>
      </c>
      <c r="J9" s="79" t="s">
        <v>53</v>
      </c>
      <c r="K9" s="74">
        <f t="shared" si="0"/>
        <v>19</v>
      </c>
      <c r="L9" s="12" t="s">
        <v>22</v>
      </c>
      <c r="M9" s="10" t="s">
        <v>27</v>
      </c>
      <c r="N9" s="20"/>
      <c r="O9" s="22"/>
      <c r="P9" s="22"/>
      <c r="Q9" s="22">
        <v>1.0416666666666666E-2</v>
      </c>
      <c r="R9" s="22"/>
      <c r="S9" s="22"/>
      <c r="T9" s="22"/>
      <c r="U9" s="22"/>
      <c r="V9" s="22">
        <v>1.3888888888888888E-2</v>
      </c>
      <c r="W9" s="20"/>
      <c r="X9" s="20"/>
      <c r="Y9" s="32">
        <f t="shared" si="1"/>
        <v>2.4305555555555552E-2</v>
      </c>
      <c r="Z9" s="36"/>
      <c r="AA9" s="29"/>
      <c r="AB9" s="129"/>
    </row>
    <row r="10" spans="1:28" x14ac:dyDescent="0.25">
      <c r="A10" s="120" t="s">
        <v>445</v>
      </c>
      <c r="B10" s="8">
        <v>42739</v>
      </c>
      <c r="C10" s="81">
        <v>30001349</v>
      </c>
      <c r="D10" s="79" t="s">
        <v>42</v>
      </c>
      <c r="E10" s="80" t="s">
        <v>43</v>
      </c>
      <c r="F10" s="79">
        <v>80</v>
      </c>
      <c r="G10" s="79">
        <v>80</v>
      </c>
      <c r="H10" s="79" t="s">
        <v>11</v>
      </c>
      <c r="I10" s="79" t="s">
        <v>30</v>
      </c>
      <c r="J10" s="79" t="s">
        <v>58</v>
      </c>
      <c r="K10" s="74">
        <f t="shared" si="0"/>
        <v>0</v>
      </c>
      <c r="L10" s="74" t="s">
        <v>27</v>
      </c>
      <c r="M10" s="11" t="s">
        <v>54</v>
      </c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32">
        <f t="shared" si="1"/>
        <v>0</v>
      </c>
      <c r="Z10" s="36"/>
      <c r="AA10" s="29"/>
      <c r="AB10" s="129"/>
    </row>
    <row r="11" spans="1:28" x14ac:dyDescent="0.25">
      <c r="A11" s="120" t="s">
        <v>445</v>
      </c>
      <c r="B11" s="8">
        <v>42739</v>
      </c>
      <c r="C11" s="81">
        <v>40001774</v>
      </c>
      <c r="D11" s="79" t="s">
        <v>44</v>
      </c>
      <c r="E11" s="80" t="s">
        <v>45</v>
      </c>
      <c r="F11" s="79">
        <v>8297</v>
      </c>
      <c r="G11" s="79">
        <v>7945</v>
      </c>
      <c r="H11" s="79" t="s">
        <v>11</v>
      </c>
      <c r="I11" s="79" t="s">
        <v>51</v>
      </c>
      <c r="J11" s="79" t="s">
        <v>50</v>
      </c>
      <c r="K11" s="74">
        <f t="shared" si="0"/>
        <v>352</v>
      </c>
      <c r="L11" s="74" t="s">
        <v>27</v>
      </c>
      <c r="M11" s="10" t="s">
        <v>27</v>
      </c>
      <c r="N11" s="22">
        <v>8.3333333333333329E-2</v>
      </c>
      <c r="O11" s="20"/>
      <c r="P11" s="22">
        <v>3.1944444444444449E-2</v>
      </c>
      <c r="Q11" s="20"/>
      <c r="R11" s="20"/>
      <c r="S11" s="22">
        <v>2.0833333333333332E-2</v>
      </c>
      <c r="T11" s="22"/>
      <c r="U11" s="22"/>
      <c r="V11" s="22">
        <v>4.1666666666666664E-2</v>
      </c>
      <c r="W11" s="20"/>
      <c r="X11" s="20"/>
      <c r="Y11" s="32">
        <f t="shared" si="1"/>
        <v>0.17777777777777778</v>
      </c>
      <c r="Z11" s="39"/>
      <c r="AA11" s="29"/>
      <c r="AB11" s="129"/>
    </row>
    <row r="12" spans="1:28" x14ac:dyDescent="0.25">
      <c r="A12" s="120" t="s">
        <v>445</v>
      </c>
      <c r="B12" s="8">
        <v>42739</v>
      </c>
      <c r="C12" s="81">
        <v>10028802</v>
      </c>
      <c r="D12" s="79" t="s">
        <v>46</v>
      </c>
      <c r="E12" s="80" t="s">
        <v>47</v>
      </c>
      <c r="F12" s="79">
        <v>9400</v>
      </c>
      <c r="G12" s="79">
        <v>9250</v>
      </c>
      <c r="H12" s="79" t="s">
        <v>11</v>
      </c>
      <c r="I12" s="79" t="s">
        <v>30</v>
      </c>
      <c r="J12" s="79" t="s">
        <v>56</v>
      </c>
      <c r="K12" s="74">
        <f t="shared" si="0"/>
        <v>150</v>
      </c>
      <c r="L12" s="9" t="s">
        <v>27</v>
      </c>
      <c r="M12" s="10" t="s">
        <v>27</v>
      </c>
      <c r="N12" s="20"/>
      <c r="O12" s="20"/>
      <c r="P12" s="22"/>
      <c r="Q12" s="20"/>
      <c r="R12" s="20"/>
      <c r="S12" s="22">
        <v>7.2916666666666671E-2</v>
      </c>
      <c r="T12" s="22">
        <v>0.125</v>
      </c>
      <c r="U12" s="22"/>
      <c r="V12" s="22">
        <v>0.16666666666666666</v>
      </c>
      <c r="W12" s="22">
        <v>9.0972222222222218E-2</v>
      </c>
      <c r="X12" s="20"/>
      <c r="Y12" s="32">
        <f t="shared" si="1"/>
        <v>0.4555555555555556</v>
      </c>
      <c r="Z12" s="39"/>
      <c r="AA12" s="29"/>
      <c r="AB12" s="129"/>
    </row>
    <row r="13" spans="1:28" x14ac:dyDescent="0.25">
      <c r="A13" s="120" t="s">
        <v>445</v>
      </c>
      <c r="B13" s="8">
        <v>42739</v>
      </c>
      <c r="C13" s="81">
        <v>10028806</v>
      </c>
      <c r="D13" s="79" t="s">
        <v>48</v>
      </c>
      <c r="E13" s="80" t="s">
        <v>49</v>
      </c>
      <c r="F13" s="79">
        <v>2700</v>
      </c>
      <c r="G13" s="79">
        <v>2678</v>
      </c>
      <c r="H13" s="79" t="s">
        <v>11</v>
      </c>
      <c r="I13" s="79" t="s">
        <v>25</v>
      </c>
      <c r="J13" s="79" t="s">
        <v>26</v>
      </c>
      <c r="K13" s="74">
        <f t="shared" si="0"/>
        <v>22</v>
      </c>
      <c r="L13" s="74" t="s">
        <v>22</v>
      </c>
      <c r="M13" s="10" t="s">
        <v>27</v>
      </c>
      <c r="N13" s="22"/>
      <c r="O13" s="20"/>
      <c r="P13" s="20"/>
      <c r="Q13" s="22">
        <v>9.7222222222222224E-3</v>
      </c>
      <c r="R13" s="22"/>
      <c r="S13" s="22"/>
      <c r="T13" s="22"/>
      <c r="U13" s="22"/>
      <c r="V13" s="22">
        <v>0.13541666666666666</v>
      </c>
      <c r="W13" s="22">
        <v>8.6805555555555566E-2</v>
      </c>
      <c r="X13" s="22"/>
      <c r="Y13" s="32">
        <f t="shared" si="1"/>
        <v>0.23194444444444445</v>
      </c>
      <c r="Z13" s="39"/>
      <c r="AA13" s="29"/>
      <c r="AB13" s="129"/>
    </row>
    <row r="14" spans="1:28" x14ac:dyDescent="0.25">
      <c r="A14" s="120" t="s">
        <v>445</v>
      </c>
      <c r="B14" s="8">
        <v>42740</v>
      </c>
      <c r="C14" s="81">
        <v>10028801</v>
      </c>
      <c r="D14" s="79" t="s">
        <v>46</v>
      </c>
      <c r="E14" s="80" t="s">
        <v>55</v>
      </c>
      <c r="F14" s="79">
        <v>9400</v>
      </c>
      <c r="G14" s="79">
        <v>9276</v>
      </c>
      <c r="H14" s="79" t="s">
        <v>11</v>
      </c>
      <c r="I14" s="79" t="s">
        <v>30</v>
      </c>
      <c r="J14" s="79" t="s">
        <v>56</v>
      </c>
      <c r="K14" s="74">
        <f t="shared" si="0"/>
        <v>124</v>
      </c>
      <c r="L14" s="74" t="s">
        <v>27</v>
      </c>
      <c r="M14" s="11" t="s">
        <v>27</v>
      </c>
      <c r="N14" s="20"/>
      <c r="O14" s="20"/>
      <c r="P14" s="20"/>
      <c r="Q14" s="20"/>
      <c r="R14" s="20"/>
      <c r="S14" s="20"/>
      <c r="T14" s="20"/>
      <c r="U14" s="22"/>
      <c r="V14" s="22"/>
      <c r="W14" s="22">
        <v>4.5138888888888888E-2</v>
      </c>
      <c r="X14" s="22">
        <v>1.3888888888888888E-2</v>
      </c>
      <c r="Y14" s="32">
        <f t="shared" si="1"/>
        <v>5.9027777777777776E-2</v>
      </c>
      <c r="Z14" s="36"/>
      <c r="AA14" s="29"/>
      <c r="AB14" s="129"/>
    </row>
    <row r="15" spans="1:28" x14ac:dyDescent="0.25">
      <c r="A15" s="120" t="s">
        <v>445</v>
      </c>
      <c r="B15" s="8">
        <v>42740</v>
      </c>
      <c r="C15" s="81">
        <v>20008438</v>
      </c>
      <c r="D15" s="79" t="s">
        <v>60</v>
      </c>
      <c r="E15" s="80" t="s">
        <v>61</v>
      </c>
      <c r="F15" s="79">
        <v>2700</v>
      </c>
      <c r="G15" s="79">
        <v>2682</v>
      </c>
      <c r="H15" s="79" t="s">
        <v>11</v>
      </c>
      <c r="I15" s="79" t="s">
        <v>25</v>
      </c>
      <c r="J15" s="79" t="s">
        <v>57</v>
      </c>
      <c r="K15" s="74">
        <f t="shared" si="0"/>
        <v>18</v>
      </c>
      <c r="L15" s="74" t="s">
        <v>22</v>
      </c>
      <c r="M15" s="10" t="s">
        <v>27</v>
      </c>
      <c r="N15" s="22"/>
      <c r="O15" s="20"/>
      <c r="P15" s="20"/>
      <c r="Q15" s="20"/>
      <c r="R15" s="20"/>
      <c r="S15" s="20"/>
      <c r="T15" s="20"/>
      <c r="U15" s="22"/>
      <c r="V15" s="22">
        <v>1.5277777777777777E-2</v>
      </c>
      <c r="W15" s="20"/>
      <c r="X15" s="20"/>
      <c r="Y15" s="32">
        <f t="shared" si="1"/>
        <v>1.5277777777777777E-2</v>
      </c>
      <c r="Z15" s="39"/>
      <c r="AA15" s="29"/>
      <c r="AB15" s="129"/>
    </row>
    <row r="16" spans="1:28" x14ac:dyDescent="0.25">
      <c r="A16" s="120" t="s">
        <v>445</v>
      </c>
      <c r="B16" s="8">
        <v>42740</v>
      </c>
      <c r="C16" s="81">
        <v>10028608</v>
      </c>
      <c r="D16" s="79" t="s">
        <v>62</v>
      </c>
      <c r="E16" s="80" t="s">
        <v>63</v>
      </c>
      <c r="F16" s="79">
        <v>9400</v>
      </c>
      <c r="G16" s="79">
        <v>9350</v>
      </c>
      <c r="H16" s="79" t="s">
        <v>11</v>
      </c>
      <c r="I16" s="79" t="s">
        <v>25</v>
      </c>
      <c r="J16" s="79" t="s">
        <v>50</v>
      </c>
      <c r="K16" s="74">
        <f t="shared" si="0"/>
        <v>50</v>
      </c>
      <c r="L16" s="74" t="s">
        <v>27</v>
      </c>
      <c r="M16" s="11" t="s">
        <v>22</v>
      </c>
      <c r="N16" s="20"/>
      <c r="O16" s="20"/>
      <c r="P16" s="22"/>
      <c r="Q16" s="20"/>
      <c r="R16" s="20"/>
      <c r="S16" s="20"/>
      <c r="T16" s="20"/>
      <c r="U16" s="20"/>
      <c r="V16" s="20"/>
      <c r="W16" s="20"/>
      <c r="X16" s="20"/>
      <c r="Y16" s="32">
        <f t="shared" si="1"/>
        <v>0</v>
      </c>
      <c r="Z16" s="36"/>
      <c r="AA16" s="29"/>
      <c r="AB16" s="129"/>
    </row>
    <row r="17" spans="1:28" x14ac:dyDescent="0.25">
      <c r="A17" s="120" t="s">
        <v>445</v>
      </c>
      <c r="B17" s="8">
        <v>42740</v>
      </c>
      <c r="C17" s="81">
        <v>10028613</v>
      </c>
      <c r="D17" s="79" t="s">
        <v>64</v>
      </c>
      <c r="E17" s="80" t="s">
        <v>65</v>
      </c>
      <c r="F17" s="79">
        <v>5000</v>
      </c>
      <c r="G17" s="79">
        <v>4976</v>
      </c>
      <c r="H17" s="79" t="s">
        <v>11</v>
      </c>
      <c r="I17" s="79" t="s">
        <v>25</v>
      </c>
      <c r="J17" s="79" t="s">
        <v>53</v>
      </c>
      <c r="K17" s="74">
        <f t="shared" si="0"/>
        <v>24</v>
      </c>
      <c r="L17" s="74" t="s">
        <v>22</v>
      </c>
      <c r="M17" s="11" t="s">
        <v>22</v>
      </c>
      <c r="N17" s="20"/>
      <c r="O17" s="22"/>
      <c r="P17" s="20"/>
      <c r="Q17" s="22"/>
      <c r="R17" s="22"/>
      <c r="S17" s="20"/>
      <c r="T17" s="20"/>
      <c r="U17" s="20"/>
      <c r="V17" s="20"/>
      <c r="W17" s="20"/>
      <c r="X17" s="20"/>
      <c r="Y17" s="32">
        <f t="shared" si="1"/>
        <v>0</v>
      </c>
      <c r="Z17" s="36"/>
      <c r="AA17" s="29"/>
      <c r="AB17" s="129"/>
    </row>
    <row r="18" spans="1:28" x14ac:dyDescent="0.25">
      <c r="A18" s="120" t="s">
        <v>445</v>
      </c>
      <c r="B18" s="8">
        <v>42740</v>
      </c>
      <c r="C18" s="81">
        <v>10028782</v>
      </c>
      <c r="D18" s="79" t="s">
        <v>66</v>
      </c>
      <c r="E18" s="80" t="s">
        <v>67</v>
      </c>
      <c r="F18" s="79">
        <v>500</v>
      </c>
      <c r="G18" s="79">
        <v>474</v>
      </c>
      <c r="H18" s="79" t="s">
        <v>11</v>
      </c>
      <c r="I18" s="79" t="s">
        <v>33</v>
      </c>
      <c r="J18" s="79" t="s">
        <v>21</v>
      </c>
      <c r="K18" s="74">
        <f t="shared" si="0"/>
        <v>26</v>
      </c>
      <c r="L18" s="12" t="s">
        <v>27</v>
      </c>
      <c r="M18" s="10" t="s">
        <v>27</v>
      </c>
      <c r="N18" s="22"/>
      <c r="O18" s="22">
        <v>9.0277777777777787E-3</v>
      </c>
      <c r="P18" s="22"/>
      <c r="Q18" s="22"/>
      <c r="R18" s="22"/>
      <c r="S18" s="22"/>
      <c r="T18" s="22"/>
      <c r="U18" s="20"/>
      <c r="V18" s="20"/>
      <c r="W18" s="20"/>
      <c r="X18" s="20"/>
      <c r="Y18" s="32">
        <f t="shared" si="1"/>
        <v>9.0277777777777787E-3</v>
      </c>
      <c r="Z18" s="39"/>
      <c r="AA18" s="29"/>
      <c r="AB18" s="129"/>
    </row>
    <row r="19" spans="1:28" x14ac:dyDescent="0.25">
      <c r="A19" s="120" t="s">
        <v>445</v>
      </c>
      <c r="B19" s="8">
        <v>42740</v>
      </c>
      <c r="C19" s="81">
        <v>10028803</v>
      </c>
      <c r="D19" s="79" t="s">
        <v>46</v>
      </c>
      <c r="E19" s="80" t="s">
        <v>47</v>
      </c>
      <c r="F19" s="79">
        <v>9400</v>
      </c>
      <c r="G19" s="79">
        <v>9321</v>
      </c>
      <c r="H19" s="79" t="s">
        <v>11</v>
      </c>
      <c r="I19" s="79" t="s">
        <v>33</v>
      </c>
      <c r="J19" s="79" t="s">
        <v>56</v>
      </c>
      <c r="K19" s="74">
        <f t="shared" si="0"/>
        <v>79</v>
      </c>
      <c r="L19" s="74" t="s">
        <v>27</v>
      </c>
      <c r="M19" s="4" t="s">
        <v>27</v>
      </c>
      <c r="N19" s="22"/>
      <c r="O19" s="20"/>
      <c r="P19" s="22">
        <v>1.0416666666666666E-2</v>
      </c>
      <c r="Q19" s="22"/>
      <c r="R19" s="22"/>
      <c r="S19" s="22"/>
      <c r="T19" s="22"/>
      <c r="U19" s="20"/>
      <c r="V19" s="20"/>
      <c r="W19" s="20"/>
      <c r="X19" s="22">
        <v>5.5555555555555552E-2</v>
      </c>
      <c r="Y19" s="32">
        <f t="shared" si="1"/>
        <v>6.5972222222222224E-2</v>
      </c>
      <c r="Z19" s="38"/>
      <c r="AA19" s="29"/>
      <c r="AB19" s="129"/>
    </row>
    <row r="20" spans="1:28" x14ac:dyDescent="0.25">
      <c r="A20" s="120" t="s">
        <v>445</v>
      </c>
      <c r="B20" s="8">
        <v>42740</v>
      </c>
      <c r="C20" s="81">
        <v>20008346</v>
      </c>
      <c r="D20" s="79" t="s">
        <v>68</v>
      </c>
      <c r="E20" s="80" t="s">
        <v>69</v>
      </c>
      <c r="F20" s="79">
        <v>1500</v>
      </c>
      <c r="G20" s="79">
        <v>1428</v>
      </c>
      <c r="H20" s="79" t="s">
        <v>11</v>
      </c>
      <c r="I20" s="79" t="s">
        <v>33</v>
      </c>
      <c r="J20" s="79" t="s">
        <v>57</v>
      </c>
      <c r="K20" s="74">
        <f t="shared" si="0"/>
        <v>72</v>
      </c>
      <c r="L20" s="74" t="s">
        <v>27</v>
      </c>
      <c r="M20" s="4" t="s">
        <v>27</v>
      </c>
      <c r="N20" s="22"/>
      <c r="O20" s="22"/>
      <c r="P20" s="22">
        <v>6.3194444444444442E-2</v>
      </c>
      <c r="Q20" s="22">
        <v>4.2361111111111106E-2</v>
      </c>
      <c r="R20" s="22"/>
      <c r="S20" s="22"/>
      <c r="T20" s="22"/>
      <c r="U20" s="22"/>
      <c r="V20" s="22"/>
      <c r="W20" s="20"/>
      <c r="X20" s="20"/>
      <c r="Y20" s="32">
        <f t="shared" si="1"/>
        <v>0.10555555555555554</v>
      </c>
      <c r="Z20" s="38"/>
      <c r="AA20" s="29"/>
      <c r="AB20" s="129"/>
    </row>
    <row r="21" spans="1:28" x14ac:dyDescent="0.25">
      <c r="A21" s="120" t="s">
        <v>445</v>
      </c>
      <c r="B21" s="8">
        <v>42740</v>
      </c>
      <c r="C21" s="81">
        <v>20008524</v>
      </c>
      <c r="D21" s="79" t="s">
        <v>70</v>
      </c>
      <c r="E21" s="80" t="s">
        <v>71</v>
      </c>
      <c r="F21" s="79">
        <v>2800</v>
      </c>
      <c r="G21" s="79">
        <v>2778</v>
      </c>
      <c r="H21" s="79" t="s">
        <v>11</v>
      </c>
      <c r="I21" s="79" t="s">
        <v>33</v>
      </c>
      <c r="J21" s="79" t="s">
        <v>26</v>
      </c>
      <c r="K21" s="74">
        <f t="shared" si="0"/>
        <v>22</v>
      </c>
      <c r="L21" s="74" t="s">
        <v>22</v>
      </c>
      <c r="M21" s="4" t="s">
        <v>22</v>
      </c>
      <c r="N21" s="20"/>
      <c r="O21" s="20"/>
      <c r="P21" s="20"/>
      <c r="Q21" s="22"/>
      <c r="R21" s="22"/>
      <c r="S21" s="22"/>
      <c r="T21" s="22"/>
      <c r="U21" s="20"/>
      <c r="V21" s="20"/>
      <c r="W21" s="20"/>
      <c r="X21" s="20"/>
      <c r="Y21" s="32">
        <f t="shared" si="1"/>
        <v>0</v>
      </c>
      <c r="Z21" s="38"/>
      <c r="AA21" s="29"/>
      <c r="AB21" s="129"/>
    </row>
    <row r="22" spans="1:28" x14ac:dyDescent="0.25">
      <c r="A22" s="120" t="s">
        <v>445</v>
      </c>
      <c r="B22" s="8">
        <v>42740</v>
      </c>
      <c r="C22" s="81">
        <v>20008525</v>
      </c>
      <c r="D22" s="79" t="s">
        <v>72</v>
      </c>
      <c r="E22" s="80" t="s">
        <v>73</v>
      </c>
      <c r="F22" s="79">
        <v>1800</v>
      </c>
      <c r="G22" s="79">
        <v>1780</v>
      </c>
      <c r="H22" s="79" t="s">
        <v>11</v>
      </c>
      <c r="I22" s="79" t="s">
        <v>33</v>
      </c>
      <c r="J22" s="79" t="s">
        <v>26</v>
      </c>
      <c r="K22" s="74">
        <f t="shared" si="0"/>
        <v>20</v>
      </c>
      <c r="L22" s="74" t="s">
        <v>22</v>
      </c>
      <c r="M22" s="4" t="s">
        <v>27</v>
      </c>
      <c r="N22" s="20"/>
      <c r="O22" s="20"/>
      <c r="P22" s="20"/>
      <c r="Q22" s="22">
        <v>8.3333333333333329E-2</v>
      </c>
      <c r="R22" s="22"/>
      <c r="S22" s="22"/>
      <c r="T22" s="22"/>
      <c r="U22" s="20"/>
      <c r="V22" s="20"/>
      <c r="W22" s="20"/>
      <c r="X22" s="20"/>
      <c r="Y22" s="32">
        <f t="shared" si="1"/>
        <v>8.3333333333333329E-2</v>
      </c>
      <c r="Z22" s="38"/>
      <c r="AA22" s="29"/>
      <c r="AB22" s="129"/>
    </row>
    <row r="23" spans="1:28" x14ac:dyDescent="0.25">
      <c r="A23" s="120" t="s">
        <v>445</v>
      </c>
      <c r="B23" s="8">
        <v>42741</v>
      </c>
      <c r="C23" s="81">
        <v>10028804</v>
      </c>
      <c r="D23" s="79" t="s">
        <v>46</v>
      </c>
      <c r="E23" s="80" t="s">
        <v>96</v>
      </c>
      <c r="F23" s="79">
        <v>9400</v>
      </c>
      <c r="G23" s="79">
        <v>9258</v>
      </c>
      <c r="H23" s="79" t="s">
        <v>11</v>
      </c>
      <c r="I23" s="79" t="s">
        <v>30</v>
      </c>
      <c r="J23" s="79" t="s">
        <v>56</v>
      </c>
      <c r="K23" s="74">
        <f t="shared" si="0"/>
        <v>142</v>
      </c>
      <c r="L23" s="74" t="s">
        <v>27</v>
      </c>
      <c r="M23" s="4" t="s">
        <v>22</v>
      </c>
      <c r="N23" s="20"/>
      <c r="O23" s="20"/>
      <c r="P23" s="20"/>
      <c r="Q23" s="22"/>
      <c r="R23" s="22"/>
      <c r="S23" s="22"/>
      <c r="T23" s="22"/>
      <c r="U23" s="20"/>
      <c r="V23" s="20"/>
      <c r="W23" s="20"/>
      <c r="X23" s="20"/>
      <c r="Y23" s="32">
        <f t="shared" si="1"/>
        <v>0</v>
      </c>
      <c r="Z23" s="38"/>
      <c r="AA23" s="29"/>
      <c r="AB23" s="129"/>
    </row>
    <row r="24" spans="1:28" x14ac:dyDescent="0.25">
      <c r="A24" s="120" t="s">
        <v>445</v>
      </c>
      <c r="B24" s="8">
        <v>42741</v>
      </c>
      <c r="C24" s="81">
        <v>20008509</v>
      </c>
      <c r="D24" s="79" t="s">
        <v>74</v>
      </c>
      <c r="E24" s="80" t="s">
        <v>75</v>
      </c>
      <c r="F24" s="79">
        <v>600</v>
      </c>
      <c r="G24" s="79">
        <v>587</v>
      </c>
      <c r="H24" s="79" t="s">
        <v>11</v>
      </c>
      <c r="I24" s="79" t="s">
        <v>30</v>
      </c>
      <c r="J24" s="79" t="s">
        <v>21</v>
      </c>
      <c r="K24" s="74">
        <f t="shared" si="0"/>
        <v>13</v>
      </c>
      <c r="L24" s="74" t="s">
        <v>22</v>
      </c>
      <c r="M24" s="4" t="s">
        <v>27</v>
      </c>
      <c r="N24" s="20"/>
      <c r="O24" s="22">
        <v>3.8194444444444441E-2</v>
      </c>
      <c r="P24" s="22">
        <v>3.8194444444444441E-2</v>
      </c>
      <c r="Q24" s="20"/>
      <c r="R24" s="20"/>
      <c r="S24" s="22"/>
      <c r="T24" s="22"/>
      <c r="U24" s="25">
        <v>0.20833333333333334</v>
      </c>
      <c r="V24" s="22"/>
      <c r="W24" s="20"/>
      <c r="X24" s="20"/>
      <c r="Y24" s="32">
        <f t="shared" si="1"/>
        <v>0.28472222222222221</v>
      </c>
      <c r="Z24" s="38"/>
      <c r="AA24" s="29"/>
      <c r="AB24" s="129"/>
    </row>
    <row r="25" spans="1:28" x14ac:dyDescent="0.25">
      <c r="A25" s="120" t="s">
        <v>445</v>
      </c>
      <c r="B25" s="8">
        <v>42741</v>
      </c>
      <c r="C25" s="81">
        <v>20008514</v>
      </c>
      <c r="D25" s="79" t="s">
        <v>76</v>
      </c>
      <c r="E25" s="80" t="s">
        <v>77</v>
      </c>
      <c r="F25" s="79">
        <v>4600</v>
      </c>
      <c r="G25" s="79">
        <v>4600</v>
      </c>
      <c r="H25" s="79" t="s">
        <v>11</v>
      </c>
      <c r="I25" s="79" t="s">
        <v>20</v>
      </c>
      <c r="J25" s="79" t="s">
        <v>53</v>
      </c>
      <c r="K25" s="74">
        <f t="shared" si="0"/>
        <v>0</v>
      </c>
      <c r="L25" s="74" t="s">
        <v>22</v>
      </c>
      <c r="M25" s="4" t="s">
        <v>27</v>
      </c>
      <c r="N25" s="22"/>
      <c r="O25" s="20"/>
      <c r="P25" s="20"/>
      <c r="Q25" s="20"/>
      <c r="R25" s="20"/>
      <c r="S25" s="20"/>
      <c r="T25" s="20"/>
      <c r="U25" s="22"/>
      <c r="V25" s="22">
        <v>2.4305555555555556E-2</v>
      </c>
      <c r="W25" s="20"/>
      <c r="X25" s="22">
        <v>2.7777777777777776E-2</v>
      </c>
      <c r="Y25" s="32">
        <f t="shared" si="1"/>
        <v>5.2083333333333329E-2</v>
      </c>
      <c r="Z25" s="38"/>
      <c r="AA25" s="29"/>
      <c r="AB25" s="129"/>
    </row>
    <row r="26" spans="1:28" x14ac:dyDescent="0.25">
      <c r="A26" s="120" t="s">
        <v>445</v>
      </c>
      <c r="B26" s="8">
        <v>42741</v>
      </c>
      <c r="C26" s="81">
        <v>20008539</v>
      </c>
      <c r="D26" s="79" t="s">
        <v>78</v>
      </c>
      <c r="E26" s="80" t="s">
        <v>79</v>
      </c>
      <c r="F26" s="79">
        <v>2200</v>
      </c>
      <c r="G26" s="79">
        <v>2197</v>
      </c>
      <c r="H26" s="79" t="s">
        <v>11</v>
      </c>
      <c r="I26" s="79" t="s">
        <v>33</v>
      </c>
      <c r="J26" s="79" t="s">
        <v>26</v>
      </c>
      <c r="K26" s="74">
        <f t="shared" si="0"/>
        <v>3</v>
      </c>
      <c r="L26" s="74" t="s">
        <v>22</v>
      </c>
      <c r="M26" s="4" t="s">
        <v>27</v>
      </c>
      <c r="N26" s="20"/>
      <c r="O26" s="20"/>
      <c r="P26" s="22"/>
      <c r="Q26" s="22">
        <v>3.8194444444444441E-2</v>
      </c>
      <c r="R26" s="22"/>
      <c r="S26" s="22">
        <v>8.3333333333333329E-2</v>
      </c>
      <c r="T26" s="22"/>
      <c r="U26" s="20"/>
      <c r="V26" s="20"/>
      <c r="W26" s="20"/>
      <c r="X26" s="20"/>
      <c r="Y26" s="32">
        <f t="shared" si="1"/>
        <v>0.12152777777777776</v>
      </c>
      <c r="Z26" s="38"/>
      <c r="AA26" s="29"/>
      <c r="AB26" s="129"/>
    </row>
    <row r="27" spans="1:28" x14ac:dyDescent="0.25">
      <c r="A27" s="120" t="s">
        <v>445</v>
      </c>
      <c r="B27" s="8">
        <v>42741</v>
      </c>
      <c r="C27" s="81">
        <v>20008440</v>
      </c>
      <c r="D27" s="79" t="s">
        <v>97</v>
      </c>
      <c r="E27" s="80" t="s">
        <v>98</v>
      </c>
      <c r="F27" s="79">
        <v>2000</v>
      </c>
      <c r="G27" s="79">
        <v>1990</v>
      </c>
      <c r="H27" s="79" t="s">
        <v>11</v>
      </c>
      <c r="I27" s="79" t="s">
        <v>20</v>
      </c>
      <c r="J27" s="79" t="s">
        <v>57</v>
      </c>
      <c r="K27" s="74">
        <f t="shared" si="0"/>
        <v>10</v>
      </c>
      <c r="L27" s="74" t="s">
        <v>22</v>
      </c>
      <c r="M27" s="4" t="s">
        <v>27</v>
      </c>
      <c r="N27" s="20"/>
      <c r="O27" s="20"/>
      <c r="P27" s="22">
        <v>2.0833333333333332E-2</v>
      </c>
      <c r="Q27" s="22"/>
      <c r="R27" s="22"/>
      <c r="S27" s="22"/>
      <c r="T27" s="22"/>
      <c r="U27" s="22"/>
      <c r="V27" s="22">
        <v>6.9444444444444434E-2</v>
      </c>
      <c r="W27" s="20"/>
      <c r="X27" s="22">
        <v>5.2083333333333336E-2</v>
      </c>
      <c r="Y27" s="32">
        <f t="shared" si="1"/>
        <v>0.1423611111111111</v>
      </c>
      <c r="Z27" s="38"/>
      <c r="AA27" s="29"/>
      <c r="AB27" s="129"/>
    </row>
    <row r="28" spans="1:28" x14ac:dyDescent="0.25">
      <c r="A28" s="120" t="s">
        <v>445</v>
      </c>
      <c r="B28" s="8">
        <v>42741</v>
      </c>
      <c r="C28" s="81">
        <v>10028787</v>
      </c>
      <c r="D28" s="79" t="s">
        <v>80</v>
      </c>
      <c r="E28" s="80" t="s">
        <v>81</v>
      </c>
      <c r="F28" s="79">
        <v>10000</v>
      </c>
      <c r="G28" s="79">
        <v>9930</v>
      </c>
      <c r="H28" s="79" t="s">
        <v>11</v>
      </c>
      <c r="I28" s="79" t="s">
        <v>30</v>
      </c>
      <c r="J28" s="79" t="s">
        <v>59</v>
      </c>
      <c r="K28" s="74">
        <f t="shared" si="0"/>
        <v>70</v>
      </c>
      <c r="L28" s="74" t="s">
        <v>27</v>
      </c>
      <c r="M28" s="4" t="s">
        <v>27</v>
      </c>
      <c r="N28" s="20"/>
      <c r="O28" s="22">
        <v>0.18055555555555555</v>
      </c>
      <c r="P28" s="22">
        <v>7.9861111111111105E-2</v>
      </c>
      <c r="Q28" s="22"/>
      <c r="R28" s="22"/>
      <c r="S28" s="22"/>
      <c r="T28" s="22"/>
      <c r="U28" s="20"/>
      <c r="V28" s="20"/>
      <c r="W28" s="20"/>
      <c r="X28" s="22"/>
      <c r="Y28" s="32">
        <f t="shared" si="1"/>
        <v>0.26041666666666663</v>
      </c>
      <c r="Z28" s="38"/>
      <c r="AA28" s="29"/>
      <c r="AB28" s="129"/>
    </row>
    <row r="29" spans="1:28" x14ac:dyDescent="0.25">
      <c r="A29" s="120" t="s">
        <v>445</v>
      </c>
      <c r="B29" s="8">
        <v>42741</v>
      </c>
      <c r="C29" s="81">
        <v>10028795</v>
      </c>
      <c r="D29" s="79" t="s">
        <v>82</v>
      </c>
      <c r="E29" s="80" t="s">
        <v>83</v>
      </c>
      <c r="F29" s="79">
        <v>9588</v>
      </c>
      <c r="G29" s="79">
        <v>9558</v>
      </c>
      <c r="H29" s="79" t="s">
        <v>11</v>
      </c>
      <c r="I29" s="79" t="s">
        <v>30</v>
      </c>
      <c r="J29" s="79" t="s">
        <v>50</v>
      </c>
      <c r="K29" s="74">
        <f t="shared" si="0"/>
        <v>30</v>
      </c>
      <c r="L29" s="74" t="s">
        <v>22</v>
      </c>
      <c r="M29" s="4" t="s">
        <v>27</v>
      </c>
      <c r="N29" s="22">
        <v>6.8749999999999992E-2</v>
      </c>
      <c r="O29" s="22">
        <v>0.125</v>
      </c>
      <c r="P29" s="22">
        <v>0.3263888888888889</v>
      </c>
      <c r="Q29" s="22"/>
      <c r="R29" s="22"/>
      <c r="S29" s="22"/>
      <c r="T29" s="22"/>
      <c r="U29" s="22"/>
      <c r="V29" s="22"/>
      <c r="W29" s="22">
        <v>0.11319444444444444</v>
      </c>
      <c r="X29" s="22">
        <v>1.0416666666666666E-2</v>
      </c>
      <c r="Y29" s="32">
        <f t="shared" si="1"/>
        <v>0.64375000000000004</v>
      </c>
      <c r="Z29" s="38"/>
      <c r="AA29" s="29"/>
      <c r="AB29" s="129"/>
    </row>
    <row r="30" spans="1:28" x14ac:dyDescent="0.25">
      <c r="A30" s="120" t="s">
        <v>445</v>
      </c>
      <c r="B30" s="8">
        <v>42741</v>
      </c>
      <c r="C30" s="81">
        <v>10028932</v>
      </c>
      <c r="D30" s="79" t="s">
        <v>84</v>
      </c>
      <c r="E30" s="80" t="s">
        <v>85</v>
      </c>
      <c r="F30" s="79">
        <v>3000</v>
      </c>
      <c r="G30" s="79">
        <v>2922</v>
      </c>
      <c r="H30" s="79" t="s">
        <v>11</v>
      </c>
      <c r="I30" s="79" t="s">
        <v>25</v>
      </c>
      <c r="J30" s="79" t="s">
        <v>57</v>
      </c>
      <c r="K30" s="74">
        <f t="shared" si="0"/>
        <v>78</v>
      </c>
      <c r="L30" s="74" t="s">
        <v>27</v>
      </c>
      <c r="M30" s="4" t="s">
        <v>27</v>
      </c>
      <c r="N30" s="22"/>
      <c r="O30" s="22"/>
      <c r="P30" s="20"/>
      <c r="Q30" s="22"/>
      <c r="R30" s="22"/>
      <c r="S30" s="22">
        <v>0.16666666666666666</v>
      </c>
      <c r="T30" s="22"/>
      <c r="U30" s="20"/>
      <c r="V30" s="20"/>
      <c r="W30" s="20"/>
      <c r="X30" s="22">
        <v>4.8611111111111112E-2</v>
      </c>
      <c r="Y30" s="32">
        <f t="shared" si="1"/>
        <v>0.21527777777777776</v>
      </c>
      <c r="Z30" s="38"/>
      <c r="AA30" s="29"/>
      <c r="AB30" s="129"/>
    </row>
    <row r="31" spans="1:28" x14ac:dyDescent="0.25">
      <c r="A31" s="120" t="s">
        <v>445</v>
      </c>
      <c r="B31" s="8">
        <v>42742</v>
      </c>
      <c r="C31" s="81">
        <v>10028791</v>
      </c>
      <c r="D31" s="79" t="s">
        <v>86</v>
      </c>
      <c r="E31" s="80" t="s">
        <v>87</v>
      </c>
      <c r="F31" s="79">
        <v>9000</v>
      </c>
      <c r="G31" s="79">
        <v>8943</v>
      </c>
      <c r="H31" s="79" t="s">
        <v>11</v>
      </c>
      <c r="I31" s="79" t="s">
        <v>33</v>
      </c>
      <c r="J31" s="79" t="s">
        <v>59</v>
      </c>
      <c r="K31" s="74">
        <f t="shared" si="0"/>
        <v>57</v>
      </c>
      <c r="L31" s="74" t="s">
        <v>27</v>
      </c>
      <c r="M31" s="4" t="s">
        <v>27</v>
      </c>
      <c r="N31" s="22"/>
      <c r="O31" s="22"/>
      <c r="P31" s="20"/>
      <c r="Q31" s="20"/>
      <c r="R31" s="20"/>
      <c r="S31" s="22">
        <v>0.10416666666666667</v>
      </c>
      <c r="T31" s="22"/>
      <c r="U31" s="20"/>
      <c r="V31" s="20"/>
      <c r="W31" s="20"/>
      <c r="X31" s="20"/>
      <c r="Y31" s="32">
        <f t="shared" si="1"/>
        <v>0.10416666666666667</v>
      </c>
      <c r="Z31" s="38"/>
      <c r="AA31" s="29"/>
      <c r="AB31" s="129"/>
    </row>
    <row r="32" spans="1:28" x14ac:dyDescent="0.25">
      <c r="A32" s="120" t="s">
        <v>445</v>
      </c>
      <c r="B32" s="8">
        <v>42742</v>
      </c>
      <c r="C32" s="81">
        <v>10028805</v>
      </c>
      <c r="D32" s="79" t="s">
        <v>88</v>
      </c>
      <c r="E32" s="80" t="s">
        <v>89</v>
      </c>
      <c r="F32" s="79">
        <v>10000</v>
      </c>
      <c r="G32" s="79">
        <v>9933</v>
      </c>
      <c r="H32" s="79" t="s">
        <v>11</v>
      </c>
      <c r="I32" s="79" t="s">
        <v>20</v>
      </c>
      <c r="J32" s="79" t="s">
        <v>56</v>
      </c>
      <c r="K32" s="74">
        <f t="shared" si="0"/>
        <v>67</v>
      </c>
      <c r="L32" s="74" t="s">
        <v>27</v>
      </c>
      <c r="M32" s="4" t="s">
        <v>27</v>
      </c>
      <c r="N32" s="20"/>
      <c r="O32" s="20"/>
      <c r="P32" s="22"/>
      <c r="Q32" s="22"/>
      <c r="R32" s="22"/>
      <c r="S32" s="22">
        <v>0.17708333333333334</v>
      </c>
      <c r="T32" s="22"/>
      <c r="U32" s="20"/>
      <c r="V32" s="20"/>
      <c r="W32" s="22"/>
      <c r="X32" s="20"/>
      <c r="Y32" s="32">
        <f t="shared" si="1"/>
        <v>0.17708333333333334</v>
      </c>
      <c r="Z32" s="38"/>
      <c r="AA32" s="29"/>
      <c r="AB32" s="129"/>
    </row>
    <row r="33" spans="1:28" x14ac:dyDescent="0.25">
      <c r="A33" s="120" t="s">
        <v>445</v>
      </c>
      <c r="B33" s="8">
        <v>42742</v>
      </c>
      <c r="C33" s="81">
        <v>20008120</v>
      </c>
      <c r="D33" s="79" t="s">
        <v>90</v>
      </c>
      <c r="E33" s="80" t="s">
        <v>91</v>
      </c>
      <c r="F33" s="79">
        <v>3400</v>
      </c>
      <c r="G33" s="79">
        <v>3360</v>
      </c>
      <c r="H33" s="79" t="s">
        <v>11</v>
      </c>
      <c r="I33" s="79" t="s">
        <v>30</v>
      </c>
      <c r="J33" s="79" t="s">
        <v>53</v>
      </c>
      <c r="K33" s="74">
        <f t="shared" si="0"/>
        <v>40</v>
      </c>
      <c r="L33" s="74" t="s">
        <v>27</v>
      </c>
      <c r="M33" s="4" t="s">
        <v>27</v>
      </c>
      <c r="N33" s="22"/>
      <c r="O33" s="22">
        <v>8.3333333333333329E-2</v>
      </c>
      <c r="P33" s="20"/>
      <c r="Q33" s="20"/>
      <c r="R33" s="20"/>
      <c r="S33" s="22">
        <v>9.5833333333333326E-2</v>
      </c>
      <c r="T33" s="22"/>
      <c r="U33" s="20"/>
      <c r="V33" s="20"/>
      <c r="W33" s="20"/>
      <c r="X33" s="20"/>
      <c r="Y33" s="32">
        <f t="shared" si="1"/>
        <v>0.17916666666666664</v>
      </c>
      <c r="Z33" s="38"/>
      <c r="AA33" s="29"/>
      <c r="AB33" s="129"/>
    </row>
    <row r="34" spans="1:28" x14ac:dyDescent="0.25">
      <c r="A34" s="120" t="s">
        <v>445</v>
      </c>
      <c r="B34" s="8">
        <v>42742</v>
      </c>
      <c r="C34" s="81">
        <v>20008510</v>
      </c>
      <c r="D34" s="79" t="s">
        <v>92</v>
      </c>
      <c r="E34" s="80" t="s">
        <v>93</v>
      </c>
      <c r="F34" s="79">
        <v>3000</v>
      </c>
      <c r="G34" s="79">
        <v>2968</v>
      </c>
      <c r="H34" s="79" t="s">
        <v>11</v>
      </c>
      <c r="I34" s="79" t="s">
        <v>25</v>
      </c>
      <c r="J34" s="79" t="s">
        <v>57</v>
      </c>
      <c r="K34" s="74">
        <f t="shared" si="0"/>
        <v>32</v>
      </c>
      <c r="L34" s="74" t="s">
        <v>27</v>
      </c>
      <c r="M34" s="4" t="s">
        <v>22</v>
      </c>
      <c r="N34" s="20"/>
      <c r="O34" s="22"/>
      <c r="P34" s="20"/>
      <c r="Q34" s="20"/>
      <c r="R34" s="20"/>
      <c r="S34" s="20"/>
      <c r="T34" s="20"/>
      <c r="U34" s="20"/>
      <c r="V34" s="20"/>
      <c r="W34" s="20"/>
      <c r="X34" s="20"/>
      <c r="Y34" s="32">
        <f t="shared" si="1"/>
        <v>0</v>
      </c>
      <c r="Z34" s="38"/>
      <c r="AA34" s="29"/>
      <c r="AB34" s="129"/>
    </row>
    <row r="35" spans="1:28" ht="15.75" thickBot="1" x14ac:dyDescent="0.3">
      <c r="A35" s="121" t="s">
        <v>445</v>
      </c>
      <c r="B35" s="14">
        <v>42742</v>
      </c>
      <c r="C35" s="82">
        <v>20008518</v>
      </c>
      <c r="D35" s="28" t="s">
        <v>94</v>
      </c>
      <c r="E35" s="50" t="s">
        <v>95</v>
      </c>
      <c r="F35" s="28">
        <v>9400</v>
      </c>
      <c r="G35" s="28">
        <v>9322</v>
      </c>
      <c r="H35" s="28" t="s">
        <v>11</v>
      </c>
      <c r="I35" s="28" t="s">
        <v>30</v>
      </c>
      <c r="J35" s="28" t="s">
        <v>50</v>
      </c>
      <c r="K35" s="13">
        <f t="shared" si="0"/>
        <v>78</v>
      </c>
      <c r="L35" s="13" t="s">
        <v>27</v>
      </c>
      <c r="M35" s="15" t="s">
        <v>27</v>
      </c>
      <c r="N35" s="20"/>
      <c r="O35" s="22"/>
      <c r="P35" s="20"/>
      <c r="Q35" s="20"/>
      <c r="R35" s="20"/>
      <c r="S35" s="22">
        <v>8.9583333333333334E-2</v>
      </c>
      <c r="T35" s="22"/>
      <c r="U35" s="20"/>
      <c r="V35" s="20"/>
      <c r="W35" s="20"/>
      <c r="X35" s="20"/>
      <c r="Y35" s="32">
        <f t="shared" si="1"/>
        <v>8.9583333333333334E-2</v>
      </c>
      <c r="Z35" s="40"/>
      <c r="AA35" s="29"/>
      <c r="AB35" s="129"/>
    </row>
    <row r="36" spans="1:28" ht="15.75" thickTop="1" x14ac:dyDescent="0.25">
      <c r="A36" s="122" t="s">
        <v>446</v>
      </c>
      <c r="B36" s="7">
        <v>42744</v>
      </c>
      <c r="C36" s="102">
        <v>10028799</v>
      </c>
      <c r="D36" s="49" t="s">
        <v>100</v>
      </c>
      <c r="E36" s="109" t="s">
        <v>95</v>
      </c>
      <c r="F36" s="49">
        <v>9588</v>
      </c>
      <c r="G36" s="49">
        <v>9546</v>
      </c>
      <c r="H36" s="49" t="s">
        <v>11</v>
      </c>
      <c r="I36" s="49" t="s">
        <v>25</v>
      </c>
      <c r="J36" s="49" t="s">
        <v>50</v>
      </c>
      <c r="K36" s="2">
        <f t="shared" si="0"/>
        <v>42</v>
      </c>
      <c r="L36" s="2" t="s">
        <v>54</v>
      </c>
      <c r="M36" s="3" t="s">
        <v>52</v>
      </c>
      <c r="N36" s="23">
        <v>3.2638888888888891E-2</v>
      </c>
      <c r="O36" s="19"/>
      <c r="P36" s="23"/>
      <c r="Q36" s="19"/>
      <c r="R36" s="19"/>
      <c r="S36" s="23"/>
      <c r="T36" s="23"/>
      <c r="U36" s="19"/>
      <c r="V36" s="19"/>
      <c r="W36" s="19"/>
      <c r="X36" s="19"/>
      <c r="Y36" s="31">
        <f>SUM(N36:X36)</f>
        <v>3.2638888888888891E-2</v>
      </c>
      <c r="Z36" s="55">
        <v>0.62916666666666665</v>
      </c>
      <c r="AA36" s="56">
        <v>0.77083333333333337</v>
      </c>
      <c r="AB36" s="131">
        <v>0.38750000000000001</v>
      </c>
    </row>
    <row r="37" spans="1:28" x14ac:dyDescent="0.25">
      <c r="A37" s="123" t="s">
        <v>446</v>
      </c>
      <c r="B37" s="8">
        <v>42744</v>
      </c>
      <c r="C37" s="81">
        <v>10029017</v>
      </c>
      <c r="D37" s="79" t="s">
        <v>101</v>
      </c>
      <c r="E37" s="43" t="s">
        <v>102</v>
      </c>
      <c r="F37" s="79">
        <v>4700</v>
      </c>
      <c r="G37" s="79">
        <v>4662</v>
      </c>
      <c r="H37" s="79" t="s">
        <v>11</v>
      </c>
      <c r="I37" s="79" t="s">
        <v>20</v>
      </c>
      <c r="J37" s="79" t="s">
        <v>53</v>
      </c>
      <c r="K37" s="74">
        <f t="shared" si="0"/>
        <v>38</v>
      </c>
      <c r="L37" s="74" t="s">
        <v>54</v>
      </c>
      <c r="M37" s="11" t="s">
        <v>52</v>
      </c>
      <c r="N37" s="20"/>
      <c r="O37" s="22">
        <v>0.10625</v>
      </c>
      <c r="P37" s="22">
        <v>2.361111111111111E-2</v>
      </c>
      <c r="Q37" s="22">
        <v>0.1423611111111111</v>
      </c>
      <c r="R37" s="22">
        <v>1.0416666666666666E-2</v>
      </c>
      <c r="S37" s="22"/>
      <c r="T37" s="22"/>
      <c r="U37" s="22"/>
      <c r="V37" s="22"/>
      <c r="W37" s="22">
        <v>2.4305555555555556E-2</v>
      </c>
      <c r="X37" s="22"/>
      <c r="Y37" s="32">
        <f>SUM(N37:X37)</f>
        <v>0.30694444444444446</v>
      </c>
      <c r="Z37" s="57">
        <v>0.87916666666666676</v>
      </c>
      <c r="AA37" s="54">
        <v>0.47500000000000003</v>
      </c>
      <c r="AB37" s="132">
        <v>0.28333333333333333</v>
      </c>
    </row>
    <row r="38" spans="1:28" x14ac:dyDescent="0.25">
      <c r="A38" s="123" t="s">
        <v>446</v>
      </c>
      <c r="B38" s="8">
        <v>42744</v>
      </c>
      <c r="C38" s="81">
        <v>20008508</v>
      </c>
      <c r="D38" s="79" t="s">
        <v>74</v>
      </c>
      <c r="E38" s="43" t="s">
        <v>75</v>
      </c>
      <c r="F38" s="79">
        <v>600</v>
      </c>
      <c r="G38" s="79">
        <v>577</v>
      </c>
      <c r="H38" s="79" t="s">
        <v>11</v>
      </c>
      <c r="I38" s="79" t="s">
        <v>20</v>
      </c>
      <c r="J38" s="79" t="s">
        <v>21</v>
      </c>
      <c r="K38" s="74">
        <f t="shared" si="0"/>
        <v>23</v>
      </c>
      <c r="L38" s="74" t="s">
        <v>52</v>
      </c>
      <c r="M38" s="11" t="s">
        <v>52</v>
      </c>
      <c r="N38" s="20"/>
      <c r="O38" s="20"/>
      <c r="P38" s="20"/>
      <c r="Q38" s="20"/>
      <c r="R38" s="20"/>
      <c r="S38" s="22"/>
      <c r="T38" s="22"/>
      <c r="U38" s="20"/>
      <c r="V38" s="20"/>
      <c r="W38" s="22">
        <v>2.0833333333333332E-2</v>
      </c>
      <c r="X38" s="20"/>
      <c r="Y38" s="32">
        <f t="shared" ref="Y38:Y76" si="2">SUM(N38:X38)</f>
        <v>2.0833333333333332E-2</v>
      </c>
      <c r="Z38" s="57">
        <v>0.44166666666666665</v>
      </c>
      <c r="AA38" s="54">
        <v>0.48333333333333334</v>
      </c>
      <c r="AB38" s="132">
        <v>0.33333333333333331</v>
      </c>
    </row>
    <row r="39" spans="1:28" x14ac:dyDescent="0.25">
      <c r="A39" s="123" t="s">
        <v>446</v>
      </c>
      <c r="B39" s="8">
        <v>42744</v>
      </c>
      <c r="C39" s="81">
        <v>20008521</v>
      </c>
      <c r="D39" s="79" t="s">
        <v>103</v>
      </c>
      <c r="E39" s="43" t="s">
        <v>104</v>
      </c>
      <c r="F39" s="79">
        <v>10000</v>
      </c>
      <c r="G39" s="79">
        <v>9877</v>
      </c>
      <c r="H39" s="79" t="s">
        <v>11</v>
      </c>
      <c r="I39" s="79" t="s">
        <v>33</v>
      </c>
      <c r="J39" s="79" t="s">
        <v>56</v>
      </c>
      <c r="K39" s="74">
        <f t="shared" si="0"/>
        <v>123</v>
      </c>
      <c r="L39" s="74" t="s">
        <v>52</v>
      </c>
      <c r="M39" s="11" t="s">
        <v>52</v>
      </c>
      <c r="N39" s="22"/>
      <c r="O39" s="22"/>
      <c r="P39" s="22"/>
      <c r="Q39" s="20"/>
      <c r="R39" s="20"/>
      <c r="S39" s="20"/>
      <c r="T39" s="20"/>
      <c r="U39" s="22"/>
      <c r="V39" s="22">
        <v>8.3333333333333329E-2</v>
      </c>
      <c r="W39" s="20"/>
      <c r="X39" s="20"/>
      <c r="Y39" s="32">
        <f t="shared" si="2"/>
        <v>8.3333333333333329E-2</v>
      </c>
      <c r="Z39" s="57">
        <v>0.72916666666666663</v>
      </c>
      <c r="AA39" s="54">
        <v>0.77083333333333337</v>
      </c>
      <c r="AB39" s="132">
        <v>0.5</v>
      </c>
    </row>
    <row r="40" spans="1:28" x14ac:dyDescent="0.25">
      <c r="A40" s="123" t="s">
        <v>446</v>
      </c>
      <c r="B40" s="8">
        <v>42744</v>
      </c>
      <c r="C40" s="81">
        <v>20008522</v>
      </c>
      <c r="D40" s="79" t="s">
        <v>103</v>
      </c>
      <c r="E40" s="43" t="s">
        <v>104</v>
      </c>
      <c r="F40" s="79">
        <v>10000</v>
      </c>
      <c r="G40" s="79">
        <v>9897</v>
      </c>
      <c r="H40" s="79" t="s">
        <v>11</v>
      </c>
      <c r="I40" s="79" t="s">
        <v>30</v>
      </c>
      <c r="J40" s="79" t="s">
        <v>56</v>
      </c>
      <c r="K40" s="74">
        <f t="shared" si="0"/>
        <v>103</v>
      </c>
      <c r="L40" s="74" t="s">
        <v>27</v>
      </c>
      <c r="M40" s="4" t="s">
        <v>22</v>
      </c>
      <c r="N40" s="20"/>
      <c r="O40" s="20"/>
      <c r="P40" s="22"/>
      <c r="Q40" s="22"/>
      <c r="R40" s="22"/>
      <c r="S40" s="22"/>
      <c r="T40" s="22"/>
      <c r="U40" s="22"/>
      <c r="V40" s="22"/>
      <c r="W40" s="20"/>
      <c r="X40" s="22"/>
      <c r="Y40" s="32">
        <f t="shared" si="2"/>
        <v>0</v>
      </c>
      <c r="Z40" s="52">
        <v>0.51250000000000007</v>
      </c>
      <c r="AA40" s="54">
        <v>0.77083333333333337</v>
      </c>
      <c r="AB40" s="132">
        <v>0.5</v>
      </c>
    </row>
    <row r="41" spans="1:28" x14ac:dyDescent="0.25">
      <c r="A41" s="123" t="s">
        <v>446</v>
      </c>
      <c r="B41" s="8">
        <v>42744</v>
      </c>
      <c r="C41" s="81">
        <v>20008564</v>
      </c>
      <c r="D41" s="79" t="s">
        <v>105</v>
      </c>
      <c r="E41" s="43" t="s">
        <v>106</v>
      </c>
      <c r="F41" s="79">
        <v>500</v>
      </c>
      <c r="G41" s="79">
        <v>495</v>
      </c>
      <c r="H41" s="79" t="s">
        <v>11</v>
      </c>
      <c r="I41" s="79" t="s">
        <v>33</v>
      </c>
      <c r="J41" s="79" t="s">
        <v>21</v>
      </c>
      <c r="K41" s="74">
        <f t="shared" si="0"/>
        <v>5</v>
      </c>
      <c r="L41" s="74" t="s">
        <v>54</v>
      </c>
      <c r="M41" s="11" t="s">
        <v>52</v>
      </c>
      <c r="N41" s="22"/>
      <c r="O41" s="22"/>
      <c r="P41" s="20"/>
      <c r="Q41" s="22">
        <v>1.5972222222222224E-2</v>
      </c>
      <c r="R41" s="22">
        <v>4.4444444444444446E-2</v>
      </c>
      <c r="S41" s="20"/>
      <c r="T41" s="20"/>
      <c r="U41" s="20"/>
      <c r="V41" s="20"/>
      <c r="W41" s="20"/>
      <c r="X41" s="22"/>
      <c r="Y41" s="32">
        <f t="shared" si="2"/>
        <v>6.0416666666666674E-2</v>
      </c>
      <c r="Z41" s="57">
        <v>0.45</v>
      </c>
      <c r="AA41" s="54">
        <v>0.32083333333333336</v>
      </c>
      <c r="AB41" s="132">
        <v>0.20833333333333334</v>
      </c>
    </row>
    <row r="42" spans="1:28" x14ac:dyDescent="0.25">
      <c r="A42" s="123" t="s">
        <v>446</v>
      </c>
      <c r="B42" s="8">
        <v>42744</v>
      </c>
      <c r="C42" s="81">
        <v>20008655</v>
      </c>
      <c r="D42" s="79" t="s">
        <v>107</v>
      </c>
      <c r="E42" s="43" t="s">
        <v>108</v>
      </c>
      <c r="F42" s="79">
        <v>3500</v>
      </c>
      <c r="G42" s="79">
        <v>3478</v>
      </c>
      <c r="H42" s="79" t="s">
        <v>11</v>
      </c>
      <c r="I42" s="79" t="s">
        <v>33</v>
      </c>
      <c r="J42" s="79" t="s">
        <v>26</v>
      </c>
      <c r="K42" s="74">
        <f t="shared" si="0"/>
        <v>22</v>
      </c>
      <c r="L42" s="74" t="s">
        <v>54</v>
      </c>
      <c r="M42" s="4" t="s">
        <v>52</v>
      </c>
      <c r="N42" s="20"/>
      <c r="O42" s="20"/>
      <c r="P42" s="20"/>
      <c r="Q42" s="22">
        <v>5.486111111111111E-2</v>
      </c>
      <c r="R42" s="22"/>
      <c r="S42" s="20"/>
      <c r="T42" s="20"/>
      <c r="U42" s="20"/>
      <c r="V42" s="20"/>
      <c r="W42" s="20"/>
      <c r="X42" s="20"/>
      <c r="Y42" s="32">
        <f t="shared" si="2"/>
        <v>5.486111111111111E-2</v>
      </c>
      <c r="Z42" s="52">
        <v>0.39583333333333331</v>
      </c>
      <c r="AA42" s="54">
        <v>0.33333333333333331</v>
      </c>
      <c r="AB42" s="132">
        <v>0.26666666666666666</v>
      </c>
    </row>
    <row r="43" spans="1:28" x14ac:dyDescent="0.25">
      <c r="A43" s="123" t="s">
        <v>446</v>
      </c>
      <c r="B43" s="8">
        <v>42744</v>
      </c>
      <c r="C43" s="81">
        <v>40001781</v>
      </c>
      <c r="D43" s="79" t="s">
        <v>109</v>
      </c>
      <c r="E43" s="43" t="s">
        <v>110</v>
      </c>
      <c r="F43" s="79">
        <v>2478</v>
      </c>
      <c r="G43" s="79">
        <v>2362</v>
      </c>
      <c r="H43" s="79" t="s">
        <v>11</v>
      </c>
      <c r="I43" s="79" t="s">
        <v>51</v>
      </c>
      <c r="J43" s="79" t="s">
        <v>57</v>
      </c>
      <c r="K43" s="74">
        <f t="shared" si="0"/>
        <v>116</v>
      </c>
      <c r="L43" s="12" t="s">
        <v>52</v>
      </c>
      <c r="M43" s="11" t="s">
        <v>27</v>
      </c>
      <c r="N43" s="20"/>
      <c r="O43" s="22">
        <v>0.20833333333333334</v>
      </c>
      <c r="P43" s="22"/>
      <c r="Q43" s="22"/>
      <c r="R43" s="22"/>
      <c r="S43" s="22"/>
      <c r="T43" s="22"/>
      <c r="U43" s="22"/>
      <c r="V43" s="22"/>
      <c r="W43" s="20"/>
      <c r="X43" s="20"/>
      <c r="Y43" s="32">
        <f t="shared" si="2"/>
        <v>0.20833333333333334</v>
      </c>
      <c r="Z43" s="57">
        <v>0.45833333333333331</v>
      </c>
      <c r="AA43" s="54" t="s">
        <v>131</v>
      </c>
      <c r="AB43" s="132" t="s">
        <v>131</v>
      </c>
    </row>
    <row r="44" spans="1:28" x14ac:dyDescent="0.25">
      <c r="A44" s="123" t="s">
        <v>446</v>
      </c>
      <c r="B44" s="8">
        <v>42745</v>
      </c>
      <c r="C44" s="81">
        <v>20008614</v>
      </c>
      <c r="D44" s="79" t="s">
        <v>114</v>
      </c>
      <c r="E44" s="80" t="s">
        <v>115</v>
      </c>
      <c r="F44" s="79">
        <v>2700</v>
      </c>
      <c r="G44" s="79">
        <v>2698</v>
      </c>
      <c r="H44" s="79" t="s">
        <v>11</v>
      </c>
      <c r="I44" s="79" t="s">
        <v>20</v>
      </c>
      <c r="J44" s="79" t="s">
        <v>26</v>
      </c>
      <c r="K44" s="74">
        <f t="shared" si="0"/>
        <v>2</v>
      </c>
      <c r="L44" s="74" t="s">
        <v>22</v>
      </c>
      <c r="M44" s="11" t="s">
        <v>52</v>
      </c>
      <c r="N44" s="20"/>
      <c r="O44" s="20"/>
      <c r="P44" s="20"/>
      <c r="Q44" s="20"/>
      <c r="R44" s="22">
        <v>5.2083333333333336E-2</v>
      </c>
      <c r="S44" s="20"/>
      <c r="T44" s="20"/>
      <c r="U44" s="20"/>
      <c r="V44" s="20"/>
      <c r="W44" s="20"/>
      <c r="X44" s="22"/>
      <c r="Y44" s="32">
        <f t="shared" si="2"/>
        <v>5.2083333333333336E-2</v>
      </c>
      <c r="Z44" s="57">
        <v>0.32500000000000001</v>
      </c>
      <c r="AA44" s="54">
        <v>0.64583333333333337</v>
      </c>
      <c r="AB44" s="132">
        <v>0.35416666666666669</v>
      </c>
    </row>
    <row r="45" spans="1:28" x14ac:dyDescent="0.25">
      <c r="A45" s="123" t="s">
        <v>446</v>
      </c>
      <c r="B45" s="8">
        <v>42745</v>
      </c>
      <c r="C45" s="81">
        <v>10028567</v>
      </c>
      <c r="D45" s="79" t="s">
        <v>42</v>
      </c>
      <c r="E45" s="80" t="s">
        <v>43</v>
      </c>
      <c r="F45" s="79">
        <v>2700</v>
      </c>
      <c r="G45" s="79">
        <v>2559</v>
      </c>
      <c r="H45" s="79" t="s">
        <v>11</v>
      </c>
      <c r="I45" s="79" t="s">
        <v>30</v>
      </c>
      <c r="J45" s="79" t="s">
        <v>57</v>
      </c>
      <c r="K45" s="74">
        <f t="shared" si="0"/>
        <v>141</v>
      </c>
      <c r="L45" s="74" t="s">
        <v>27</v>
      </c>
      <c r="M45" s="10" t="s">
        <v>27</v>
      </c>
      <c r="N45" s="22"/>
      <c r="O45" s="22">
        <v>0.10069444444444443</v>
      </c>
      <c r="P45" s="22"/>
      <c r="Q45" s="22">
        <v>0.10555555555555556</v>
      </c>
      <c r="R45" s="22"/>
      <c r="S45" s="22">
        <v>3.888888888888889E-2</v>
      </c>
      <c r="T45" s="22">
        <v>0.10277777777777779</v>
      </c>
      <c r="U45" s="22"/>
      <c r="V45" s="22"/>
      <c r="W45" s="20"/>
      <c r="X45" s="22"/>
      <c r="Y45" s="32">
        <f t="shared" si="2"/>
        <v>0.34791666666666665</v>
      </c>
      <c r="Z45" s="57">
        <v>1.1833333333333333</v>
      </c>
      <c r="AA45" s="54">
        <v>1</v>
      </c>
      <c r="AB45" s="132">
        <v>0.625</v>
      </c>
    </row>
    <row r="46" spans="1:28" x14ac:dyDescent="0.25">
      <c r="A46" s="123" t="s">
        <v>446</v>
      </c>
      <c r="B46" s="8">
        <v>42745</v>
      </c>
      <c r="C46" s="81">
        <v>10028790</v>
      </c>
      <c r="D46" s="79" t="s">
        <v>116</v>
      </c>
      <c r="E46" s="80" t="s">
        <v>117</v>
      </c>
      <c r="F46" s="79">
        <v>8700</v>
      </c>
      <c r="G46" s="79">
        <v>8624</v>
      </c>
      <c r="H46" s="79" t="s">
        <v>11</v>
      </c>
      <c r="I46" s="79" t="s">
        <v>33</v>
      </c>
      <c r="J46" s="79" t="s">
        <v>59</v>
      </c>
      <c r="K46" s="74">
        <f t="shared" si="0"/>
        <v>76</v>
      </c>
      <c r="L46" s="9" t="s">
        <v>27</v>
      </c>
      <c r="M46" s="10" t="s">
        <v>27</v>
      </c>
      <c r="N46" s="20"/>
      <c r="O46" s="20"/>
      <c r="P46" s="22"/>
      <c r="Q46" s="20"/>
      <c r="R46" s="20"/>
      <c r="S46" s="22"/>
      <c r="T46" s="22"/>
      <c r="U46" s="22">
        <v>0.20833333333333334</v>
      </c>
      <c r="V46" s="22"/>
      <c r="W46" s="22"/>
      <c r="X46" s="20"/>
      <c r="Y46" s="32">
        <f t="shared" si="2"/>
        <v>0.20833333333333334</v>
      </c>
      <c r="Z46" s="57">
        <v>1.0125</v>
      </c>
      <c r="AA46" s="54">
        <v>0.83333333333333337</v>
      </c>
      <c r="AB46" s="132">
        <v>0.58333333333333337</v>
      </c>
    </row>
    <row r="47" spans="1:28" x14ac:dyDescent="0.25">
      <c r="A47" s="123" t="s">
        <v>446</v>
      </c>
      <c r="B47" s="8">
        <v>42745</v>
      </c>
      <c r="C47" s="81">
        <v>10028797</v>
      </c>
      <c r="D47" s="79" t="s">
        <v>118</v>
      </c>
      <c r="E47" s="80" t="s">
        <v>119</v>
      </c>
      <c r="F47" s="79">
        <v>9000</v>
      </c>
      <c r="G47" s="79">
        <v>8882</v>
      </c>
      <c r="H47" s="79" t="s">
        <v>11</v>
      </c>
      <c r="I47" s="79" t="s">
        <v>20</v>
      </c>
      <c r="J47" s="79" t="s">
        <v>50</v>
      </c>
      <c r="K47" s="74">
        <f t="shared" si="0"/>
        <v>118</v>
      </c>
      <c r="L47" s="74" t="s">
        <v>27</v>
      </c>
      <c r="M47" s="10" t="s">
        <v>27</v>
      </c>
      <c r="N47" s="22">
        <v>2.6388888888888889E-2</v>
      </c>
      <c r="O47" s="20"/>
      <c r="P47" s="20"/>
      <c r="Q47" s="22">
        <v>0.10694444444444444</v>
      </c>
      <c r="R47" s="22"/>
      <c r="S47" s="22"/>
      <c r="T47" s="22">
        <v>0.1277777777777778</v>
      </c>
      <c r="U47" s="22"/>
      <c r="V47" s="22"/>
      <c r="W47" s="22">
        <v>2.0833333333333332E-2</v>
      </c>
      <c r="X47" s="22"/>
      <c r="Y47" s="32">
        <f t="shared" si="2"/>
        <v>0.28194444444444444</v>
      </c>
      <c r="Z47" s="57">
        <v>1.2625</v>
      </c>
      <c r="AA47" s="54">
        <v>1.1666666666666667</v>
      </c>
      <c r="AB47" s="132">
        <v>0.70000000000000007</v>
      </c>
    </row>
    <row r="48" spans="1:28" x14ac:dyDescent="0.25">
      <c r="A48" s="123" t="s">
        <v>446</v>
      </c>
      <c r="B48" s="8">
        <v>42745</v>
      </c>
      <c r="C48" s="81">
        <v>20008453</v>
      </c>
      <c r="D48" s="79" t="s">
        <v>120</v>
      </c>
      <c r="E48" s="80" t="s">
        <v>121</v>
      </c>
      <c r="F48" s="79">
        <v>7000</v>
      </c>
      <c r="G48" s="79">
        <v>6919</v>
      </c>
      <c r="H48" s="79" t="s">
        <v>11</v>
      </c>
      <c r="I48" s="79" t="s">
        <v>25</v>
      </c>
      <c r="J48" s="79" t="s">
        <v>56</v>
      </c>
      <c r="K48" s="74">
        <f t="shared" si="0"/>
        <v>81</v>
      </c>
      <c r="L48" s="74" t="s">
        <v>27</v>
      </c>
      <c r="M48" s="11" t="s">
        <v>27</v>
      </c>
      <c r="N48" s="20"/>
      <c r="O48" s="20"/>
      <c r="P48" s="20"/>
      <c r="Q48" s="20"/>
      <c r="R48" s="20"/>
      <c r="S48" s="22">
        <v>1.1111111111111112E-2</v>
      </c>
      <c r="T48" s="22"/>
      <c r="U48" s="20"/>
      <c r="V48" s="20"/>
      <c r="W48" s="22"/>
      <c r="X48" s="22"/>
      <c r="Y48" s="32">
        <f t="shared" si="2"/>
        <v>1.1111111111111112E-2</v>
      </c>
      <c r="Z48" s="57">
        <v>0.4916666666666667</v>
      </c>
      <c r="AA48" s="54">
        <v>0.54513888888888895</v>
      </c>
      <c r="AB48" s="132">
        <v>0.27499999999999997</v>
      </c>
    </row>
    <row r="49" spans="1:28" x14ac:dyDescent="0.25">
      <c r="A49" s="123" t="s">
        <v>446</v>
      </c>
      <c r="B49" s="8">
        <v>42745</v>
      </c>
      <c r="C49" s="81">
        <v>20008515</v>
      </c>
      <c r="D49" s="79" t="s">
        <v>122</v>
      </c>
      <c r="E49" s="80" t="s">
        <v>123</v>
      </c>
      <c r="F49" s="79">
        <v>3500</v>
      </c>
      <c r="G49" s="79">
        <v>3411</v>
      </c>
      <c r="H49" s="79" t="s">
        <v>11</v>
      </c>
      <c r="I49" s="79" t="s">
        <v>33</v>
      </c>
      <c r="J49" s="79" t="s">
        <v>53</v>
      </c>
      <c r="K49" s="74">
        <f t="shared" si="0"/>
        <v>89</v>
      </c>
      <c r="L49" s="74" t="s">
        <v>27</v>
      </c>
      <c r="M49" s="10" t="s">
        <v>27</v>
      </c>
      <c r="N49" s="22">
        <v>3.125E-2</v>
      </c>
      <c r="O49" s="20"/>
      <c r="P49" s="20"/>
      <c r="Q49" s="22">
        <v>8.5416666666666655E-2</v>
      </c>
      <c r="R49" s="22">
        <v>2.1527777777777781E-2</v>
      </c>
      <c r="S49" s="22">
        <v>1.3888888888888888E-2</v>
      </c>
      <c r="T49" s="22"/>
      <c r="U49" s="22"/>
      <c r="V49" s="22"/>
      <c r="W49" s="20"/>
      <c r="X49" s="22"/>
      <c r="Y49" s="32">
        <f t="shared" si="2"/>
        <v>0.15208333333333332</v>
      </c>
      <c r="Z49" s="57">
        <v>0.9</v>
      </c>
      <c r="AA49" s="54">
        <v>0.77500000000000002</v>
      </c>
      <c r="AB49" s="132">
        <v>0.5</v>
      </c>
    </row>
    <row r="50" spans="1:28" x14ac:dyDescent="0.25">
      <c r="A50" s="123" t="s">
        <v>446</v>
      </c>
      <c r="B50" s="8">
        <v>42745</v>
      </c>
      <c r="C50" s="81">
        <v>20008517</v>
      </c>
      <c r="D50" s="79" t="s">
        <v>124</v>
      </c>
      <c r="E50" s="80" t="s">
        <v>125</v>
      </c>
      <c r="F50" s="79">
        <v>7200</v>
      </c>
      <c r="G50" s="79">
        <v>7121</v>
      </c>
      <c r="H50" s="79" t="s">
        <v>11</v>
      </c>
      <c r="I50" s="79" t="s">
        <v>33</v>
      </c>
      <c r="J50" s="79" t="s">
        <v>56</v>
      </c>
      <c r="K50" s="74">
        <f t="shared" si="0"/>
        <v>79</v>
      </c>
      <c r="L50" s="74" t="s">
        <v>27</v>
      </c>
      <c r="M50" s="11" t="s">
        <v>27</v>
      </c>
      <c r="N50" s="20"/>
      <c r="O50" s="20"/>
      <c r="P50" s="22"/>
      <c r="Q50" s="22">
        <v>1.6666666666666666E-2</v>
      </c>
      <c r="R50" s="22">
        <v>8.8888888888888892E-2</v>
      </c>
      <c r="S50" s="20"/>
      <c r="T50" s="22">
        <v>0.17013888888888887</v>
      </c>
      <c r="U50" s="20"/>
      <c r="V50" s="20"/>
      <c r="W50" s="20"/>
      <c r="X50" s="22"/>
      <c r="Y50" s="32">
        <f t="shared" si="2"/>
        <v>0.27569444444444441</v>
      </c>
      <c r="Z50" s="57">
        <v>0.93333333333333324</v>
      </c>
      <c r="AA50" s="54">
        <v>0.625</v>
      </c>
      <c r="AB50" s="132">
        <v>0.36249999999999999</v>
      </c>
    </row>
    <row r="51" spans="1:28" x14ac:dyDescent="0.25">
      <c r="A51" s="123" t="s">
        <v>446</v>
      </c>
      <c r="B51" s="8">
        <v>42745</v>
      </c>
      <c r="C51" s="81">
        <v>20008566</v>
      </c>
      <c r="D51" s="79" t="s">
        <v>126</v>
      </c>
      <c r="E51" s="80" t="s">
        <v>127</v>
      </c>
      <c r="F51" s="79">
        <v>600</v>
      </c>
      <c r="G51" s="79">
        <v>572</v>
      </c>
      <c r="H51" s="79" t="s">
        <v>11</v>
      </c>
      <c r="I51" s="79" t="s">
        <v>33</v>
      </c>
      <c r="J51" s="79" t="s">
        <v>21</v>
      </c>
      <c r="K51" s="74">
        <f t="shared" si="0"/>
        <v>28</v>
      </c>
      <c r="L51" s="74" t="s">
        <v>27</v>
      </c>
      <c r="M51" s="11" t="s">
        <v>27</v>
      </c>
      <c r="N51" s="20"/>
      <c r="O51" s="22">
        <v>3.6111111111111115E-2</v>
      </c>
      <c r="P51" s="20"/>
      <c r="Q51" s="22">
        <v>4.4444444444444446E-2</v>
      </c>
      <c r="R51" s="22"/>
      <c r="S51" s="20"/>
      <c r="T51" s="22">
        <v>8.1250000000000003E-2</v>
      </c>
      <c r="U51" s="20"/>
      <c r="V51" s="20"/>
      <c r="W51" s="20"/>
      <c r="X51" s="20"/>
      <c r="Y51" s="32">
        <f t="shared" si="2"/>
        <v>0.16180555555555556</v>
      </c>
      <c r="Z51" s="57">
        <v>0.6791666666666667</v>
      </c>
      <c r="AA51" s="54">
        <v>0.33333333333333331</v>
      </c>
      <c r="AB51" s="132">
        <v>0.19999999999999998</v>
      </c>
    </row>
    <row r="52" spans="1:28" x14ac:dyDescent="0.25">
      <c r="A52" s="123" t="s">
        <v>446</v>
      </c>
      <c r="B52" s="8">
        <v>42745</v>
      </c>
      <c r="C52" s="81">
        <v>20008581</v>
      </c>
      <c r="D52" s="79" t="s">
        <v>114</v>
      </c>
      <c r="E52" s="80" t="s">
        <v>115</v>
      </c>
      <c r="F52" s="79">
        <v>2700</v>
      </c>
      <c r="G52" s="79">
        <v>2679</v>
      </c>
      <c r="H52" s="79" t="s">
        <v>11</v>
      </c>
      <c r="I52" s="79" t="s">
        <v>30</v>
      </c>
      <c r="J52" s="41" t="s">
        <v>26</v>
      </c>
      <c r="K52" s="74">
        <f t="shared" si="0"/>
        <v>21</v>
      </c>
      <c r="L52" s="12" t="s">
        <v>22</v>
      </c>
      <c r="M52" s="10" t="s">
        <v>27</v>
      </c>
      <c r="N52" s="22"/>
      <c r="O52" s="22"/>
      <c r="P52" s="22"/>
      <c r="Q52" s="22">
        <v>1.3888888888888888E-2</v>
      </c>
      <c r="R52" s="22"/>
      <c r="S52" s="22">
        <v>1.6666666666666666E-2</v>
      </c>
      <c r="T52" s="22"/>
      <c r="U52" s="20"/>
      <c r="V52" s="20"/>
      <c r="W52" s="20"/>
      <c r="X52" s="20"/>
      <c r="Y52" s="32">
        <f t="shared" si="2"/>
        <v>3.0555555555555555E-2</v>
      </c>
      <c r="Z52" s="57">
        <v>0.375</v>
      </c>
      <c r="AA52" s="54">
        <v>0.64583333333333337</v>
      </c>
      <c r="AB52" s="132">
        <v>0.35416666666666669</v>
      </c>
    </row>
    <row r="53" spans="1:28" x14ac:dyDescent="0.25">
      <c r="A53" s="123" t="s">
        <v>446</v>
      </c>
      <c r="B53" s="8">
        <v>42746</v>
      </c>
      <c r="C53" s="81">
        <v>10028786</v>
      </c>
      <c r="D53" s="79" t="s">
        <v>133</v>
      </c>
      <c r="E53" s="80" t="s">
        <v>134</v>
      </c>
      <c r="F53" s="79">
        <v>5000</v>
      </c>
      <c r="G53" s="79">
        <v>4956</v>
      </c>
      <c r="H53" s="79" t="s">
        <v>11</v>
      </c>
      <c r="I53" s="79" t="s">
        <v>30</v>
      </c>
      <c r="J53" s="79" t="s">
        <v>53</v>
      </c>
      <c r="K53" s="74">
        <f t="shared" si="0"/>
        <v>44</v>
      </c>
      <c r="L53" s="74" t="s">
        <v>27</v>
      </c>
      <c r="M53" s="4" t="s">
        <v>27</v>
      </c>
      <c r="N53" s="22"/>
      <c r="O53" s="20"/>
      <c r="P53" s="22"/>
      <c r="Q53" s="22"/>
      <c r="R53" s="22"/>
      <c r="S53" s="22"/>
      <c r="T53" s="22"/>
      <c r="U53" s="20"/>
      <c r="V53" s="20"/>
      <c r="W53" s="20"/>
      <c r="X53" s="22">
        <v>7.7083333333333337E-2</v>
      </c>
      <c r="Y53" s="32">
        <f t="shared" si="2"/>
        <v>7.7083333333333337E-2</v>
      </c>
      <c r="Z53" s="52">
        <v>0.72083333333333333</v>
      </c>
      <c r="AA53" s="54">
        <v>0.6875</v>
      </c>
      <c r="AB53" s="132">
        <v>0.34166666666666662</v>
      </c>
    </row>
    <row r="54" spans="1:28" x14ac:dyDescent="0.25">
      <c r="A54" s="123" t="s">
        <v>446</v>
      </c>
      <c r="B54" s="8">
        <v>42746</v>
      </c>
      <c r="C54" s="81">
        <v>10028793</v>
      </c>
      <c r="D54" s="79" t="s">
        <v>135</v>
      </c>
      <c r="E54" s="80" t="s">
        <v>136</v>
      </c>
      <c r="F54" s="79">
        <v>8000</v>
      </c>
      <c r="G54" s="79">
        <v>7966</v>
      </c>
      <c r="H54" s="79" t="s">
        <v>11</v>
      </c>
      <c r="I54" s="79" t="s">
        <v>20</v>
      </c>
      <c r="J54" s="79" t="s">
        <v>59</v>
      </c>
      <c r="K54" s="74">
        <f t="shared" si="0"/>
        <v>34</v>
      </c>
      <c r="L54" s="74" t="s">
        <v>27</v>
      </c>
      <c r="M54" s="4" t="s">
        <v>27</v>
      </c>
      <c r="N54" s="22"/>
      <c r="O54" s="22"/>
      <c r="P54" s="22"/>
      <c r="Q54" s="22">
        <v>0.34027777777777773</v>
      </c>
      <c r="R54" s="22">
        <v>2.0833333333333332E-2</v>
      </c>
      <c r="S54" s="22"/>
      <c r="T54" s="22"/>
      <c r="U54" s="22"/>
      <c r="V54" s="22"/>
      <c r="W54" s="20"/>
      <c r="X54" s="20"/>
      <c r="Y54" s="32">
        <f t="shared" si="2"/>
        <v>0.36111111111111105</v>
      </c>
      <c r="Z54" s="52">
        <v>1.1583333333333334</v>
      </c>
      <c r="AA54" s="54">
        <v>0.71180555555555547</v>
      </c>
      <c r="AB54" s="132">
        <v>0.5</v>
      </c>
    </row>
    <row r="55" spans="1:28" x14ac:dyDescent="0.25">
      <c r="A55" s="123" t="s">
        <v>446</v>
      </c>
      <c r="B55" s="8">
        <v>42746</v>
      </c>
      <c r="C55" s="81">
        <v>20008437</v>
      </c>
      <c r="D55" s="79" t="s">
        <v>137</v>
      </c>
      <c r="E55" s="80" t="s">
        <v>138</v>
      </c>
      <c r="F55" s="79">
        <v>2000</v>
      </c>
      <c r="G55" s="79">
        <v>1956</v>
      </c>
      <c r="H55" s="79" t="s">
        <v>11</v>
      </c>
      <c r="I55" s="79" t="s">
        <v>30</v>
      </c>
      <c r="J55" s="79" t="s">
        <v>57</v>
      </c>
      <c r="K55" s="74">
        <f t="shared" si="0"/>
        <v>44</v>
      </c>
      <c r="L55" s="74" t="s">
        <v>27</v>
      </c>
      <c r="M55" s="4" t="s">
        <v>27</v>
      </c>
      <c r="N55" s="20"/>
      <c r="O55" s="20"/>
      <c r="P55" s="20"/>
      <c r="Q55" s="22">
        <v>2.7777777777777776E-2</v>
      </c>
      <c r="R55" s="22"/>
      <c r="S55" s="22"/>
      <c r="T55" s="22"/>
      <c r="U55" s="20"/>
      <c r="V55" s="20"/>
      <c r="W55" s="20"/>
      <c r="X55" s="20"/>
      <c r="Y55" s="32">
        <f t="shared" si="2"/>
        <v>2.7777777777777776E-2</v>
      </c>
      <c r="Z55" s="52">
        <v>0.55833333333333335</v>
      </c>
      <c r="AA55" s="54">
        <v>0.70833333333333337</v>
      </c>
      <c r="AB55" s="132">
        <v>0.5</v>
      </c>
    </row>
    <row r="56" spans="1:28" x14ac:dyDescent="0.25">
      <c r="A56" s="123" t="s">
        <v>446</v>
      </c>
      <c r="B56" s="8">
        <v>42746</v>
      </c>
      <c r="C56" s="81">
        <v>20008505</v>
      </c>
      <c r="D56" s="79" t="s">
        <v>139</v>
      </c>
      <c r="E56" s="80" t="s">
        <v>140</v>
      </c>
      <c r="F56" s="79">
        <v>750</v>
      </c>
      <c r="G56" s="79">
        <v>653</v>
      </c>
      <c r="H56" s="79" t="s">
        <v>11</v>
      </c>
      <c r="I56" s="79" t="s">
        <v>33</v>
      </c>
      <c r="J56" s="79" t="s">
        <v>21</v>
      </c>
      <c r="K56" s="74">
        <f t="shared" si="0"/>
        <v>97</v>
      </c>
      <c r="L56" s="74" t="s">
        <v>27</v>
      </c>
      <c r="M56" s="4" t="s">
        <v>27</v>
      </c>
      <c r="N56" s="20"/>
      <c r="O56" s="22">
        <v>3.6805555555555557E-2</v>
      </c>
      <c r="P56" s="20"/>
      <c r="Q56" s="22"/>
      <c r="R56" s="22"/>
      <c r="S56" s="22">
        <v>1.7361111111111112E-2</v>
      </c>
      <c r="T56" s="22"/>
      <c r="U56" s="22">
        <v>0.125</v>
      </c>
      <c r="V56" s="22"/>
      <c r="W56" s="20"/>
      <c r="X56" s="20"/>
      <c r="Y56" s="32">
        <f t="shared" si="2"/>
        <v>0.17916666666666667</v>
      </c>
      <c r="Z56" s="52">
        <v>0.85416666666666663</v>
      </c>
      <c r="AA56" s="54">
        <v>0.41666666666666669</v>
      </c>
      <c r="AB56" s="132">
        <v>0.66666666666666663</v>
      </c>
    </row>
    <row r="57" spans="1:28" x14ac:dyDescent="0.25">
      <c r="A57" s="123" t="s">
        <v>446</v>
      </c>
      <c r="B57" s="8">
        <v>42746</v>
      </c>
      <c r="C57" s="81">
        <v>20008519</v>
      </c>
      <c r="D57" s="79" t="s">
        <v>44</v>
      </c>
      <c r="E57" s="80" t="s">
        <v>45</v>
      </c>
      <c r="F57" s="79">
        <v>8400</v>
      </c>
      <c r="G57" s="79">
        <v>8263</v>
      </c>
      <c r="H57" s="79" t="s">
        <v>11</v>
      </c>
      <c r="I57" s="79" t="s">
        <v>33</v>
      </c>
      <c r="J57" s="79" t="s">
        <v>50</v>
      </c>
      <c r="K57" s="74">
        <f t="shared" si="0"/>
        <v>137</v>
      </c>
      <c r="L57" s="74" t="s">
        <v>27</v>
      </c>
      <c r="M57" s="4" t="s">
        <v>27</v>
      </c>
      <c r="N57" s="20"/>
      <c r="O57" s="22">
        <v>0.16458333333333333</v>
      </c>
      <c r="P57" s="20"/>
      <c r="Q57" s="22">
        <v>0.18541666666666667</v>
      </c>
      <c r="R57" s="22"/>
      <c r="S57" s="22"/>
      <c r="T57" s="22"/>
      <c r="U57" s="20"/>
      <c r="V57" s="20"/>
      <c r="W57" s="22">
        <v>4.9999999999999996E-2</v>
      </c>
      <c r="X57" s="22">
        <v>2.6388888888888889E-2</v>
      </c>
      <c r="Y57" s="32">
        <f t="shared" si="2"/>
        <v>0.42638888888888887</v>
      </c>
      <c r="Z57" s="52">
        <v>1.1104166666666666</v>
      </c>
      <c r="AA57" s="54">
        <v>0.72499999999999998</v>
      </c>
      <c r="AB57" s="132">
        <v>0.39999999999999997</v>
      </c>
    </row>
    <row r="58" spans="1:28" x14ac:dyDescent="0.25">
      <c r="A58" s="123" t="s">
        <v>446</v>
      </c>
      <c r="B58" s="8">
        <v>42746</v>
      </c>
      <c r="C58" s="81">
        <v>20008579</v>
      </c>
      <c r="D58" s="79" t="s">
        <v>141</v>
      </c>
      <c r="E58" s="80" t="s">
        <v>142</v>
      </c>
      <c r="F58" s="79">
        <v>10000</v>
      </c>
      <c r="G58" s="79">
        <v>9866</v>
      </c>
      <c r="H58" s="79" t="s">
        <v>11</v>
      </c>
      <c r="I58" s="79" t="s">
        <v>33</v>
      </c>
      <c r="J58" s="79" t="s">
        <v>56</v>
      </c>
      <c r="K58" s="74">
        <f t="shared" si="0"/>
        <v>134</v>
      </c>
      <c r="L58" s="74" t="s">
        <v>27</v>
      </c>
      <c r="M58" s="4" t="s">
        <v>27</v>
      </c>
      <c r="N58" s="22">
        <v>5.2083333333333336E-2</v>
      </c>
      <c r="O58" s="22"/>
      <c r="P58" s="22"/>
      <c r="Q58" s="20"/>
      <c r="R58" s="20"/>
      <c r="S58" s="22"/>
      <c r="T58" s="22"/>
      <c r="U58" s="42"/>
      <c r="V58" s="42"/>
      <c r="W58" s="20"/>
      <c r="X58" s="20"/>
      <c r="Y58" s="32">
        <f t="shared" si="2"/>
        <v>5.2083333333333336E-2</v>
      </c>
      <c r="Z58" s="52">
        <v>0.78749999999999998</v>
      </c>
      <c r="AA58" s="54">
        <v>0.79166666666666663</v>
      </c>
      <c r="AB58" s="132">
        <v>0.54166666666666663</v>
      </c>
    </row>
    <row r="59" spans="1:28" x14ac:dyDescent="0.25">
      <c r="A59" s="123" t="s">
        <v>446</v>
      </c>
      <c r="B59" s="8">
        <v>42746</v>
      </c>
      <c r="C59" s="81">
        <v>20008613</v>
      </c>
      <c r="D59" s="79" t="s">
        <v>143</v>
      </c>
      <c r="E59" s="80" t="s">
        <v>144</v>
      </c>
      <c r="F59" s="79">
        <v>4700</v>
      </c>
      <c r="G59" s="79">
        <v>4690</v>
      </c>
      <c r="H59" s="79" t="s">
        <v>11</v>
      </c>
      <c r="I59" s="79" t="s">
        <v>33</v>
      </c>
      <c r="J59" s="79" t="s">
        <v>26</v>
      </c>
      <c r="K59" s="74">
        <f t="shared" si="0"/>
        <v>10</v>
      </c>
      <c r="L59" s="74" t="s">
        <v>22</v>
      </c>
      <c r="M59" s="4" t="s">
        <v>27</v>
      </c>
      <c r="N59" s="22">
        <v>0.14583333333333334</v>
      </c>
      <c r="O59" s="20"/>
      <c r="P59" s="20"/>
      <c r="Q59" s="22">
        <v>4.1666666666666664E-2</v>
      </c>
      <c r="R59" s="20"/>
      <c r="S59" s="20"/>
      <c r="T59" s="20"/>
      <c r="U59" s="22"/>
      <c r="V59" s="22"/>
      <c r="W59" s="20"/>
      <c r="X59" s="22"/>
      <c r="Y59" s="32">
        <f t="shared" si="2"/>
        <v>0.1875</v>
      </c>
      <c r="Z59" s="52">
        <v>0.57916666666666672</v>
      </c>
      <c r="AA59" s="54">
        <v>0.64583333333333337</v>
      </c>
      <c r="AB59" s="132">
        <v>0.35416666666666669</v>
      </c>
    </row>
    <row r="60" spans="1:28" x14ac:dyDescent="0.25">
      <c r="A60" s="123" t="s">
        <v>446</v>
      </c>
      <c r="B60" s="8">
        <v>42747</v>
      </c>
      <c r="C60" s="81">
        <v>10028785</v>
      </c>
      <c r="D60" s="79" t="s">
        <v>145</v>
      </c>
      <c r="E60" s="80" t="s">
        <v>146</v>
      </c>
      <c r="F60" s="79">
        <v>2300</v>
      </c>
      <c r="G60" s="79">
        <v>2280</v>
      </c>
      <c r="H60" s="79" t="s">
        <v>11</v>
      </c>
      <c r="I60" s="79" t="s">
        <v>30</v>
      </c>
      <c r="J60" s="79" t="s">
        <v>57</v>
      </c>
      <c r="K60" s="74">
        <f t="shared" si="0"/>
        <v>20</v>
      </c>
      <c r="L60" s="74" t="s">
        <v>22</v>
      </c>
      <c r="M60" s="4" t="s">
        <v>27</v>
      </c>
      <c r="N60" s="20"/>
      <c r="O60" s="20"/>
      <c r="P60" s="22"/>
      <c r="Q60" s="22">
        <v>2.0833333333333332E-2</v>
      </c>
      <c r="R60" s="22">
        <v>5.6250000000000001E-2</v>
      </c>
      <c r="S60" s="22"/>
      <c r="T60" s="22"/>
      <c r="U60" s="20"/>
      <c r="V60" s="20"/>
      <c r="W60" s="20"/>
      <c r="X60" s="20"/>
      <c r="Y60" s="32">
        <f t="shared" si="2"/>
        <v>7.7083333333333337E-2</v>
      </c>
      <c r="Z60" s="52">
        <v>0.54513888888888895</v>
      </c>
      <c r="AA60" s="54">
        <v>0.58333333333333337</v>
      </c>
      <c r="AB60" s="132">
        <v>0.41666666666666669</v>
      </c>
    </row>
    <row r="61" spans="1:28" x14ac:dyDescent="0.25">
      <c r="A61" s="123" t="s">
        <v>446</v>
      </c>
      <c r="B61" s="8">
        <v>42747</v>
      </c>
      <c r="C61" s="81">
        <v>10028792</v>
      </c>
      <c r="D61" s="79" t="s">
        <v>147</v>
      </c>
      <c r="E61" s="80" t="s">
        <v>148</v>
      </c>
      <c r="F61" s="79">
        <v>9500</v>
      </c>
      <c r="G61" s="79">
        <v>9452</v>
      </c>
      <c r="H61" s="79" t="s">
        <v>11</v>
      </c>
      <c r="I61" s="79" t="s">
        <v>30</v>
      </c>
      <c r="J61" s="79" t="s">
        <v>59</v>
      </c>
      <c r="K61" s="74">
        <f t="shared" si="0"/>
        <v>48</v>
      </c>
      <c r="L61" s="74" t="s">
        <v>22</v>
      </c>
      <c r="M61" s="4" t="s">
        <v>27</v>
      </c>
      <c r="N61" s="20"/>
      <c r="O61" s="20"/>
      <c r="P61" s="22">
        <v>0.14444444444444446</v>
      </c>
      <c r="Q61" s="22"/>
      <c r="R61" s="22"/>
      <c r="S61" s="22"/>
      <c r="T61" s="22"/>
      <c r="U61" s="22"/>
      <c r="V61" s="22"/>
      <c r="W61" s="22">
        <v>0.11527777777777777</v>
      </c>
      <c r="X61" s="22">
        <v>3.4722222222222224E-2</v>
      </c>
      <c r="Y61" s="32">
        <f t="shared" si="2"/>
        <v>0.29444444444444445</v>
      </c>
      <c r="Z61" s="52">
        <v>1.0583333333333333</v>
      </c>
      <c r="AA61" s="54">
        <v>0.89166666666666661</v>
      </c>
      <c r="AB61" s="132">
        <v>0.625</v>
      </c>
    </row>
    <row r="62" spans="1:28" x14ac:dyDescent="0.25">
      <c r="A62" s="123" t="s">
        <v>446</v>
      </c>
      <c r="B62" s="8">
        <v>42747</v>
      </c>
      <c r="C62" s="81">
        <v>10028987</v>
      </c>
      <c r="D62" s="79" t="s">
        <v>149</v>
      </c>
      <c r="E62" s="80" t="s">
        <v>150</v>
      </c>
      <c r="F62" s="79">
        <v>4500</v>
      </c>
      <c r="G62" s="79">
        <v>4435</v>
      </c>
      <c r="H62" s="79" t="s">
        <v>11</v>
      </c>
      <c r="I62" s="79" t="s">
        <v>20</v>
      </c>
      <c r="J62" s="79" t="s">
        <v>53</v>
      </c>
      <c r="K62" s="74">
        <f t="shared" si="0"/>
        <v>65</v>
      </c>
      <c r="L62" s="74" t="s">
        <v>27</v>
      </c>
      <c r="M62" s="4" t="s">
        <v>27</v>
      </c>
      <c r="N62" s="22">
        <v>3.6111111111111115E-2</v>
      </c>
      <c r="O62" s="22"/>
      <c r="P62" s="22">
        <v>3.888888888888889E-2</v>
      </c>
      <c r="Q62" s="22">
        <v>2.8472222222222222E-2</v>
      </c>
      <c r="R62" s="22"/>
      <c r="S62" s="22"/>
      <c r="T62" s="22"/>
      <c r="U62" s="20"/>
      <c r="V62" s="20"/>
      <c r="W62" s="20"/>
      <c r="X62" s="22">
        <v>2.0833333333333332E-2</v>
      </c>
      <c r="Y62" s="32">
        <f t="shared" si="2"/>
        <v>0.12430555555555556</v>
      </c>
      <c r="Z62" s="52">
        <v>0.7583333333333333</v>
      </c>
      <c r="AA62" s="54">
        <v>0.75</v>
      </c>
      <c r="AB62" s="132">
        <v>0.47500000000000003</v>
      </c>
    </row>
    <row r="63" spans="1:28" x14ac:dyDescent="0.25">
      <c r="A63" s="123" t="s">
        <v>446</v>
      </c>
      <c r="B63" s="8">
        <v>42747</v>
      </c>
      <c r="C63" s="81">
        <v>10028999</v>
      </c>
      <c r="D63" s="79" t="s">
        <v>151</v>
      </c>
      <c r="E63" s="80" t="s">
        <v>152</v>
      </c>
      <c r="F63" s="79">
        <v>4794</v>
      </c>
      <c r="G63" s="79">
        <v>4766</v>
      </c>
      <c r="H63" s="79" t="s">
        <v>11</v>
      </c>
      <c r="I63" s="79" t="s">
        <v>33</v>
      </c>
      <c r="J63" s="79" t="s">
        <v>26</v>
      </c>
      <c r="K63" s="74">
        <f t="shared" si="0"/>
        <v>28</v>
      </c>
      <c r="L63" s="74" t="s">
        <v>22</v>
      </c>
      <c r="M63" s="4" t="s">
        <v>27</v>
      </c>
      <c r="N63" s="22">
        <v>0.1111111111111111</v>
      </c>
      <c r="O63" s="22"/>
      <c r="P63" s="22"/>
      <c r="Q63" s="22"/>
      <c r="R63" s="22"/>
      <c r="S63" s="22"/>
      <c r="T63" s="22"/>
      <c r="U63" s="22"/>
      <c r="V63" s="22"/>
      <c r="W63" s="22"/>
      <c r="X63" s="22"/>
      <c r="Y63" s="32">
        <f t="shared" si="2"/>
        <v>0.1111111111111111</v>
      </c>
      <c r="Z63" s="52">
        <v>0.51666666666666672</v>
      </c>
      <c r="AA63" s="54">
        <v>0.52500000000000002</v>
      </c>
      <c r="AB63" s="132">
        <v>0.25</v>
      </c>
    </row>
    <row r="64" spans="1:28" x14ac:dyDescent="0.25">
      <c r="A64" s="123" t="s">
        <v>446</v>
      </c>
      <c r="B64" s="8">
        <v>42747</v>
      </c>
      <c r="C64" s="81">
        <v>20008520</v>
      </c>
      <c r="D64" s="79" t="s">
        <v>44</v>
      </c>
      <c r="E64" s="80" t="s">
        <v>45</v>
      </c>
      <c r="F64" s="79">
        <v>8400</v>
      </c>
      <c r="G64" s="79">
        <v>8300</v>
      </c>
      <c r="H64" s="79" t="s">
        <v>11</v>
      </c>
      <c r="I64" s="79" t="s">
        <v>33</v>
      </c>
      <c r="J64" s="79" t="s">
        <v>50</v>
      </c>
      <c r="K64" s="74">
        <f t="shared" si="0"/>
        <v>100</v>
      </c>
      <c r="L64" s="74" t="s">
        <v>27</v>
      </c>
      <c r="M64" s="4" t="s">
        <v>27</v>
      </c>
      <c r="N64" s="22"/>
      <c r="O64" s="22">
        <v>9.0277777777777776E-2</v>
      </c>
      <c r="P64" s="22">
        <v>2.361111111111111E-2</v>
      </c>
      <c r="Q64" s="22"/>
      <c r="R64" s="22"/>
      <c r="S64" s="22"/>
      <c r="T64" s="22"/>
      <c r="U64" s="20"/>
      <c r="V64" s="20"/>
      <c r="W64" s="22">
        <v>3.9583333333333331E-2</v>
      </c>
      <c r="X64" s="22">
        <v>3.888888888888889E-2</v>
      </c>
      <c r="Y64" s="32">
        <f t="shared" si="2"/>
        <v>0.19236111111111112</v>
      </c>
      <c r="Z64" s="52">
        <v>0.83333333333333337</v>
      </c>
      <c r="AA64" s="54">
        <v>1</v>
      </c>
      <c r="AB64" s="132">
        <v>0.66666666666666663</v>
      </c>
    </row>
    <row r="65" spans="1:28" x14ac:dyDescent="0.25">
      <c r="A65" s="123" t="s">
        <v>446</v>
      </c>
      <c r="B65" s="8">
        <v>42747</v>
      </c>
      <c r="C65" s="81">
        <v>20008567</v>
      </c>
      <c r="D65" s="79" t="s">
        <v>139</v>
      </c>
      <c r="E65" s="80" t="s">
        <v>140</v>
      </c>
      <c r="F65" s="79">
        <v>750</v>
      </c>
      <c r="G65" s="79">
        <v>670</v>
      </c>
      <c r="H65" s="79" t="s">
        <v>11</v>
      </c>
      <c r="I65" s="79" t="s">
        <v>20</v>
      </c>
      <c r="J65" s="79" t="s">
        <v>21</v>
      </c>
      <c r="K65" s="74">
        <f t="shared" si="0"/>
        <v>80</v>
      </c>
      <c r="L65" s="74" t="s">
        <v>27</v>
      </c>
      <c r="M65" s="4" t="s">
        <v>27</v>
      </c>
      <c r="N65" s="22"/>
      <c r="O65" s="22"/>
      <c r="P65" s="22">
        <v>2.0833333333333332E-2</v>
      </c>
      <c r="Q65" s="20"/>
      <c r="R65" s="20"/>
      <c r="S65" s="22"/>
      <c r="T65" s="22"/>
      <c r="U65" s="20"/>
      <c r="V65" s="20"/>
      <c r="W65" s="20"/>
      <c r="X65" s="20"/>
      <c r="Y65" s="32">
        <f t="shared" si="2"/>
        <v>2.0833333333333332E-2</v>
      </c>
      <c r="Z65" s="52">
        <v>0.82500000000000007</v>
      </c>
      <c r="AA65" s="54">
        <v>0.41666666666666669</v>
      </c>
      <c r="AB65" s="132">
        <v>0.66666666666666663</v>
      </c>
    </row>
    <row r="66" spans="1:28" x14ac:dyDescent="0.25">
      <c r="A66" s="123" t="s">
        <v>446</v>
      </c>
      <c r="B66" s="8">
        <v>42747</v>
      </c>
      <c r="C66" s="81">
        <v>20008571</v>
      </c>
      <c r="D66" s="79" t="s">
        <v>153</v>
      </c>
      <c r="E66" s="80" t="s">
        <v>154</v>
      </c>
      <c r="F66" s="79">
        <v>3000</v>
      </c>
      <c r="G66" s="79">
        <v>2912</v>
      </c>
      <c r="H66" s="79" t="s">
        <v>11</v>
      </c>
      <c r="I66" s="79" t="s">
        <v>33</v>
      </c>
      <c r="J66" s="79" t="s">
        <v>57</v>
      </c>
      <c r="K66" s="74">
        <f t="shared" ref="K66:K129" si="3">F66-G66</f>
        <v>88</v>
      </c>
      <c r="L66" s="74" t="s">
        <v>27</v>
      </c>
      <c r="M66" s="4" t="s">
        <v>27</v>
      </c>
      <c r="N66" s="22">
        <v>0.21944444444444444</v>
      </c>
      <c r="O66" s="20"/>
      <c r="P66" s="22">
        <v>2.0833333333333332E-2</v>
      </c>
      <c r="Q66" s="22">
        <v>1.3888888888888888E-2</v>
      </c>
      <c r="R66" s="20"/>
      <c r="S66" s="22"/>
      <c r="T66" s="22"/>
      <c r="U66" s="20"/>
      <c r="V66" s="20"/>
      <c r="W66" s="22"/>
      <c r="X66" s="20"/>
      <c r="Y66" s="32">
        <f t="shared" si="2"/>
        <v>0.25416666666666665</v>
      </c>
      <c r="Z66" s="52">
        <v>0.9</v>
      </c>
      <c r="AA66" s="54">
        <v>0.58333333333333337</v>
      </c>
      <c r="AB66" s="132">
        <v>0.35000000000000003</v>
      </c>
    </row>
    <row r="67" spans="1:28" x14ac:dyDescent="0.25">
      <c r="A67" s="123" t="s">
        <v>446</v>
      </c>
      <c r="B67" s="8">
        <v>42747</v>
      </c>
      <c r="C67" s="81">
        <v>30001353</v>
      </c>
      <c r="D67" s="79" t="s">
        <v>155</v>
      </c>
      <c r="E67" s="80" t="s">
        <v>156</v>
      </c>
      <c r="F67" s="79">
        <v>750</v>
      </c>
      <c r="G67" s="79">
        <v>721</v>
      </c>
      <c r="H67" s="79" t="s">
        <v>11</v>
      </c>
      <c r="I67" s="79" t="s">
        <v>25</v>
      </c>
      <c r="J67" s="79" t="s">
        <v>21</v>
      </c>
      <c r="K67" s="74">
        <f t="shared" si="3"/>
        <v>29</v>
      </c>
      <c r="L67" s="74" t="s">
        <v>22</v>
      </c>
      <c r="M67" s="4" t="s">
        <v>27</v>
      </c>
      <c r="N67" s="22"/>
      <c r="O67" s="22"/>
      <c r="P67" s="20"/>
      <c r="Q67" s="20"/>
      <c r="R67" s="22">
        <v>9.3055555555555558E-2</v>
      </c>
      <c r="S67" s="22"/>
      <c r="T67" s="22"/>
      <c r="U67" s="20"/>
      <c r="V67" s="20"/>
      <c r="W67" s="20"/>
      <c r="X67" s="20"/>
      <c r="Y67" s="32">
        <f t="shared" si="2"/>
        <v>9.3055555555555558E-2</v>
      </c>
      <c r="Z67" s="52"/>
      <c r="AA67" s="54"/>
      <c r="AB67" s="132"/>
    </row>
    <row r="68" spans="1:28" x14ac:dyDescent="0.25">
      <c r="A68" s="123" t="s">
        <v>446</v>
      </c>
      <c r="B68" s="8">
        <v>42747</v>
      </c>
      <c r="C68" s="81">
        <v>40001789</v>
      </c>
      <c r="D68" s="79" t="s">
        <v>122</v>
      </c>
      <c r="E68" s="80" t="s">
        <v>123</v>
      </c>
      <c r="F68" s="79">
        <v>3446</v>
      </c>
      <c r="G68" s="79">
        <v>3279</v>
      </c>
      <c r="H68" s="79" t="s">
        <v>11</v>
      </c>
      <c r="I68" s="79"/>
      <c r="J68" s="79" t="s">
        <v>53</v>
      </c>
      <c r="K68" s="74">
        <f t="shared" si="3"/>
        <v>167</v>
      </c>
      <c r="L68" s="74" t="s">
        <v>27</v>
      </c>
      <c r="M68" s="4" t="s">
        <v>131</v>
      </c>
      <c r="N68" s="20"/>
      <c r="O68" s="22"/>
      <c r="P68" s="20"/>
      <c r="Q68" s="20"/>
      <c r="R68" s="20"/>
      <c r="S68" s="20"/>
      <c r="T68" s="20"/>
      <c r="U68" s="20"/>
      <c r="V68" s="20"/>
      <c r="W68" s="20"/>
      <c r="X68" s="20"/>
      <c r="Y68" s="32">
        <f t="shared" si="2"/>
        <v>0</v>
      </c>
      <c r="Z68" s="52"/>
      <c r="AA68" s="54"/>
      <c r="AB68" s="132"/>
    </row>
    <row r="69" spans="1:28" x14ac:dyDescent="0.25">
      <c r="A69" s="123" t="s">
        <v>446</v>
      </c>
      <c r="B69" s="8">
        <v>42748</v>
      </c>
      <c r="C69" s="81">
        <v>20008583</v>
      </c>
      <c r="D69" s="79" t="s">
        <v>157</v>
      </c>
      <c r="E69" s="43" t="s">
        <v>158</v>
      </c>
      <c r="F69" s="79">
        <v>2800</v>
      </c>
      <c r="G69" s="79">
        <v>2780</v>
      </c>
      <c r="H69" s="79" t="s">
        <v>11</v>
      </c>
      <c r="I69" s="79" t="s">
        <v>20</v>
      </c>
      <c r="J69" s="79" t="s">
        <v>26</v>
      </c>
      <c r="K69" s="74">
        <f t="shared" si="3"/>
        <v>20</v>
      </c>
      <c r="L69" s="13" t="s">
        <v>22</v>
      </c>
      <c r="M69" s="15" t="s">
        <v>27</v>
      </c>
      <c r="N69" s="22">
        <v>7.6388888888888895E-2</v>
      </c>
      <c r="O69" s="22">
        <v>1.8749999999999999E-2</v>
      </c>
      <c r="P69" s="20"/>
      <c r="Q69" s="20"/>
      <c r="R69" s="20"/>
      <c r="S69" s="22"/>
      <c r="T69" s="22"/>
      <c r="U69" s="20"/>
      <c r="V69" s="20"/>
      <c r="W69" s="22">
        <v>5.1388888888888894E-2</v>
      </c>
      <c r="X69" s="20"/>
      <c r="Y69" s="32">
        <f t="shared" si="2"/>
        <v>0.14652777777777778</v>
      </c>
      <c r="Z69" s="58">
        <v>0.6166666666666667</v>
      </c>
      <c r="AA69" s="54">
        <v>0.58333333333333337</v>
      </c>
      <c r="AB69" s="132">
        <v>0.25347222222222221</v>
      </c>
    </row>
    <row r="70" spans="1:28" x14ac:dyDescent="0.25">
      <c r="A70" s="123" t="s">
        <v>446</v>
      </c>
      <c r="B70" s="8">
        <v>42748</v>
      </c>
      <c r="C70" s="81">
        <v>1028565</v>
      </c>
      <c r="D70" s="79" t="s">
        <v>159</v>
      </c>
      <c r="E70" s="43" t="s">
        <v>160</v>
      </c>
      <c r="F70" s="79">
        <v>450</v>
      </c>
      <c r="G70" s="79">
        <v>436</v>
      </c>
      <c r="H70" s="79" t="s">
        <v>11</v>
      </c>
      <c r="I70" s="79" t="s">
        <v>20</v>
      </c>
      <c r="J70" s="79" t="s">
        <v>21</v>
      </c>
      <c r="K70" s="74">
        <f t="shared" si="3"/>
        <v>14</v>
      </c>
      <c r="L70" s="13" t="s">
        <v>54</v>
      </c>
      <c r="M70" s="15" t="s">
        <v>52</v>
      </c>
      <c r="N70" s="22"/>
      <c r="O70" s="22"/>
      <c r="P70" s="20"/>
      <c r="Q70" s="20"/>
      <c r="R70" s="20"/>
      <c r="S70" s="22"/>
      <c r="T70" s="22"/>
      <c r="U70" s="20"/>
      <c r="V70" s="20"/>
      <c r="W70" s="22"/>
      <c r="X70" s="22">
        <v>1.8055555555555557E-2</v>
      </c>
      <c r="Y70" s="32">
        <f t="shared" si="2"/>
        <v>1.8055555555555557E-2</v>
      </c>
      <c r="Z70" s="58">
        <v>0.39166666666666666</v>
      </c>
      <c r="AA70" s="54">
        <v>0.41666666666666669</v>
      </c>
      <c r="AB70" s="132">
        <v>0.29166666666666669</v>
      </c>
    </row>
    <row r="71" spans="1:28" x14ac:dyDescent="0.25">
      <c r="A71" s="123" t="s">
        <v>446</v>
      </c>
      <c r="B71" s="8">
        <v>42748</v>
      </c>
      <c r="C71" s="75">
        <v>10028564</v>
      </c>
      <c r="D71" s="74" t="s">
        <v>159</v>
      </c>
      <c r="E71" s="43" t="s">
        <v>160</v>
      </c>
      <c r="F71" s="74">
        <v>450</v>
      </c>
      <c r="G71" s="74">
        <v>424</v>
      </c>
      <c r="H71" s="74" t="s">
        <v>11</v>
      </c>
      <c r="I71" s="74" t="s">
        <v>33</v>
      </c>
      <c r="J71" s="79" t="s">
        <v>21</v>
      </c>
      <c r="K71" s="74">
        <f t="shared" si="3"/>
        <v>26</v>
      </c>
      <c r="L71" s="13" t="s">
        <v>22</v>
      </c>
      <c r="M71" s="15" t="s">
        <v>27</v>
      </c>
      <c r="N71" s="20"/>
      <c r="O71" s="22">
        <v>3.4027777777777775E-2</v>
      </c>
      <c r="P71" s="20"/>
      <c r="Q71" s="20"/>
      <c r="R71" s="20"/>
      <c r="S71" s="20"/>
      <c r="T71" s="20"/>
      <c r="U71" s="20"/>
      <c r="V71" s="20"/>
      <c r="W71" s="20"/>
      <c r="X71" s="20"/>
      <c r="Y71" s="32">
        <f t="shared" si="2"/>
        <v>3.4027777777777775E-2</v>
      </c>
      <c r="Z71" s="58">
        <v>0.44166666666666665</v>
      </c>
      <c r="AA71" s="54">
        <v>0.41666666666666669</v>
      </c>
      <c r="AB71" s="132">
        <v>0.29166666666666669</v>
      </c>
    </row>
    <row r="72" spans="1:28" x14ac:dyDescent="0.25">
      <c r="A72" s="123" t="s">
        <v>446</v>
      </c>
      <c r="B72" s="8">
        <v>42748</v>
      </c>
      <c r="C72" s="75">
        <v>10028986</v>
      </c>
      <c r="D72" s="74" t="s">
        <v>161</v>
      </c>
      <c r="E72" s="43" t="s">
        <v>162</v>
      </c>
      <c r="F72" s="74">
        <v>4500</v>
      </c>
      <c r="G72" s="74">
        <v>4253</v>
      </c>
      <c r="H72" s="74" t="s">
        <v>11</v>
      </c>
      <c r="I72" s="74" t="s">
        <v>33</v>
      </c>
      <c r="J72" s="79" t="s">
        <v>53</v>
      </c>
      <c r="K72" s="74">
        <f t="shared" si="3"/>
        <v>247</v>
      </c>
      <c r="L72" s="13" t="s">
        <v>27</v>
      </c>
      <c r="M72" s="15" t="s">
        <v>27</v>
      </c>
      <c r="N72" s="22"/>
      <c r="O72" s="20"/>
      <c r="P72" s="22"/>
      <c r="Q72" s="22"/>
      <c r="R72" s="22"/>
      <c r="S72" s="20"/>
      <c r="T72" s="20"/>
      <c r="U72" s="20"/>
      <c r="V72" s="20"/>
      <c r="W72" s="20"/>
      <c r="X72" s="22">
        <v>6.5972222222222224E-2</v>
      </c>
      <c r="Y72" s="32">
        <f t="shared" si="2"/>
        <v>6.5972222222222224E-2</v>
      </c>
      <c r="Z72" s="58">
        <v>0.77916666666666667</v>
      </c>
      <c r="AA72" s="54">
        <v>0.83333333333333337</v>
      </c>
      <c r="AB72" s="132">
        <v>0.50416666666666665</v>
      </c>
    </row>
    <row r="73" spans="1:28" x14ac:dyDescent="0.25">
      <c r="A73" s="123" t="s">
        <v>446</v>
      </c>
      <c r="B73" s="8">
        <v>42748</v>
      </c>
      <c r="C73" s="75">
        <v>20008568</v>
      </c>
      <c r="D73" s="74" t="s">
        <v>163</v>
      </c>
      <c r="E73" s="43" t="s">
        <v>164</v>
      </c>
      <c r="F73" s="74">
        <v>2000</v>
      </c>
      <c r="G73" s="74">
        <v>1930</v>
      </c>
      <c r="H73" s="74" t="s">
        <v>11</v>
      </c>
      <c r="I73" s="74" t="s">
        <v>33</v>
      </c>
      <c r="J73" s="79" t="s">
        <v>57</v>
      </c>
      <c r="K73" s="74">
        <f t="shared" si="3"/>
        <v>70</v>
      </c>
      <c r="L73" s="13" t="s">
        <v>27</v>
      </c>
      <c r="M73" s="15" t="s">
        <v>27</v>
      </c>
      <c r="N73" s="20"/>
      <c r="O73" s="20"/>
      <c r="P73" s="22"/>
      <c r="Q73" s="22"/>
      <c r="R73" s="22"/>
      <c r="S73" s="22">
        <v>1.0416666666666666E-2</v>
      </c>
      <c r="T73" s="20"/>
      <c r="U73" s="22">
        <v>0.10416666666666667</v>
      </c>
      <c r="V73" s="22"/>
      <c r="W73" s="20"/>
      <c r="X73" s="20"/>
      <c r="Y73" s="32">
        <f t="shared" si="2"/>
        <v>0.11458333333333334</v>
      </c>
      <c r="Z73" s="58">
        <v>0.69097222222222221</v>
      </c>
      <c r="AA73" s="54">
        <v>0.6875</v>
      </c>
      <c r="AB73" s="132">
        <v>0.45833333333333331</v>
      </c>
    </row>
    <row r="74" spans="1:28" x14ac:dyDescent="0.25">
      <c r="A74" s="123" t="s">
        <v>446</v>
      </c>
      <c r="B74" s="8">
        <v>42748</v>
      </c>
      <c r="C74" s="75">
        <v>20008577</v>
      </c>
      <c r="D74" s="74" t="s">
        <v>165</v>
      </c>
      <c r="E74" s="43" t="s">
        <v>166</v>
      </c>
      <c r="F74" s="74">
        <v>9282</v>
      </c>
      <c r="G74" s="74">
        <v>9183</v>
      </c>
      <c r="H74" s="74" t="s">
        <v>11</v>
      </c>
      <c r="I74" s="74" t="s">
        <v>20</v>
      </c>
      <c r="J74" s="79" t="s">
        <v>50</v>
      </c>
      <c r="K74" s="74">
        <f t="shared" si="3"/>
        <v>99</v>
      </c>
      <c r="L74" s="13" t="s">
        <v>27</v>
      </c>
      <c r="M74" s="15" t="s">
        <v>27</v>
      </c>
      <c r="N74" s="22">
        <v>5.9722222222222225E-2</v>
      </c>
      <c r="O74" s="20"/>
      <c r="P74" s="22"/>
      <c r="Q74" s="22"/>
      <c r="R74" s="22"/>
      <c r="S74" s="22">
        <v>8.3333333333333332E-3</v>
      </c>
      <c r="T74" s="20"/>
      <c r="U74" s="22"/>
      <c r="V74" s="22">
        <v>1.5277777777777777E-2</v>
      </c>
      <c r="W74" s="22">
        <v>4.3750000000000004E-2</v>
      </c>
      <c r="X74" s="22">
        <v>7.4999999999999997E-2</v>
      </c>
      <c r="Y74" s="32">
        <f t="shared" si="2"/>
        <v>0.20208333333333334</v>
      </c>
      <c r="Z74" s="58">
        <v>0.93333333333333324</v>
      </c>
      <c r="AA74" s="54">
        <v>0.66666666666666663</v>
      </c>
      <c r="AB74" s="132">
        <v>0.41666666666666669</v>
      </c>
    </row>
    <row r="75" spans="1:28" ht="15.75" x14ac:dyDescent="0.25">
      <c r="A75" s="123" t="s">
        <v>446</v>
      </c>
      <c r="B75" s="8">
        <v>42748</v>
      </c>
      <c r="C75" s="17">
        <v>10028927</v>
      </c>
      <c r="D75" s="79" t="s">
        <v>167</v>
      </c>
      <c r="E75" s="43" t="s">
        <v>177</v>
      </c>
      <c r="F75" s="79">
        <v>9239</v>
      </c>
      <c r="G75" s="79">
        <v>9159</v>
      </c>
      <c r="H75" s="79" t="s">
        <v>11</v>
      </c>
      <c r="I75" s="79" t="s">
        <v>30</v>
      </c>
      <c r="J75" s="79" t="s">
        <v>56</v>
      </c>
      <c r="K75" s="74">
        <f t="shared" si="3"/>
        <v>80</v>
      </c>
      <c r="L75" s="13" t="s">
        <v>27</v>
      </c>
      <c r="M75" s="15" t="s">
        <v>27</v>
      </c>
      <c r="N75" s="22">
        <v>0.15208333333333332</v>
      </c>
      <c r="O75" s="20"/>
      <c r="P75" s="22">
        <v>2.0833333333333332E-2</v>
      </c>
      <c r="Q75" s="20"/>
      <c r="R75" s="20"/>
      <c r="S75" s="20"/>
      <c r="T75" s="22">
        <v>0.1875</v>
      </c>
      <c r="U75" s="20"/>
      <c r="V75" s="20"/>
      <c r="W75" s="20"/>
      <c r="X75" s="20"/>
      <c r="Y75" s="32">
        <f t="shared" si="2"/>
        <v>0.36041666666666666</v>
      </c>
      <c r="Z75" s="58">
        <v>1.1708333333333334</v>
      </c>
      <c r="AA75" s="54">
        <v>0.6875</v>
      </c>
      <c r="AB75" s="132">
        <v>0.32500000000000001</v>
      </c>
    </row>
    <row r="76" spans="1:28" ht="16.5" thickBot="1" x14ac:dyDescent="0.3">
      <c r="A76" s="124" t="s">
        <v>446</v>
      </c>
      <c r="B76" s="14">
        <v>42748</v>
      </c>
      <c r="C76" s="27">
        <v>20008609</v>
      </c>
      <c r="D76" s="28" t="s">
        <v>168</v>
      </c>
      <c r="E76" s="44" t="s">
        <v>169</v>
      </c>
      <c r="F76" s="28">
        <v>7000</v>
      </c>
      <c r="G76" s="28">
        <v>6964</v>
      </c>
      <c r="H76" s="28" t="s">
        <v>11</v>
      </c>
      <c r="I76" s="28" t="s">
        <v>20</v>
      </c>
      <c r="J76" s="28" t="s">
        <v>59</v>
      </c>
      <c r="K76" s="13">
        <f t="shared" si="3"/>
        <v>36</v>
      </c>
      <c r="L76" s="13" t="s">
        <v>22</v>
      </c>
      <c r="M76" s="15" t="s">
        <v>27</v>
      </c>
      <c r="N76" s="100"/>
      <c r="O76" s="20"/>
      <c r="P76" s="20"/>
      <c r="Q76" s="20"/>
      <c r="R76" s="20"/>
      <c r="S76" s="20"/>
      <c r="T76" s="20"/>
      <c r="U76" s="22"/>
      <c r="V76" s="22">
        <v>9.7222222222222224E-3</v>
      </c>
      <c r="W76" s="20"/>
      <c r="X76" s="20"/>
      <c r="Y76" s="32">
        <f t="shared" si="2"/>
        <v>9.7222222222222224E-3</v>
      </c>
      <c r="Z76" s="58">
        <v>0.8125</v>
      </c>
      <c r="AA76" s="54">
        <v>0.84583333333333333</v>
      </c>
      <c r="AB76" s="132">
        <v>0.58333333333333337</v>
      </c>
    </row>
    <row r="77" spans="1:28" ht="15.75" thickTop="1" x14ac:dyDescent="0.25">
      <c r="A77" s="122" t="s">
        <v>447</v>
      </c>
      <c r="B77" s="107">
        <v>42751</v>
      </c>
      <c r="C77" s="102">
        <v>10028994</v>
      </c>
      <c r="D77" s="49" t="s">
        <v>100</v>
      </c>
      <c r="E77" s="103" t="s">
        <v>95</v>
      </c>
      <c r="F77" s="49">
        <v>9400</v>
      </c>
      <c r="G77" s="49">
        <v>9361</v>
      </c>
      <c r="H77" s="49" t="s">
        <v>11</v>
      </c>
      <c r="I77" s="49" t="s">
        <v>33</v>
      </c>
      <c r="J77" s="106" t="s">
        <v>50</v>
      </c>
      <c r="K77" s="49">
        <f t="shared" si="3"/>
        <v>39</v>
      </c>
      <c r="L77" s="49" t="s">
        <v>54</v>
      </c>
      <c r="M77" s="108" t="s">
        <v>27</v>
      </c>
      <c r="N77" s="19"/>
      <c r="O77" s="19"/>
      <c r="P77" s="23"/>
      <c r="Q77" s="23">
        <v>2.4999999999999998E-2</v>
      </c>
      <c r="R77" s="19"/>
      <c r="S77" s="23"/>
      <c r="T77" s="23"/>
      <c r="U77" s="19"/>
      <c r="V77" s="19"/>
      <c r="W77" s="23">
        <v>0.10208333333333335</v>
      </c>
      <c r="X77" s="19"/>
      <c r="Y77" s="31">
        <f>SUM(N77:X77)</f>
        <v>0.12708333333333335</v>
      </c>
      <c r="Z77" s="55">
        <v>0.70833333333333337</v>
      </c>
      <c r="AA77" s="56">
        <v>0.79166666666666663</v>
      </c>
      <c r="AB77" s="131">
        <v>0.38750000000000001</v>
      </c>
    </row>
    <row r="78" spans="1:28" x14ac:dyDescent="0.25">
      <c r="A78" s="123" t="s">
        <v>447</v>
      </c>
      <c r="B78" s="48">
        <v>42751</v>
      </c>
      <c r="C78" s="81">
        <v>10029239</v>
      </c>
      <c r="D78" s="79" t="s">
        <v>170</v>
      </c>
      <c r="E78" s="80" t="s">
        <v>171</v>
      </c>
      <c r="F78" s="79">
        <v>2700</v>
      </c>
      <c r="G78" s="79">
        <v>2682</v>
      </c>
      <c r="H78" s="79" t="s">
        <v>11</v>
      </c>
      <c r="I78" s="79" t="s">
        <v>33</v>
      </c>
      <c r="J78" s="46" t="s">
        <v>57</v>
      </c>
      <c r="K78" s="79">
        <f t="shared" si="3"/>
        <v>18</v>
      </c>
      <c r="L78" s="79" t="s">
        <v>27</v>
      </c>
      <c r="M78" s="47" t="s">
        <v>22</v>
      </c>
      <c r="N78" s="20"/>
      <c r="O78" s="22"/>
      <c r="P78" s="22"/>
      <c r="Q78" s="22"/>
      <c r="R78" s="22"/>
      <c r="S78" s="22"/>
      <c r="T78" s="22"/>
      <c r="U78" s="22"/>
      <c r="V78" s="22"/>
      <c r="W78" s="22"/>
      <c r="X78" s="22"/>
      <c r="Y78" s="32">
        <f>SUM(N78:X78)</f>
        <v>0</v>
      </c>
      <c r="Z78" s="57">
        <v>0.30833333333333335</v>
      </c>
      <c r="AA78" s="54">
        <v>0.33333333333333331</v>
      </c>
      <c r="AB78" s="132">
        <v>0.25</v>
      </c>
    </row>
    <row r="79" spans="1:28" x14ac:dyDescent="0.25">
      <c r="A79" s="123" t="s">
        <v>447</v>
      </c>
      <c r="B79" s="48">
        <v>42751</v>
      </c>
      <c r="C79" s="81">
        <v>20008502</v>
      </c>
      <c r="D79" s="79" t="s">
        <v>36</v>
      </c>
      <c r="E79" s="80" t="s">
        <v>37</v>
      </c>
      <c r="F79" s="79">
        <v>700</v>
      </c>
      <c r="G79" s="79">
        <v>669</v>
      </c>
      <c r="H79" s="79" t="s">
        <v>11</v>
      </c>
      <c r="I79" s="79" t="s">
        <v>30</v>
      </c>
      <c r="J79" s="46" t="s">
        <v>21</v>
      </c>
      <c r="K79" s="79">
        <f t="shared" si="3"/>
        <v>31</v>
      </c>
      <c r="L79" s="79" t="s">
        <v>27</v>
      </c>
      <c r="M79" s="47" t="s">
        <v>22</v>
      </c>
      <c r="N79" s="20"/>
      <c r="O79" s="20"/>
      <c r="P79" s="20"/>
      <c r="Q79" s="20"/>
      <c r="R79" s="20"/>
      <c r="S79" s="22"/>
      <c r="T79" s="22"/>
      <c r="U79" s="20"/>
      <c r="V79" s="20"/>
      <c r="W79" s="22"/>
      <c r="X79" s="20"/>
      <c r="Y79" s="32">
        <f t="shared" ref="Y79:Y117" si="4">SUM(N79:X79)</f>
        <v>0</v>
      </c>
      <c r="Z79" s="57">
        <v>0.46666666666666662</v>
      </c>
      <c r="AA79" s="54">
        <v>0.5</v>
      </c>
      <c r="AB79" s="132">
        <v>0.3125</v>
      </c>
    </row>
    <row r="80" spans="1:28" x14ac:dyDescent="0.25">
      <c r="A80" s="123" t="s">
        <v>447</v>
      </c>
      <c r="B80" s="48">
        <v>42751</v>
      </c>
      <c r="C80" s="81">
        <v>20008569</v>
      </c>
      <c r="D80" s="79" t="s">
        <v>42</v>
      </c>
      <c r="E80" s="80" t="s">
        <v>43</v>
      </c>
      <c r="F80" s="79">
        <v>2500</v>
      </c>
      <c r="G80" s="79">
        <v>2339</v>
      </c>
      <c r="H80" s="79" t="s">
        <v>11</v>
      </c>
      <c r="I80" s="79" t="s">
        <v>20</v>
      </c>
      <c r="J80" s="46" t="s">
        <v>57</v>
      </c>
      <c r="K80" s="79">
        <f t="shared" si="3"/>
        <v>161</v>
      </c>
      <c r="L80" s="79" t="s">
        <v>27</v>
      </c>
      <c r="M80" s="47" t="s">
        <v>27</v>
      </c>
      <c r="N80" s="20"/>
      <c r="O80" s="22">
        <v>0.22291666666666665</v>
      </c>
      <c r="P80" s="22"/>
      <c r="Q80" s="20"/>
      <c r="R80" s="20"/>
      <c r="S80" s="20"/>
      <c r="T80" s="22">
        <v>0.3</v>
      </c>
      <c r="U80" s="22"/>
      <c r="V80" s="22"/>
      <c r="W80" s="20"/>
      <c r="X80" s="20"/>
      <c r="Y80" s="32">
        <f t="shared" si="4"/>
        <v>0.5229166666666667</v>
      </c>
      <c r="Z80" s="52">
        <v>1.1541666666666666</v>
      </c>
      <c r="AA80" s="54">
        <v>1</v>
      </c>
      <c r="AB80" s="132">
        <v>0.625</v>
      </c>
    </row>
    <row r="81" spans="1:28" x14ac:dyDescent="0.25">
      <c r="A81" s="123" t="s">
        <v>447</v>
      </c>
      <c r="B81" s="48">
        <v>42751</v>
      </c>
      <c r="C81" s="81">
        <v>20008570</v>
      </c>
      <c r="D81" s="79" t="s">
        <v>201</v>
      </c>
      <c r="E81" s="80" t="s">
        <v>189</v>
      </c>
      <c r="F81" s="79">
        <v>2000</v>
      </c>
      <c r="G81" s="79">
        <v>0</v>
      </c>
      <c r="H81" s="79"/>
      <c r="I81" s="79" t="s">
        <v>20</v>
      </c>
      <c r="J81" s="46" t="s">
        <v>53</v>
      </c>
      <c r="K81" s="79">
        <f t="shared" si="3"/>
        <v>2000</v>
      </c>
      <c r="L81" s="79" t="s">
        <v>27</v>
      </c>
      <c r="M81" s="47" t="s">
        <v>27</v>
      </c>
      <c r="N81" s="20"/>
      <c r="O81" s="22"/>
      <c r="P81" s="22"/>
      <c r="Q81" s="20"/>
      <c r="R81" s="20"/>
      <c r="S81" s="20"/>
      <c r="T81" s="22"/>
      <c r="U81" s="22"/>
      <c r="V81" s="22"/>
      <c r="W81" s="20"/>
      <c r="X81" s="20"/>
      <c r="Y81" s="32">
        <f t="shared" si="4"/>
        <v>0</v>
      </c>
      <c r="Z81" s="52"/>
      <c r="AA81" s="62">
        <v>0.6875</v>
      </c>
      <c r="AB81" s="132">
        <v>0.45833333333333331</v>
      </c>
    </row>
    <row r="82" spans="1:28" x14ac:dyDescent="0.25">
      <c r="A82" s="123" t="s">
        <v>447</v>
      </c>
      <c r="B82" s="48">
        <v>42751</v>
      </c>
      <c r="C82" s="81">
        <v>20008576</v>
      </c>
      <c r="D82" s="79" t="s">
        <v>172</v>
      </c>
      <c r="E82" s="80" t="s">
        <v>173</v>
      </c>
      <c r="F82" s="79">
        <v>10000</v>
      </c>
      <c r="G82" s="79">
        <v>9810</v>
      </c>
      <c r="H82" s="79" t="s">
        <v>11</v>
      </c>
      <c r="I82" s="79" t="s">
        <v>20</v>
      </c>
      <c r="J82" s="46" t="s">
        <v>59</v>
      </c>
      <c r="K82" s="79">
        <f t="shared" si="3"/>
        <v>190</v>
      </c>
      <c r="L82" s="79" t="s">
        <v>27</v>
      </c>
      <c r="M82" s="47" t="s">
        <v>27</v>
      </c>
      <c r="N82" s="20"/>
      <c r="O82" s="20"/>
      <c r="P82" s="22"/>
      <c r="Q82" s="22"/>
      <c r="R82" s="22"/>
      <c r="S82" s="22"/>
      <c r="T82" s="22"/>
      <c r="U82" s="22"/>
      <c r="V82" s="22"/>
      <c r="W82" s="20"/>
      <c r="X82" s="22">
        <v>7.7083333333333337E-2</v>
      </c>
      <c r="Y82" s="32">
        <f t="shared" si="4"/>
        <v>7.7083333333333337E-2</v>
      </c>
      <c r="Z82" s="52">
        <v>1.2874999999999999</v>
      </c>
      <c r="AA82" s="53">
        <v>1.0208333333333333</v>
      </c>
      <c r="AB82" s="132">
        <v>0.625</v>
      </c>
    </row>
    <row r="83" spans="1:28" x14ac:dyDescent="0.25">
      <c r="A83" s="123" t="s">
        <v>447</v>
      </c>
      <c r="B83" s="48">
        <v>42751</v>
      </c>
      <c r="C83" s="81">
        <v>20008584</v>
      </c>
      <c r="D83" s="79" t="s">
        <v>202</v>
      </c>
      <c r="E83" s="80" t="s">
        <v>203</v>
      </c>
      <c r="F83" s="79">
        <v>4500</v>
      </c>
      <c r="G83" s="79">
        <v>4465</v>
      </c>
      <c r="H83" s="79" t="s">
        <v>11</v>
      </c>
      <c r="I83" s="79" t="s">
        <v>33</v>
      </c>
      <c r="J83" s="63" t="s">
        <v>26</v>
      </c>
      <c r="K83" s="79">
        <f t="shared" si="3"/>
        <v>35</v>
      </c>
      <c r="L83" s="79" t="s">
        <v>22</v>
      </c>
      <c r="M83" s="47" t="s">
        <v>27</v>
      </c>
      <c r="N83" s="22">
        <v>8.7500000000000008E-2</v>
      </c>
      <c r="O83" s="20"/>
      <c r="P83" s="22">
        <v>1.1111111111111112E-2</v>
      </c>
      <c r="Q83" s="22"/>
      <c r="R83" s="22"/>
      <c r="S83" s="22"/>
      <c r="T83" s="22"/>
      <c r="U83" s="22"/>
      <c r="V83" s="22"/>
      <c r="W83" s="22">
        <v>0.17152777777777775</v>
      </c>
      <c r="X83" s="22"/>
      <c r="Y83" s="32">
        <f t="shared" si="4"/>
        <v>0.27013888888888887</v>
      </c>
      <c r="Z83" s="52">
        <v>0.96666666666666667</v>
      </c>
      <c r="AA83" s="53">
        <v>0.58333333333333337</v>
      </c>
      <c r="AB83" s="132">
        <v>0.25416666666666665</v>
      </c>
    </row>
    <row r="84" spans="1:28" x14ac:dyDescent="0.25">
      <c r="A84" s="123" t="s">
        <v>447</v>
      </c>
      <c r="B84" s="8">
        <v>42751</v>
      </c>
      <c r="C84" s="81">
        <v>10028995</v>
      </c>
      <c r="D84" s="79" t="s">
        <v>174</v>
      </c>
      <c r="E84" s="80" t="s">
        <v>175</v>
      </c>
      <c r="F84" s="79">
        <v>7900</v>
      </c>
      <c r="G84" s="79">
        <v>7762</v>
      </c>
      <c r="H84" s="79" t="s">
        <v>11</v>
      </c>
      <c r="I84" s="79" t="s">
        <v>33</v>
      </c>
      <c r="J84" s="79" t="s">
        <v>56</v>
      </c>
      <c r="K84" s="79">
        <f t="shared" si="3"/>
        <v>138</v>
      </c>
      <c r="L84" s="74" t="s">
        <v>176</v>
      </c>
      <c r="M84" s="11" t="s">
        <v>52</v>
      </c>
      <c r="N84" s="22"/>
      <c r="O84" s="22"/>
      <c r="P84" s="22">
        <v>9.375E-2</v>
      </c>
      <c r="Q84" s="22"/>
      <c r="R84" s="22"/>
      <c r="S84" s="20"/>
      <c r="T84" s="22">
        <v>0.11527777777777777</v>
      </c>
      <c r="U84" s="20"/>
      <c r="V84" s="20"/>
      <c r="W84" s="22">
        <v>4.1666666666666664E-2</v>
      </c>
      <c r="X84" s="22">
        <v>2.0833333333333332E-2</v>
      </c>
      <c r="Y84" s="32">
        <f t="shared" si="4"/>
        <v>0.27152777777777776</v>
      </c>
      <c r="Z84" s="57">
        <v>0.9</v>
      </c>
      <c r="AA84" s="54">
        <v>0.75</v>
      </c>
      <c r="AB84" s="132">
        <v>0.41666666666666669</v>
      </c>
    </row>
    <row r="85" spans="1:28" x14ac:dyDescent="0.25">
      <c r="A85" s="123" t="s">
        <v>447</v>
      </c>
      <c r="B85" s="8">
        <v>42752</v>
      </c>
      <c r="C85" s="81">
        <v>10028990</v>
      </c>
      <c r="D85" s="79" t="s">
        <v>178</v>
      </c>
      <c r="E85" s="80" t="s">
        <v>179</v>
      </c>
      <c r="F85" s="79">
        <v>9400</v>
      </c>
      <c r="G85" s="79">
        <v>9335</v>
      </c>
      <c r="H85" s="79" t="s">
        <v>11</v>
      </c>
      <c r="I85" s="79" t="s">
        <v>30</v>
      </c>
      <c r="J85" s="79" t="s">
        <v>50</v>
      </c>
      <c r="K85" s="79">
        <f t="shared" si="3"/>
        <v>65</v>
      </c>
      <c r="L85" s="12" t="s">
        <v>27</v>
      </c>
      <c r="M85" s="4" t="s">
        <v>27</v>
      </c>
      <c r="N85" s="22">
        <v>8.8888888888888892E-2</v>
      </c>
      <c r="O85" s="20"/>
      <c r="P85" s="20"/>
      <c r="Q85" s="22">
        <v>2.013888888888889E-2</v>
      </c>
      <c r="R85" s="22"/>
      <c r="S85" s="22">
        <v>0.26180555555555557</v>
      </c>
      <c r="T85" s="20"/>
      <c r="U85" s="20"/>
      <c r="V85" s="20"/>
      <c r="W85" s="20"/>
      <c r="X85" s="20"/>
      <c r="Y85" s="32">
        <f t="shared" si="4"/>
        <v>0.37083333333333335</v>
      </c>
      <c r="Z85" s="52">
        <v>0.88750000000000007</v>
      </c>
      <c r="AA85" s="54">
        <v>0.77083333333333337</v>
      </c>
      <c r="AB85" s="132">
        <v>0.46180555555555558</v>
      </c>
    </row>
    <row r="86" spans="1:28" x14ac:dyDescent="0.25">
      <c r="A86" s="123" t="s">
        <v>447</v>
      </c>
      <c r="B86" s="8">
        <v>42752</v>
      </c>
      <c r="C86" s="81">
        <v>10028996</v>
      </c>
      <c r="D86" s="79" t="s">
        <v>88</v>
      </c>
      <c r="E86" s="80" t="s">
        <v>89</v>
      </c>
      <c r="F86" s="79">
        <v>10000</v>
      </c>
      <c r="G86" s="79">
        <v>9933</v>
      </c>
      <c r="H86" s="79" t="s">
        <v>11</v>
      </c>
      <c r="I86" s="79" t="s">
        <v>20</v>
      </c>
      <c r="J86" s="79" t="s">
        <v>56</v>
      </c>
      <c r="K86" s="79">
        <f t="shared" si="3"/>
        <v>67</v>
      </c>
      <c r="L86" s="12" t="s">
        <v>27</v>
      </c>
      <c r="M86" s="11" t="s">
        <v>27</v>
      </c>
      <c r="N86" s="20"/>
      <c r="O86" s="22"/>
      <c r="P86" s="22">
        <v>8.6111111111111124E-2</v>
      </c>
      <c r="Q86" s="22"/>
      <c r="R86" s="22"/>
      <c r="S86" s="22">
        <v>0.22222222222222221</v>
      </c>
      <c r="T86" s="22"/>
      <c r="U86" s="22"/>
      <c r="V86" s="22"/>
      <c r="W86" s="20"/>
      <c r="X86" s="20"/>
      <c r="Y86" s="32">
        <f t="shared" si="4"/>
        <v>0.30833333333333335</v>
      </c>
      <c r="Z86" s="57">
        <v>0.7583333333333333</v>
      </c>
      <c r="AA86" s="54">
        <v>0.77083333333333337</v>
      </c>
      <c r="AB86" s="132">
        <v>0.5</v>
      </c>
    </row>
    <row r="87" spans="1:28" x14ac:dyDescent="0.25">
      <c r="A87" s="123" t="s">
        <v>447</v>
      </c>
      <c r="B87" s="8">
        <v>42752</v>
      </c>
      <c r="C87" s="81">
        <v>10029236</v>
      </c>
      <c r="D87" s="79" t="s">
        <v>180</v>
      </c>
      <c r="E87" s="80" t="s">
        <v>181</v>
      </c>
      <c r="F87" s="79">
        <v>700</v>
      </c>
      <c r="G87" s="79">
        <v>683</v>
      </c>
      <c r="H87" s="79" t="s">
        <v>11</v>
      </c>
      <c r="I87" s="79" t="s">
        <v>33</v>
      </c>
      <c r="J87" s="79" t="s">
        <v>21</v>
      </c>
      <c r="K87" s="79">
        <f t="shared" si="3"/>
        <v>17</v>
      </c>
      <c r="L87" s="74" t="s">
        <v>27</v>
      </c>
      <c r="M87" s="11" t="s">
        <v>27</v>
      </c>
      <c r="N87" s="20"/>
      <c r="O87" s="20"/>
      <c r="P87" s="20"/>
      <c r="Q87" s="20"/>
      <c r="R87" s="22"/>
      <c r="S87" s="22">
        <v>0.1111111111111111</v>
      </c>
      <c r="T87" s="20"/>
      <c r="U87" s="20"/>
      <c r="V87" s="20"/>
      <c r="W87" s="20"/>
      <c r="X87" s="22"/>
      <c r="Y87" s="32">
        <f t="shared" si="4"/>
        <v>0.1111111111111111</v>
      </c>
      <c r="Z87" s="57">
        <v>0.38750000000000001</v>
      </c>
      <c r="AA87" s="54">
        <v>0.23750000000000002</v>
      </c>
      <c r="AB87" s="132">
        <v>0.16666666666666666</v>
      </c>
    </row>
    <row r="88" spans="1:28" x14ac:dyDescent="0.25">
      <c r="A88" s="123" t="s">
        <v>447</v>
      </c>
      <c r="B88" s="8">
        <v>42752</v>
      </c>
      <c r="C88" s="81">
        <v>20008582</v>
      </c>
      <c r="D88" s="79" t="s">
        <v>182</v>
      </c>
      <c r="E88" s="80" t="s">
        <v>183</v>
      </c>
      <c r="F88" s="79">
        <v>3400</v>
      </c>
      <c r="G88" s="79">
        <v>3364</v>
      </c>
      <c r="H88" s="79" t="s">
        <v>11</v>
      </c>
      <c r="I88" s="79" t="s">
        <v>25</v>
      </c>
      <c r="J88" s="79" t="s">
        <v>26</v>
      </c>
      <c r="K88" s="79">
        <f t="shared" si="3"/>
        <v>36</v>
      </c>
      <c r="L88" s="74" t="s">
        <v>22</v>
      </c>
      <c r="M88" s="10" t="s">
        <v>27</v>
      </c>
      <c r="N88" s="22"/>
      <c r="O88" s="22"/>
      <c r="P88" s="22"/>
      <c r="Q88" s="22"/>
      <c r="R88" s="22"/>
      <c r="S88" s="22">
        <v>0.22222222222222221</v>
      </c>
      <c r="T88" s="22"/>
      <c r="U88" s="22"/>
      <c r="V88" s="22"/>
      <c r="W88" s="20"/>
      <c r="X88" s="22"/>
      <c r="Y88" s="32">
        <f t="shared" si="4"/>
        <v>0.22222222222222221</v>
      </c>
      <c r="Z88" s="64">
        <v>0.64583333333333337</v>
      </c>
      <c r="AA88" s="54">
        <v>0.64583333333333337</v>
      </c>
      <c r="AB88" s="132">
        <v>0.35416666666666669</v>
      </c>
    </row>
    <row r="89" spans="1:28" x14ac:dyDescent="0.25">
      <c r="A89" s="123" t="s">
        <v>447</v>
      </c>
      <c r="B89" s="8">
        <v>42752</v>
      </c>
      <c r="C89" s="81">
        <v>10028985</v>
      </c>
      <c r="D89" s="79" t="s">
        <v>184</v>
      </c>
      <c r="E89" s="80" t="s">
        <v>185</v>
      </c>
      <c r="F89" s="79">
        <v>2700</v>
      </c>
      <c r="G89" s="79">
        <v>2655</v>
      </c>
      <c r="H89" s="79" t="s">
        <v>11</v>
      </c>
      <c r="I89" s="79" t="s">
        <v>30</v>
      </c>
      <c r="J89" s="79" t="s">
        <v>57</v>
      </c>
      <c r="K89" s="79">
        <f t="shared" si="3"/>
        <v>45</v>
      </c>
      <c r="L89" s="9" t="s">
        <v>27</v>
      </c>
      <c r="M89" s="10" t="s">
        <v>27</v>
      </c>
      <c r="N89" s="20"/>
      <c r="O89" s="20"/>
      <c r="P89" s="22"/>
      <c r="Q89" s="20"/>
      <c r="R89" s="20"/>
      <c r="S89" s="22">
        <v>0.21527777777777779</v>
      </c>
      <c r="T89" s="22"/>
      <c r="U89" s="22">
        <v>7.8472222222222221E-2</v>
      </c>
      <c r="V89" s="22"/>
      <c r="W89" s="22">
        <v>0.1423611111111111</v>
      </c>
      <c r="X89" s="20"/>
      <c r="Y89" s="32">
        <f t="shared" si="4"/>
        <v>0.43611111111111112</v>
      </c>
      <c r="Z89" s="64">
        <v>0.90416666666666667</v>
      </c>
      <c r="AA89" s="54">
        <v>0.40416666666666662</v>
      </c>
      <c r="AB89" s="132">
        <v>0.29166666666666669</v>
      </c>
    </row>
    <row r="90" spans="1:28" x14ac:dyDescent="0.25">
      <c r="A90" s="123" t="s">
        <v>447</v>
      </c>
      <c r="B90" s="8">
        <v>42752</v>
      </c>
      <c r="C90" s="81">
        <v>10029235</v>
      </c>
      <c r="D90" s="79" t="s">
        <v>199</v>
      </c>
      <c r="E90" s="80" t="s">
        <v>200</v>
      </c>
      <c r="F90" s="79">
        <v>700</v>
      </c>
      <c r="G90" s="79">
        <v>693</v>
      </c>
      <c r="H90" s="79" t="s">
        <v>11</v>
      </c>
      <c r="I90" s="79" t="s">
        <v>33</v>
      </c>
      <c r="J90" s="79" t="s">
        <v>21</v>
      </c>
      <c r="K90" s="79">
        <f t="shared" si="3"/>
        <v>7</v>
      </c>
      <c r="L90" s="12" t="s">
        <v>22</v>
      </c>
      <c r="M90" s="11" t="s">
        <v>22</v>
      </c>
      <c r="N90" s="20"/>
      <c r="O90" s="20"/>
      <c r="P90" s="22"/>
      <c r="Q90" s="20"/>
      <c r="R90" s="20"/>
      <c r="S90" s="22"/>
      <c r="T90" s="22"/>
      <c r="U90" s="22"/>
      <c r="V90" s="22"/>
      <c r="W90" s="22"/>
      <c r="X90" s="20"/>
      <c r="Y90" s="32">
        <f t="shared" si="4"/>
        <v>0</v>
      </c>
      <c r="Z90" s="64">
        <v>0.16250000000000001</v>
      </c>
      <c r="AA90" s="54">
        <v>0.24166666666666667</v>
      </c>
      <c r="AB90" s="132">
        <v>0.16666666666666666</v>
      </c>
    </row>
    <row r="91" spans="1:28" x14ac:dyDescent="0.25">
      <c r="A91" s="123" t="s">
        <v>447</v>
      </c>
      <c r="B91" s="8">
        <v>42752</v>
      </c>
      <c r="C91" s="81">
        <v>10028983</v>
      </c>
      <c r="D91" s="79" t="s">
        <v>64</v>
      </c>
      <c r="E91" s="80" t="s">
        <v>186</v>
      </c>
      <c r="F91" s="79">
        <v>450</v>
      </c>
      <c r="G91" s="79">
        <v>450</v>
      </c>
      <c r="H91" s="79" t="s">
        <v>11</v>
      </c>
      <c r="I91" s="79" t="s">
        <v>30</v>
      </c>
      <c r="J91" s="79" t="s">
        <v>21</v>
      </c>
      <c r="K91" s="79">
        <f t="shared" si="3"/>
        <v>0</v>
      </c>
      <c r="L91" s="74" t="s">
        <v>22</v>
      </c>
      <c r="M91" s="10" t="s">
        <v>27</v>
      </c>
      <c r="N91" s="22"/>
      <c r="O91" s="20"/>
      <c r="P91" s="20"/>
      <c r="Q91" s="22"/>
      <c r="R91" s="22"/>
      <c r="S91" s="22">
        <v>5.2083333333333336E-2</v>
      </c>
      <c r="T91" s="22">
        <v>4.9305555555555554E-2</v>
      </c>
      <c r="U91" s="22"/>
      <c r="V91" s="22"/>
      <c r="W91" s="22"/>
      <c r="X91" s="22"/>
      <c r="Y91" s="32">
        <f t="shared" si="4"/>
        <v>0.10138888888888889</v>
      </c>
      <c r="Z91" s="64">
        <v>0.41250000000000003</v>
      </c>
      <c r="AA91" s="54">
        <v>0.52083333333333337</v>
      </c>
      <c r="AB91" s="132">
        <v>0.3125</v>
      </c>
    </row>
    <row r="92" spans="1:28" x14ac:dyDescent="0.25">
      <c r="A92" s="123" t="s">
        <v>447</v>
      </c>
      <c r="B92" s="8">
        <v>42753</v>
      </c>
      <c r="C92" s="81">
        <v>10028789</v>
      </c>
      <c r="D92" s="79" t="s">
        <v>187</v>
      </c>
      <c r="E92" s="80" t="s">
        <v>35</v>
      </c>
      <c r="F92" s="79">
        <v>10000</v>
      </c>
      <c r="G92" s="79">
        <v>9959</v>
      </c>
      <c r="H92" s="79" t="s">
        <v>11</v>
      </c>
      <c r="I92" s="79" t="s">
        <v>20</v>
      </c>
      <c r="J92" s="79" t="s">
        <v>59</v>
      </c>
      <c r="K92" s="79">
        <f t="shared" si="3"/>
        <v>41</v>
      </c>
      <c r="L92" s="74" t="s">
        <v>22</v>
      </c>
      <c r="M92" s="11" t="s">
        <v>27</v>
      </c>
      <c r="N92" s="20"/>
      <c r="O92" s="20"/>
      <c r="P92" s="20"/>
      <c r="Q92" s="20"/>
      <c r="R92" s="22">
        <v>9.9999999999999992E-2</v>
      </c>
      <c r="S92" s="22">
        <v>0.1111111111111111</v>
      </c>
      <c r="T92" s="22"/>
      <c r="U92" s="20"/>
      <c r="V92" s="20"/>
      <c r="W92" s="22"/>
      <c r="X92" s="22"/>
      <c r="Y92" s="32">
        <f t="shared" si="4"/>
        <v>0.21111111111111108</v>
      </c>
      <c r="Z92" s="64">
        <v>0.82500000000000007</v>
      </c>
      <c r="AA92" s="54">
        <v>0.71250000000000002</v>
      </c>
      <c r="AB92" s="132">
        <v>0.5</v>
      </c>
    </row>
    <row r="93" spans="1:28" x14ac:dyDescent="0.25">
      <c r="A93" s="123" t="s">
        <v>447</v>
      </c>
      <c r="B93" s="8">
        <v>42753</v>
      </c>
      <c r="C93" s="81">
        <v>10028989</v>
      </c>
      <c r="D93" s="79" t="s">
        <v>188</v>
      </c>
      <c r="E93" s="80" t="s">
        <v>189</v>
      </c>
      <c r="F93" s="79">
        <v>8100</v>
      </c>
      <c r="G93" s="79">
        <v>8092</v>
      </c>
      <c r="H93" s="79" t="s">
        <v>11</v>
      </c>
      <c r="I93" s="79" t="s">
        <v>30</v>
      </c>
      <c r="J93" s="79" t="s">
        <v>59</v>
      </c>
      <c r="K93" s="79">
        <f t="shared" si="3"/>
        <v>8</v>
      </c>
      <c r="L93" s="74" t="s">
        <v>22</v>
      </c>
      <c r="M93" s="10" t="s">
        <v>27</v>
      </c>
      <c r="N93" s="22"/>
      <c r="O93" s="20"/>
      <c r="P93" s="22">
        <v>1.4583333333333332E-2</v>
      </c>
      <c r="Q93" s="22"/>
      <c r="R93" s="22"/>
      <c r="S93" s="22">
        <v>0.125</v>
      </c>
      <c r="T93" s="22"/>
      <c r="U93" s="22"/>
      <c r="V93" s="22"/>
      <c r="W93" s="20"/>
      <c r="X93" s="22"/>
      <c r="Y93" s="32">
        <f t="shared" si="4"/>
        <v>0.13958333333333334</v>
      </c>
      <c r="Z93" s="64">
        <v>0.70416666666666661</v>
      </c>
      <c r="AA93" s="54">
        <v>0.83333333333333337</v>
      </c>
      <c r="AB93" s="132">
        <v>0.58333333333333337</v>
      </c>
    </row>
    <row r="94" spans="1:28" x14ac:dyDescent="0.25">
      <c r="A94" s="123" t="s">
        <v>447</v>
      </c>
      <c r="B94" s="8">
        <v>42753</v>
      </c>
      <c r="C94" s="81">
        <v>10028991</v>
      </c>
      <c r="D94" s="79" t="s">
        <v>178</v>
      </c>
      <c r="E94" s="80" t="s">
        <v>179</v>
      </c>
      <c r="F94" s="79">
        <v>9400</v>
      </c>
      <c r="G94" s="79">
        <v>9339</v>
      </c>
      <c r="H94" s="79" t="s">
        <v>11</v>
      </c>
      <c r="I94" s="79" t="s">
        <v>30</v>
      </c>
      <c r="J94" s="79" t="s">
        <v>50</v>
      </c>
      <c r="K94" s="79">
        <f t="shared" si="3"/>
        <v>61</v>
      </c>
      <c r="L94" s="74" t="s">
        <v>27</v>
      </c>
      <c r="M94" s="11" t="s">
        <v>27</v>
      </c>
      <c r="N94" s="22">
        <v>5.5555555555555552E-2</v>
      </c>
      <c r="O94" s="22">
        <v>5.2083333333333336E-2</v>
      </c>
      <c r="P94" s="22"/>
      <c r="Q94" s="22"/>
      <c r="R94" s="22"/>
      <c r="S94" s="22">
        <v>6.25E-2</v>
      </c>
      <c r="T94" s="22"/>
      <c r="U94" s="22"/>
      <c r="V94" s="22">
        <v>2.8472222222222222E-2</v>
      </c>
      <c r="W94" s="20"/>
      <c r="X94" s="22" t="s">
        <v>204</v>
      </c>
      <c r="Y94" s="32">
        <f t="shared" si="4"/>
        <v>0.19861111111111113</v>
      </c>
      <c r="Z94" s="64">
        <v>0.78333333333333333</v>
      </c>
      <c r="AA94" s="54">
        <v>0.77083333333333337</v>
      </c>
      <c r="AB94" s="132">
        <v>0.5</v>
      </c>
    </row>
    <row r="95" spans="1:28" x14ac:dyDescent="0.25">
      <c r="A95" s="123" t="s">
        <v>447</v>
      </c>
      <c r="B95" s="8">
        <v>42753</v>
      </c>
      <c r="C95" s="81">
        <v>10028997</v>
      </c>
      <c r="D95" s="79" t="s">
        <v>88</v>
      </c>
      <c r="E95" s="80" t="s">
        <v>89</v>
      </c>
      <c r="F95" s="79">
        <v>10000</v>
      </c>
      <c r="G95" s="79">
        <v>9930</v>
      </c>
      <c r="H95" s="79" t="s">
        <v>11</v>
      </c>
      <c r="I95" s="79" t="s">
        <v>33</v>
      </c>
      <c r="J95" s="79" t="s">
        <v>56</v>
      </c>
      <c r="K95" s="79">
        <f t="shared" si="3"/>
        <v>70</v>
      </c>
      <c r="L95" s="74" t="s">
        <v>27</v>
      </c>
      <c r="M95" s="11" t="s">
        <v>27</v>
      </c>
      <c r="N95" s="20"/>
      <c r="O95" s="22"/>
      <c r="P95" s="20"/>
      <c r="Q95" s="22"/>
      <c r="R95" s="22"/>
      <c r="S95" s="22">
        <v>9.0277777777777776E-2</v>
      </c>
      <c r="T95" s="22"/>
      <c r="U95" s="22">
        <v>8.8888888888888892E-2</v>
      </c>
      <c r="V95" s="22"/>
      <c r="W95" s="20"/>
      <c r="X95" s="20"/>
      <c r="Y95" s="32">
        <f t="shared" si="4"/>
        <v>0.17916666666666667</v>
      </c>
      <c r="Z95" s="64">
        <v>0.8041666666666667</v>
      </c>
      <c r="AA95" s="54">
        <v>0.77083333333333337</v>
      </c>
      <c r="AB95" s="132">
        <v>0.5</v>
      </c>
    </row>
    <row r="96" spans="1:28" x14ac:dyDescent="0.25">
      <c r="A96" s="123" t="s">
        <v>447</v>
      </c>
      <c r="B96" s="8">
        <v>42753</v>
      </c>
      <c r="C96" s="81">
        <v>10029247</v>
      </c>
      <c r="D96" s="79" t="s">
        <v>190</v>
      </c>
      <c r="E96" s="80" t="s">
        <v>191</v>
      </c>
      <c r="F96" s="79">
        <v>3900</v>
      </c>
      <c r="G96" s="79">
        <v>3879</v>
      </c>
      <c r="H96" s="79" t="s">
        <v>11</v>
      </c>
      <c r="I96" s="79" t="s">
        <v>20</v>
      </c>
      <c r="J96" s="41" t="s">
        <v>26</v>
      </c>
      <c r="K96" s="79">
        <f t="shared" si="3"/>
        <v>21</v>
      </c>
      <c r="L96" s="12" t="s">
        <v>22</v>
      </c>
      <c r="M96" s="10" t="s">
        <v>27</v>
      </c>
      <c r="N96" s="22"/>
      <c r="O96" s="22"/>
      <c r="P96" s="22">
        <v>2.0833333333333332E-2</v>
      </c>
      <c r="Q96" s="22"/>
      <c r="R96" s="22">
        <v>2.7777777777777776E-2</v>
      </c>
      <c r="S96" s="22">
        <v>6.25E-2</v>
      </c>
      <c r="T96" s="22"/>
      <c r="U96" s="20"/>
      <c r="V96" s="20"/>
      <c r="W96" s="22">
        <v>2.0833333333333332E-2</v>
      </c>
      <c r="X96" s="20"/>
      <c r="Y96" s="32">
        <f t="shared" si="4"/>
        <v>0.13194444444444445</v>
      </c>
      <c r="Z96" s="64">
        <v>0.4375</v>
      </c>
      <c r="AA96" s="54">
        <v>0.35833333333333334</v>
      </c>
      <c r="AB96" s="132">
        <v>0.25</v>
      </c>
    </row>
    <row r="97" spans="1:28" x14ac:dyDescent="0.25">
      <c r="A97" s="123" t="s">
        <v>447</v>
      </c>
      <c r="B97" s="8">
        <v>42753</v>
      </c>
      <c r="C97" s="81">
        <v>10029265</v>
      </c>
      <c r="D97" s="79" t="s">
        <v>192</v>
      </c>
      <c r="E97" s="80" t="s">
        <v>193</v>
      </c>
      <c r="F97" s="79">
        <v>3500</v>
      </c>
      <c r="G97" s="79">
        <v>3420</v>
      </c>
      <c r="H97" s="79" t="s">
        <v>11</v>
      </c>
      <c r="I97" s="79" t="s">
        <v>33</v>
      </c>
      <c r="J97" s="79" t="s">
        <v>53</v>
      </c>
      <c r="K97" s="79">
        <f t="shared" si="3"/>
        <v>80</v>
      </c>
      <c r="L97" s="74" t="s">
        <v>27</v>
      </c>
      <c r="M97" s="4" t="s">
        <v>27</v>
      </c>
      <c r="N97" s="22"/>
      <c r="O97" s="22">
        <v>3.3333333333333333E-2</v>
      </c>
      <c r="P97" s="22"/>
      <c r="Q97" s="22">
        <v>3.8194444444444441E-2</v>
      </c>
      <c r="R97" s="22"/>
      <c r="S97" s="22">
        <v>0.22569444444444445</v>
      </c>
      <c r="T97" s="22"/>
      <c r="U97" s="22">
        <v>4.7916666666666663E-2</v>
      </c>
      <c r="V97" s="22"/>
      <c r="W97" s="20"/>
      <c r="X97" s="22">
        <v>8.0555555555555561E-2</v>
      </c>
      <c r="Y97" s="32">
        <f t="shared" si="4"/>
        <v>0.42569444444444443</v>
      </c>
      <c r="Z97" s="64">
        <v>0.95416666666666661</v>
      </c>
      <c r="AA97" s="54">
        <v>0.7416666666666667</v>
      </c>
      <c r="AB97" s="132">
        <v>0.44097222222222227</v>
      </c>
    </row>
    <row r="98" spans="1:28" x14ac:dyDescent="0.25">
      <c r="A98" s="123" t="s">
        <v>447</v>
      </c>
      <c r="B98" s="8">
        <v>42753</v>
      </c>
      <c r="C98" s="81">
        <v>20008573</v>
      </c>
      <c r="D98" s="79" t="s">
        <v>194</v>
      </c>
      <c r="E98" s="80" t="s">
        <v>195</v>
      </c>
      <c r="F98" s="79">
        <v>2200</v>
      </c>
      <c r="G98" s="79">
        <v>2186</v>
      </c>
      <c r="H98" s="79" t="s">
        <v>11</v>
      </c>
      <c r="I98" s="79" t="s">
        <v>30</v>
      </c>
      <c r="J98" s="79" t="s">
        <v>57</v>
      </c>
      <c r="K98" s="79">
        <f t="shared" si="3"/>
        <v>14</v>
      </c>
      <c r="L98" s="74" t="s">
        <v>22</v>
      </c>
      <c r="M98" s="4" t="s">
        <v>27</v>
      </c>
      <c r="N98" s="22"/>
      <c r="O98" s="22"/>
      <c r="P98" s="22">
        <v>0.17361111111111113</v>
      </c>
      <c r="Q98" s="22"/>
      <c r="R98" s="22">
        <v>4.9999999999999996E-2</v>
      </c>
      <c r="S98" s="22">
        <v>0.11597222222222221</v>
      </c>
      <c r="T98" s="22">
        <v>0.19722222222222222</v>
      </c>
      <c r="U98" s="22"/>
      <c r="V98" s="22"/>
      <c r="W98" s="20"/>
      <c r="X98" s="20"/>
      <c r="Y98" s="32">
        <f t="shared" si="4"/>
        <v>0.53680555555555554</v>
      </c>
      <c r="Z98" s="64">
        <v>0.96180555555555547</v>
      </c>
      <c r="AA98" s="54">
        <v>0.5</v>
      </c>
      <c r="AB98" s="132">
        <v>0.27916666666666667</v>
      </c>
    </row>
    <row r="99" spans="1:28" x14ac:dyDescent="0.25">
      <c r="A99" s="123" t="s">
        <v>447</v>
      </c>
      <c r="B99" s="8">
        <v>42754</v>
      </c>
      <c r="C99" s="81">
        <v>20008653</v>
      </c>
      <c r="D99" s="61" t="s">
        <v>197</v>
      </c>
      <c r="E99" s="80" t="s">
        <v>196</v>
      </c>
      <c r="F99" s="79">
        <v>700</v>
      </c>
      <c r="G99" s="79">
        <v>658</v>
      </c>
      <c r="H99" s="79" t="s">
        <v>11</v>
      </c>
      <c r="I99" s="79" t="s">
        <v>33</v>
      </c>
      <c r="J99" s="79" t="s">
        <v>21</v>
      </c>
      <c r="K99" s="79">
        <f t="shared" si="3"/>
        <v>42</v>
      </c>
      <c r="L99" s="74" t="s">
        <v>27</v>
      </c>
      <c r="M99" s="4" t="s">
        <v>27</v>
      </c>
      <c r="N99" s="22">
        <v>7.2222222222222229E-2</v>
      </c>
      <c r="O99" s="20"/>
      <c r="P99" s="20"/>
      <c r="Q99" s="22"/>
      <c r="R99" s="22"/>
      <c r="S99" s="22"/>
      <c r="T99" s="22"/>
      <c r="U99" s="20"/>
      <c r="V99" s="20"/>
      <c r="W99" s="20"/>
      <c r="X99" s="20"/>
      <c r="Y99" s="32">
        <f t="shared" si="4"/>
        <v>7.2222222222222229E-2</v>
      </c>
      <c r="Z99" s="65">
        <v>0.46180555555555558</v>
      </c>
      <c r="AA99" s="54">
        <v>0.5</v>
      </c>
      <c r="AB99" s="132">
        <v>0.3125</v>
      </c>
    </row>
    <row r="100" spans="1:28" x14ac:dyDescent="0.25">
      <c r="A100" s="123" t="s">
        <v>447</v>
      </c>
      <c r="B100" s="8">
        <v>42754</v>
      </c>
      <c r="C100" s="81">
        <v>10029252</v>
      </c>
      <c r="D100" s="79" t="s">
        <v>48</v>
      </c>
      <c r="E100" s="80" t="s">
        <v>198</v>
      </c>
      <c r="F100" s="79">
        <v>9400</v>
      </c>
      <c r="G100" s="79">
        <v>9322</v>
      </c>
      <c r="H100" s="79" t="s">
        <v>11</v>
      </c>
      <c r="I100" s="79" t="s">
        <v>25</v>
      </c>
      <c r="J100" s="79" t="s">
        <v>50</v>
      </c>
      <c r="K100" s="79">
        <f t="shared" si="3"/>
        <v>78</v>
      </c>
      <c r="L100" s="74" t="s">
        <v>27</v>
      </c>
      <c r="M100" s="4" t="s">
        <v>27</v>
      </c>
      <c r="N100" s="20"/>
      <c r="O100" s="22">
        <v>5.0694444444444452E-2</v>
      </c>
      <c r="P100" s="22">
        <v>1.8749999999999999E-2</v>
      </c>
      <c r="Q100" s="22"/>
      <c r="R100" s="22"/>
      <c r="S100" s="22">
        <v>6.0416666666666667E-2</v>
      </c>
      <c r="T100" s="22"/>
      <c r="U100" s="20"/>
      <c r="V100" s="20"/>
      <c r="W100" s="20"/>
      <c r="X100" s="20"/>
      <c r="Y100" s="32">
        <f t="shared" si="4"/>
        <v>0.12986111111111112</v>
      </c>
      <c r="Z100" s="65">
        <v>0.76250000000000007</v>
      </c>
      <c r="AA100" s="54">
        <v>0.72499999999999998</v>
      </c>
      <c r="AB100" s="132">
        <v>0.39999999999999997</v>
      </c>
    </row>
    <row r="101" spans="1:28" x14ac:dyDescent="0.25">
      <c r="A101" s="123" t="s">
        <v>447</v>
      </c>
      <c r="B101" s="8">
        <v>42756</v>
      </c>
      <c r="C101" s="66">
        <v>10028993</v>
      </c>
      <c r="D101" s="79" t="s">
        <v>100</v>
      </c>
      <c r="E101" s="80" t="s">
        <v>95</v>
      </c>
      <c r="F101" s="79">
        <v>9588</v>
      </c>
      <c r="G101" s="79">
        <v>9512</v>
      </c>
      <c r="H101" s="79" t="s">
        <v>11</v>
      </c>
      <c r="I101" s="79" t="s">
        <v>30</v>
      </c>
      <c r="J101" s="79" t="s">
        <v>50</v>
      </c>
      <c r="K101" s="79">
        <f t="shared" si="3"/>
        <v>76</v>
      </c>
      <c r="L101" s="74" t="s">
        <v>27</v>
      </c>
      <c r="M101" s="4" t="s">
        <v>27</v>
      </c>
      <c r="N101" s="22">
        <v>4.1666666666666664E-2</v>
      </c>
      <c r="O101" s="20"/>
      <c r="P101" s="20"/>
      <c r="Q101" s="22"/>
      <c r="R101" s="22"/>
      <c r="S101" s="22"/>
      <c r="T101" s="22"/>
      <c r="U101" s="20"/>
      <c r="V101" s="20"/>
      <c r="W101" s="22">
        <v>6.5972222222222224E-2</v>
      </c>
      <c r="X101" s="20"/>
      <c r="Y101" s="32">
        <f t="shared" si="4"/>
        <v>0.1076388888888889</v>
      </c>
      <c r="Z101" s="65">
        <v>0.83333333333333337</v>
      </c>
      <c r="AA101" s="54">
        <v>0.79166666666666663</v>
      </c>
      <c r="AB101" s="132">
        <v>0.38750000000000001</v>
      </c>
    </row>
    <row r="102" spans="1:28" x14ac:dyDescent="0.25">
      <c r="A102" s="123" t="s">
        <v>447</v>
      </c>
      <c r="B102" s="8">
        <v>42757</v>
      </c>
      <c r="C102" s="66">
        <v>10028998</v>
      </c>
      <c r="D102" s="79" t="s">
        <v>46</v>
      </c>
      <c r="E102" s="80" t="s">
        <v>47</v>
      </c>
      <c r="F102" s="79">
        <v>9400</v>
      </c>
      <c r="G102" s="79">
        <v>9303</v>
      </c>
      <c r="H102" s="79" t="s">
        <v>11</v>
      </c>
      <c r="I102" s="79" t="s">
        <v>20</v>
      </c>
      <c r="J102" s="79" t="s">
        <v>56</v>
      </c>
      <c r="K102" s="79">
        <f t="shared" si="3"/>
        <v>97</v>
      </c>
      <c r="L102" s="74" t="s">
        <v>27</v>
      </c>
      <c r="M102" s="4" t="s">
        <v>27</v>
      </c>
      <c r="N102" s="20"/>
      <c r="O102" s="22"/>
      <c r="P102" s="22"/>
      <c r="Q102" s="20"/>
      <c r="R102" s="20"/>
      <c r="S102" s="22"/>
      <c r="T102" s="22"/>
      <c r="U102" s="42"/>
      <c r="V102" s="42"/>
      <c r="W102" s="20"/>
      <c r="X102" s="22">
        <v>7.9861111111111105E-2</v>
      </c>
      <c r="Y102" s="32">
        <f t="shared" si="4"/>
        <v>7.9861111111111105E-2</v>
      </c>
      <c r="Z102" s="65">
        <v>0.67499999999999993</v>
      </c>
      <c r="AA102" s="54">
        <v>0.72499999999999998</v>
      </c>
      <c r="AB102" s="132">
        <v>0.39999999999999997</v>
      </c>
    </row>
    <row r="103" spans="1:28" x14ac:dyDescent="0.25">
      <c r="A103" s="123" t="s">
        <v>447</v>
      </c>
      <c r="B103" s="8">
        <v>42756</v>
      </c>
      <c r="C103" s="66">
        <v>10029250</v>
      </c>
      <c r="D103" s="79" t="s">
        <v>88</v>
      </c>
      <c r="E103" s="80" t="s">
        <v>89</v>
      </c>
      <c r="F103" s="79">
        <v>10000</v>
      </c>
      <c r="G103" s="79">
        <v>9913</v>
      </c>
      <c r="H103" s="79" t="s">
        <v>11</v>
      </c>
      <c r="I103" s="79" t="s">
        <v>33</v>
      </c>
      <c r="J103" s="79" t="s">
        <v>56</v>
      </c>
      <c r="K103" s="79">
        <f t="shared" si="3"/>
        <v>87</v>
      </c>
      <c r="L103" s="74" t="s">
        <v>27</v>
      </c>
      <c r="M103" s="4" t="s">
        <v>22</v>
      </c>
      <c r="N103" s="22"/>
      <c r="O103" s="20"/>
      <c r="P103" s="20"/>
      <c r="Q103" s="20"/>
      <c r="R103" s="20"/>
      <c r="S103" s="20"/>
      <c r="T103" s="20"/>
      <c r="U103" s="22"/>
      <c r="V103" s="22"/>
      <c r="W103" s="20"/>
      <c r="X103" s="22"/>
      <c r="Y103" s="32">
        <f t="shared" si="4"/>
        <v>0</v>
      </c>
      <c r="Z103" s="65">
        <v>0.79166666666666663</v>
      </c>
      <c r="AA103" s="54">
        <v>0.77083333333333337</v>
      </c>
      <c r="AB103" s="132">
        <v>0.5</v>
      </c>
    </row>
    <row r="104" spans="1:28" x14ac:dyDescent="0.25">
      <c r="A104" s="123" t="s">
        <v>447</v>
      </c>
      <c r="B104" s="8">
        <v>42757</v>
      </c>
      <c r="C104" s="66">
        <v>10029251</v>
      </c>
      <c r="D104" s="79" t="s">
        <v>88</v>
      </c>
      <c r="E104" s="80" t="s">
        <v>89</v>
      </c>
      <c r="F104" s="79">
        <v>10000</v>
      </c>
      <c r="G104" s="79">
        <v>9914</v>
      </c>
      <c r="H104" s="79" t="s">
        <v>11</v>
      </c>
      <c r="I104" s="79" t="s">
        <v>30</v>
      </c>
      <c r="J104" s="79" t="s">
        <v>56</v>
      </c>
      <c r="K104" s="79">
        <f t="shared" si="3"/>
        <v>86</v>
      </c>
      <c r="L104" s="74" t="s">
        <v>27</v>
      </c>
      <c r="M104" s="4" t="s">
        <v>27</v>
      </c>
      <c r="N104" s="20"/>
      <c r="O104" s="20"/>
      <c r="P104" s="22"/>
      <c r="Q104" s="22"/>
      <c r="R104" s="22"/>
      <c r="S104" s="22"/>
      <c r="T104" s="22"/>
      <c r="U104" s="20"/>
      <c r="V104" s="20"/>
      <c r="W104" s="20"/>
      <c r="X104" s="22">
        <v>0.10416666666666667</v>
      </c>
      <c r="Y104" s="32">
        <f t="shared" si="4"/>
        <v>0.10416666666666667</v>
      </c>
      <c r="Z104" s="65">
        <v>0.6791666666666667</v>
      </c>
      <c r="AA104" s="54">
        <v>0.77083333333333337</v>
      </c>
      <c r="AB104" s="132">
        <v>0.5</v>
      </c>
    </row>
    <row r="105" spans="1:28" x14ac:dyDescent="0.25">
      <c r="A105" s="123" t="s">
        <v>447</v>
      </c>
      <c r="B105" s="8">
        <v>42757</v>
      </c>
      <c r="C105" s="66">
        <v>10029253</v>
      </c>
      <c r="D105" s="79" t="s">
        <v>46</v>
      </c>
      <c r="E105" s="80" t="s">
        <v>47</v>
      </c>
      <c r="F105" s="79">
        <v>9400</v>
      </c>
      <c r="G105" s="79">
        <v>9338</v>
      </c>
      <c r="H105" s="79" t="s">
        <v>11</v>
      </c>
      <c r="I105" s="79" t="s">
        <v>33</v>
      </c>
      <c r="J105" s="79" t="s">
        <v>50</v>
      </c>
      <c r="K105" s="79">
        <f t="shared" si="3"/>
        <v>62</v>
      </c>
      <c r="L105" s="74" t="s">
        <v>27</v>
      </c>
      <c r="M105" s="4" t="s">
        <v>22</v>
      </c>
      <c r="N105" s="20"/>
      <c r="O105" s="20"/>
      <c r="P105" s="22"/>
      <c r="Q105" s="22"/>
      <c r="R105" s="22"/>
      <c r="S105" s="22"/>
      <c r="T105" s="22"/>
      <c r="U105" s="22"/>
      <c r="V105" s="22"/>
      <c r="W105" s="20"/>
      <c r="X105" s="22"/>
      <c r="Y105" s="32">
        <f t="shared" si="4"/>
        <v>0</v>
      </c>
      <c r="Z105" s="52">
        <v>0.64583333333333337</v>
      </c>
      <c r="AA105" s="54">
        <v>0.72499999999999998</v>
      </c>
      <c r="AB105" s="132">
        <v>0.39999999999999997</v>
      </c>
    </row>
    <row r="106" spans="1:28" x14ac:dyDescent="0.25">
      <c r="A106" s="123" t="s">
        <v>447</v>
      </c>
      <c r="B106" s="8">
        <v>42757</v>
      </c>
      <c r="C106" s="66">
        <v>10029255</v>
      </c>
      <c r="D106" s="79" t="s">
        <v>100</v>
      </c>
      <c r="E106" s="80" t="s">
        <v>95</v>
      </c>
      <c r="F106" s="79">
        <v>9400</v>
      </c>
      <c r="G106" s="79">
        <v>9338</v>
      </c>
      <c r="H106" s="79" t="s">
        <v>11</v>
      </c>
      <c r="I106" s="79" t="s">
        <v>30</v>
      </c>
      <c r="J106" s="79" t="s">
        <v>50</v>
      </c>
      <c r="K106" s="79">
        <f t="shared" si="3"/>
        <v>62</v>
      </c>
      <c r="L106" s="74" t="s">
        <v>27</v>
      </c>
      <c r="M106" s="4" t="s">
        <v>22</v>
      </c>
      <c r="N106" s="20"/>
      <c r="O106" s="22"/>
      <c r="P106" s="22"/>
      <c r="Q106" s="22"/>
      <c r="R106" s="22"/>
      <c r="S106" s="22"/>
      <c r="T106" s="22"/>
      <c r="U106" s="20"/>
      <c r="V106" s="20"/>
      <c r="W106" s="20"/>
      <c r="X106" s="22"/>
      <c r="Y106" s="32">
        <f t="shared" si="4"/>
        <v>0</v>
      </c>
      <c r="Z106" s="52">
        <v>0.71180555555555547</v>
      </c>
      <c r="AA106" s="54">
        <v>0.79166666666666663</v>
      </c>
      <c r="AB106" s="132">
        <v>0.38750000000000001</v>
      </c>
    </row>
    <row r="107" spans="1:28" x14ac:dyDescent="0.25">
      <c r="A107" s="123" t="s">
        <v>447</v>
      </c>
      <c r="B107" s="8">
        <v>42755</v>
      </c>
      <c r="C107" s="66">
        <v>10029260</v>
      </c>
      <c r="D107" s="79" t="s">
        <v>147</v>
      </c>
      <c r="E107" s="80" t="s">
        <v>148</v>
      </c>
      <c r="F107" s="79">
        <v>9500</v>
      </c>
      <c r="G107" s="79">
        <v>9454</v>
      </c>
      <c r="H107" s="79" t="s">
        <v>11</v>
      </c>
      <c r="I107" s="79" t="s">
        <v>20</v>
      </c>
      <c r="J107" s="79" t="s">
        <v>59</v>
      </c>
      <c r="K107" s="79">
        <f t="shared" si="3"/>
        <v>46</v>
      </c>
      <c r="L107" s="74" t="s">
        <v>22</v>
      </c>
      <c r="M107" s="4" t="s">
        <v>27</v>
      </c>
      <c r="N107" s="22"/>
      <c r="O107" s="22"/>
      <c r="P107" s="22">
        <v>0.14375000000000002</v>
      </c>
      <c r="Q107" s="22"/>
      <c r="R107" s="22"/>
      <c r="S107" s="22"/>
      <c r="T107" s="22"/>
      <c r="U107" s="22"/>
      <c r="V107" s="22"/>
      <c r="W107" s="22">
        <v>0.55972222222222223</v>
      </c>
      <c r="X107" s="22">
        <v>2.2222222222222223E-2</v>
      </c>
      <c r="Y107" s="32">
        <f t="shared" si="4"/>
        <v>0.72569444444444453</v>
      </c>
      <c r="Z107" s="52">
        <v>1.4291666666666665</v>
      </c>
      <c r="AA107" s="54">
        <v>0.89166666666666661</v>
      </c>
      <c r="AB107" s="132">
        <v>0.625</v>
      </c>
    </row>
    <row r="108" spans="1:28" x14ac:dyDescent="0.25">
      <c r="A108" s="123" t="s">
        <v>447</v>
      </c>
      <c r="B108" s="8">
        <v>42755</v>
      </c>
      <c r="C108" s="66">
        <v>10029266</v>
      </c>
      <c r="D108" s="79" t="s">
        <v>205</v>
      </c>
      <c r="E108" s="80" t="s">
        <v>206</v>
      </c>
      <c r="F108" s="79">
        <v>4000</v>
      </c>
      <c r="G108" s="79">
        <v>3940</v>
      </c>
      <c r="H108" s="79" t="s">
        <v>11</v>
      </c>
      <c r="I108" s="79" t="s">
        <v>33</v>
      </c>
      <c r="J108" s="79" t="s">
        <v>53</v>
      </c>
      <c r="K108" s="79">
        <f t="shared" si="3"/>
        <v>60</v>
      </c>
      <c r="L108" s="74" t="s">
        <v>52</v>
      </c>
      <c r="M108" s="4" t="s">
        <v>27</v>
      </c>
      <c r="N108" s="22">
        <v>6.0416666666666667E-2</v>
      </c>
      <c r="O108" s="22"/>
      <c r="P108" s="20"/>
      <c r="Q108" s="22"/>
      <c r="R108" s="22"/>
      <c r="S108" s="22"/>
      <c r="T108" s="22"/>
      <c r="U108" s="22"/>
      <c r="V108" s="22"/>
      <c r="W108" s="20"/>
      <c r="X108" s="22">
        <v>2.7777777777777776E-2</v>
      </c>
      <c r="Y108" s="32">
        <f t="shared" si="4"/>
        <v>8.8194444444444436E-2</v>
      </c>
      <c r="Z108" s="52">
        <v>0.69166666666666676</v>
      </c>
      <c r="AA108" s="54">
        <v>0.66666666666666663</v>
      </c>
      <c r="AB108" s="132">
        <v>0.34583333333333338</v>
      </c>
    </row>
    <row r="109" spans="1:28" x14ac:dyDescent="0.25">
      <c r="A109" s="123" t="s">
        <v>447</v>
      </c>
      <c r="B109" s="8">
        <v>42755</v>
      </c>
      <c r="C109" s="66">
        <v>10028798</v>
      </c>
      <c r="D109" s="79" t="s">
        <v>207</v>
      </c>
      <c r="E109" s="80" t="s">
        <v>208</v>
      </c>
      <c r="F109" s="79">
        <v>9400</v>
      </c>
      <c r="G109" s="79">
        <v>9401</v>
      </c>
      <c r="H109" s="79" t="s">
        <v>11</v>
      </c>
      <c r="I109" s="79" t="s">
        <v>25</v>
      </c>
      <c r="J109" s="79" t="s">
        <v>56</v>
      </c>
      <c r="K109" s="79">
        <f t="shared" si="3"/>
        <v>-1</v>
      </c>
      <c r="L109" s="74" t="s">
        <v>22</v>
      </c>
      <c r="M109" s="4" t="s">
        <v>27</v>
      </c>
      <c r="N109" s="22">
        <v>6.6666666666666666E-2</v>
      </c>
      <c r="O109" s="22"/>
      <c r="P109" s="20"/>
      <c r="Q109" s="20"/>
      <c r="R109" s="20"/>
      <c r="S109" s="22"/>
      <c r="T109" s="22"/>
      <c r="U109" s="20"/>
      <c r="V109" s="20"/>
      <c r="W109" s="20"/>
      <c r="X109" s="20"/>
      <c r="Y109" s="32">
        <f t="shared" si="4"/>
        <v>6.6666666666666666E-2</v>
      </c>
      <c r="Z109" s="52">
        <v>0.53749999999999998</v>
      </c>
      <c r="AA109" s="54">
        <v>0.72499999999999998</v>
      </c>
      <c r="AB109" s="132">
        <v>0.36249999999999999</v>
      </c>
    </row>
    <row r="110" spans="1:28" x14ac:dyDescent="0.25">
      <c r="A110" s="123" t="s">
        <v>447</v>
      </c>
      <c r="B110" s="8">
        <v>42756</v>
      </c>
      <c r="C110" s="66">
        <v>20008608</v>
      </c>
      <c r="D110" s="79" t="s">
        <v>209</v>
      </c>
      <c r="E110" s="80" t="s">
        <v>210</v>
      </c>
      <c r="F110" s="79">
        <v>100</v>
      </c>
      <c r="G110" s="79">
        <v>88</v>
      </c>
      <c r="H110" s="79" t="s">
        <v>11</v>
      </c>
      <c r="I110" s="79" t="s">
        <v>20</v>
      </c>
      <c r="J110" s="79" t="s">
        <v>58</v>
      </c>
      <c r="K110" s="79">
        <f t="shared" si="3"/>
        <v>12</v>
      </c>
      <c r="L110" s="74" t="s">
        <v>22</v>
      </c>
      <c r="M110" s="4" t="s">
        <v>22</v>
      </c>
      <c r="N110" s="20"/>
      <c r="O110" s="20"/>
      <c r="P110" s="22"/>
      <c r="Q110" s="20"/>
      <c r="R110" s="20"/>
      <c r="S110" s="22"/>
      <c r="T110" s="22"/>
      <c r="U110" s="20"/>
      <c r="V110" s="20"/>
      <c r="W110" s="22"/>
      <c r="X110" s="20"/>
      <c r="Y110" s="32">
        <f t="shared" si="4"/>
        <v>0</v>
      </c>
      <c r="Z110" s="52">
        <v>0.35416666666666669</v>
      </c>
      <c r="AA110" s="54">
        <v>0.35416666666666669</v>
      </c>
      <c r="AB110" s="132">
        <v>0.25833333333333336</v>
      </c>
    </row>
    <row r="111" spans="1:28" x14ac:dyDescent="0.25">
      <c r="A111" s="123" t="s">
        <v>447</v>
      </c>
      <c r="B111" s="8">
        <v>42755</v>
      </c>
      <c r="C111" s="66">
        <v>20008648</v>
      </c>
      <c r="D111" s="79" t="s">
        <v>211</v>
      </c>
      <c r="E111" s="80" t="s">
        <v>212</v>
      </c>
      <c r="F111" s="79">
        <v>480</v>
      </c>
      <c r="G111" s="79">
        <v>454</v>
      </c>
      <c r="H111" s="79" t="s">
        <v>11</v>
      </c>
      <c r="I111" s="79" t="s">
        <v>30</v>
      </c>
      <c r="J111" s="79" t="s">
        <v>21</v>
      </c>
      <c r="K111" s="79">
        <f t="shared" si="3"/>
        <v>26</v>
      </c>
      <c r="L111" s="74" t="s">
        <v>22</v>
      </c>
      <c r="M111" s="4" t="s">
        <v>27</v>
      </c>
      <c r="N111" s="22">
        <v>8.3333333333333329E-2</v>
      </c>
      <c r="O111" s="22"/>
      <c r="P111" s="20"/>
      <c r="Q111" s="22">
        <v>8.1250000000000003E-2</v>
      </c>
      <c r="R111" s="20"/>
      <c r="S111" s="22"/>
      <c r="T111" s="22"/>
      <c r="U111" s="20"/>
      <c r="V111" s="20"/>
      <c r="W111" s="20"/>
      <c r="X111" s="20"/>
      <c r="Y111" s="32">
        <f t="shared" si="4"/>
        <v>0.16458333333333333</v>
      </c>
      <c r="Z111" s="52">
        <v>0.64166666666666672</v>
      </c>
      <c r="AA111" s="54">
        <v>0.41666666666666669</v>
      </c>
      <c r="AB111" s="132">
        <v>0.25</v>
      </c>
    </row>
    <row r="112" spans="1:28" x14ac:dyDescent="0.25">
      <c r="A112" s="123" t="s">
        <v>447</v>
      </c>
      <c r="B112" s="8">
        <v>42756</v>
      </c>
      <c r="C112" s="66">
        <v>20008649</v>
      </c>
      <c r="D112" s="79" t="s">
        <v>109</v>
      </c>
      <c r="E112" s="80" t="s">
        <v>110</v>
      </c>
      <c r="F112" s="79">
        <v>2700</v>
      </c>
      <c r="G112" s="79">
        <v>2690</v>
      </c>
      <c r="H112" s="79" t="s">
        <v>11</v>
      </c>
      <c r="I112" s="79" t="s">
        <v>20</v>
      </c>
      <c r="J112" s="79" t="s">
        <v>57</v>
      </c>
      <c r="K112" s="79">
        <f t="shared" si="3"/>
        <v>10</v>
      </c>
      <c r="L112" s="74" t="s">
        <v>22</v>
      </c>
      <c r="M112" s="4" t="s">
        <v>27</v>
      </c>
      <c r="N112" s="20"/>
      <c r="O112" s="22"/>
      <c r="P112" s="22">
        <v>4.1666666666666664E-2</v>
      </c>
      <c r="Q112" s="20"/>
      <c r="R112" s="20"/>
      <c r="S112" s="20"/>
      <c r="T112" s="22">
        <v>4.1666666666666664E-2</v>
      </c>
      <c r="U112" s="20"/>
      <c r="V112" s="20"/>
      <c r="W112" s="20"/>
      <c r="X112" s="20"/>
      <c r="Y112" s="32">
        <f t="shared" si="4"/>
        <v>8.3333333333333329E-2</v>
      </c>
      <c r="Z112" s="52">
        <v>0.52500000000000002</v>
      </c>
      <c r="AA112" s="54">
        <v>0.66666666666666663</v>
      </c>
      <c r="AB112" s="132">
        <v>0.34583333333333338</v>
      </c>
    </row>
    <row r="113" spans="1:28" x14ac:dyDescent="0.25">
      <c r="A113" s="123" t="s">
        <v>447</v>
      </c>
      <c r="B113" s="8">
        <v>42756</v>
      </c>
      <c r="C113" s="66">
        <v>20008656</v>
      </c>
      <c r="D113" s="79" t="s">
        <v>213</v>
      </c>
      <c r="E113" s="80" t="s">
        <v>214</v>
      </c>
      <c r="F113" s="79">
        <v>3900</v>
      </c>
      <c r="G113" s="79">
        <v>3851</v>
      </c>
      <c r="H113" s="79" t="s">
        <v>11</v>
      </c>
      <c r="I113" s="79" t="s">
        <v>20</v>
      </c>
      <c r="J113" s="79" t="s">
        <v>26</v>
      </c>
      <c r="K113" s="79">
        <f t="shared" si="3"/>
        <v>49</v>
      </c>
      <c r="L113" s="13" t="s">
        <v>22</v>
      </c>
      <c r="M113" s="15" t="s">
        <v>27</v>
      </c>
      <c r="N113" s="20"/>
      <c r="O113" s="22"/>
      <c r="P113" s="20"/>
      <c r="Q113" s="20"/>
      <c r="R113" s="20"/>
      <c r="S113" s="22"/>
      <c r="T113" s="22"/>
      <c r="U113" s="20"/>
      <c r="V113" s="20"/>
      <c r="W113" s="22">
        <v>9.9999999999999992E-2</v>
      </c>
      <c r="X113" s="20"/>
      <c r="Y113" s="32">
        <f t="shared" si="4"/>
        <v>9.9999999999999992E-2</v>
      </c>
      <c r="Z113" s="58">
        <v>0.79166666666666663</v>
      </c>
      <c r="AA113" s="54">
        <v>0.70833333333333337</v>
      </c>
      <c r="AB113" s="132">
        <v>0.37083333333333335</v>
      </c>
    </row>
    <row r="114" spans="1:28" x14ac:dyDescent="0.25">
      <c r="A114" s="123" t="s">
        <v>447</v>
      </c>
      <c r="B114" s="8">
        <v>42755</v>
      </c>
      <c r="C114" s="66">
        <v>20008658</v>
      </c>
      <c r="D114" s="79" t="s">
        <v>44</v>
      </c>
      <c r="E114" s="80" t="s">
        <v>45</v>
      </c>
      <c r="F114" s="79">
        <v>8600</v>
      </c>
      <c r="G114" s="79">
        <v>8318</v>
      </c>
      <c r="H114" s="79" t="s">
        <v>11</v>
      </c>
      <c r="I114" s="79" t="s">
        <v>30</v>
      </c>
      <c r="J114" s="79" t="s">
        <v>50</v>
      </c>
      <c r="K114" s="79">
        <f t="shared" si="3"/>
        <v>282</v>
      </c>
      <c r="L114" s="13" t="s">
        <v>27</v>
      </c>
      <c r="M114" s="15" t="s">
        <v>27</v>
      </c>
      <c r="N114" s="20"/>
      <c r="O114" s="20"/>
      <c r="P114" s="20"/>
      <c r="Q114" s="22">
        <v>6.1805555555555558E-2</v>
      </c>
      <c r="R114" s="20"/>
      <c r="S114" s="20"/>
      <c r="T114" s="20"/>
      <c r="U114" s="20"/>
      <c r="V114" s="20"/>
      <c r="W114" s="20"/>
      <c r="X114" s="22">
        <v>1.3888888888888888E-2</v>
      </c>
      <c r="Y114" s="32">
        <f t="shared" si="4"/>
        <v>7.5694444444444453E-2</v>
      </c>
      <c r="Z114" s="58">
        <v>1.1833333333333333</v>
      </c>
      <c r="AA114" s="54">
        <v>1</v>
      </c>
      <c r="AB114" s="132">
        <v>0.66666666666666663</v>
      </c>
    </row>
    <row r="115" spans="1:28" x14ac:dyDescent="0.25">
      <c r="A115" s="123" t="s">
        <v>447</v>
      </c>
      <c r="B115" s="8">
        <v>42756</v>
      </c>
      <c r="C115" s="66">
        <v>20008661</v>
      </c>
      <c r="D115" s="79" t="s">
        <v>172</v>
      </c>
      <c r="E115" s="80" t="s">
        <v>173</v>
      </c>
      <c r="F115" s="79">
        <v>9900</v>
      </c>
      <c r="G115" s="79">
        <v>9777</v>
      </c>
      <c r="H115" s="79" t="s">
        <v>11</v>
      </c>
      <c r="I115" s="79" t="s">
        <v>33</v>
      </c>
      <c r="J115" s="79" t="s">
        <v>59</v>
      </c>
      <c r="K115" s="79">
        <f t="shared" si="3"/>
        <v>123</v>
      </c>
      <c r="L115" s="13" t="s">
        <v>27</v>
      </c>
      <c r="M115" s="15" t="s">
        <v>27</v>
      </c>
      <c r="N115" s="22"/>
      <c r="O115" s="20"/>
      <c r="P115" s="22">
        <v>5.6250000000000001E-2</v>
      </c>
      <c r="Q115" s="22"/>
      <c r="R115" s="22"/>
      <c r="S115" s="20"/>
      <c r="T115" s="20"/>
      <c r="U115" s="20"/>
      <c r="V115" s="20"/>
      <c r="W115" s="20"/>
      <c r="X115" s="22">
        <v>4.1666666666666664E-2</v>
      </c>
      <c r="Y115" s="32">
        <f t="shared" si="4"/>
        <v>9.7916666666666666E-2</v>
      </c>
      <c r="Z115" s="58">
        <v>0.9291666666666667</v>
      </c>
      <c r="AA115" s="54">
        <v>1.0208333333333333</v>
      </c>
      <c r="AB115" s="132">
        <v>0.625</v>
      </c>
    </row>
    <row r="116" spans="1:28" x14ac:dyDescent="0.25">
      <c r="A116" s="123" t="s">
        <v>447</v>
      </c>
      <c r="B116" s="8">
        <v>42757</v>
      </c>
      <c r="C116" s="66">
        <v>20008662</v>
      </c>
      <c r="D116" s="79" t="s">
        <v>172</v>
      </c>
      <c r="E116" s="80" t="s">
        <v>173</v>
      </c>
      <c r="F116" s="79">
        <v>9790</v>
      </c>
      <c r="G116" s="79">
        <v>9698</v>
      </c>
      <c r="H116" s="79" t="s">
        <v>11</v>
      </c>
      <c r="I116" s="79" t="s">
        <v>20</v>
      </c>
      <c r="J116" s="79" t="s">
        <v>59</v>
      </c>
      <c r="K116" s="79">
        <f t="shared" si="3"/>
        <v>92</v>
      </c>
      <c r="L116" s="13" t="s">
        <v>27</v>
      </c>
      <c r="M116" s="15" t="s">
        <v>22</v>
      </c>
      <c r="N116" s="20"/>
      <c r="O116" s="20"/>
      <c r="P116" s="22"/>
      <c r="Q116" s="22"/>
      <c r="R116" s="22"/>
      <c r="S116" s="20"/>
      <c r="T116" s="20"/>
      <c r="U116" s="20"/>
      <c r="V116" s="20"/>
      <c r="W116" s="20"/>
      <c r="X116" s="20"/>
      <c r="Y116" s="32">
        <f t="shared" si="4"/>
        <v>0</v>
      </c>
      <c r="Z116" s="58">
        <v>1.0034722222222221</v>
      </c>
      <c r="AA116" s="54">
        <v>1.0208333333333333</v>
      </c>
      <c r="AB116" s="132">
        <v>0.625</v>
      </c>
    </row>
    <row r="117" spans="1:28" ht="15.75" thickBot="1" x14ac:dyDescent="0.3">
      <c r="A117" s="124" t="s">
        <v>447</v>
      </c>
      <c r="B117" s="14">
        <v>42756</v>
      </c>
      <c r="C117" s="105">
        <v>20008666</v>
      </c>
      <c r="D117" s="28" t="s">
        <v>215</v>
      </c>
      <c r="E117" s="50" t="s">
        <v>216</v>
      </c>
      <c r="F117" s="28">
        <v>750</v>
      </c>
      <c r="G117" s="28">
        <v>728</v>
      </c>
      <c r="H117" s="28" t="s">
        <v>11</v>
      </c>
      <c r="I117" s="28" t="s">
        <v>33</v>
      </c>
      <c r="J117" s="28" t="s">
        <v>21</v>
      </c>
      <c r="K117" s="28">
        <f t="shared" si="3"/>
        <v>22</v>
      </c>
      <c r="L117" s="13" t="s">
        <v>22</v>
      </c>
      <c r="M117" s="15" t="s">
        <v>27</v>
      </c>
      <c r="N117" s="20"/>
      <c r="O117" s="20"/>
      <c r="P117" s="22">
        <v>8.7500000000000008E-2</v>
      </c>
      <c r="Q117" s="22"/>
      <c r="R117" s="22"/>
      <c r="S117" s="20"/>
      <c r="T117" s="20"/>
      <c r="U117" s="20"/>
      <c r="V117" s="20"/>
      <c r="W117" s="20"/>
      <c r="X117" s="20"/>
      <c r="Y117" s="32">
        <f t="shared" si="4"/>
        <v>8.7500000000000008E-2</v>
      </c>
      <c r="Z117" s="58">
        <v>0.54513888888888895</v>
      </c>
      <c r="AA117" s="54">
        <v>0.48749999999999999</v>
      </c>
      <c r="AB117" s="132">
        <v>0.29166666666666669</v>
      </c>
    </row>
    <row r="118" spans="1:28" ht="15.75" thickTop="1" x14ac:dyDescent="0.25">
      <c r="A118" s="122" t="s">
        <v>448</v>
      </c>
      <c r="B118" s="7">
        <v>42758</v>
      </c>
      <c r="C118" s="102">
        <v>20008748</v>
      </c>
      <c r="D118" s="49" t="s">
        <v>217</v>
      </c>
      <c r="E118" s="103" t="s">
        <v>218</v>
      </c>
      <c r="F118" s="49">
        <v>4600</v>
      </c>
      <c r="G118" s="49">
        <v>4566</v>
      </c>
      <c r="H118" s="49" t="s">
        <v>11</v>
      </c>
      <c r="I118" s="49" t="s">
        <v>30</v>
      </c>
      <c r="J118" s="49" t="s">
        <v>26</v>
      </c>
      <c r="K118" s="2">
        <f t="shared" si="3"/>
        <v>34</v>
      </c>
      <c r="L118" s="2" t="s">
        <v>54</v>
      </c>
      <c r="M118" s="3" t="s">
        <v>27</v>
      </c>
      <c r="N118" s="23"/>
      <c r="O118" s="23">
        <v>2.2916666666666669E-2</v>
      </c>
      <c r="P118" s="23"/>
      <c r="Q118" s="19"/>
      <c r="R118" s="19"/>
      <c r="S118" s="23"/>
      <c r="T118" s="23"/>
      <c r="U118" s="23"/>
      <c r="V118" s="19"/>
      <c r="W118" s="19"/>
      <c r="X118" s="19"/>
      <c r="Y118" s="31">
        <f>SUM(N118:X118)</f>
        <v>2.2916666666666669E-2</v>
      </c>
      <c r="Z118" s="68">
        <v>0.45</v>
      </c>
      <c r="AA118" s="69">
        <v>0.58333333333333337</v>
      </c>
      <c r="AB118" s="133">
        <v>0.25347222222222221</v>
      </c>
    </row>
    <row r="119" spans="1:28" x14ac:dyDescent="0.25">
      <c r="A119" s="123" t="s">
        <v>448</v>
      </c>
      <c r="B119" s="8">
        <v>42758</v>
      </c>
      <c r="C119" s="81">
        <v>10028784</v>
      </c>
      <c r="D119" s="79" t="s">
        <v>219</v>
      </c>
      <c r="E119" s="80" t="s">
        <v>220</v>
      </c>
      <c r="F119" s="79">
        <v>2000</v>
      </c>
      <c r="G119" s="79">
        <v>1980</v>
      </c>
      <c r="H119" s="79" t="s">
        <v>11</v>
      </c>
      <c r="I119" s="79" t="s">
        <v>30</v>
      </c>
      <c r="J119" s="79" t="s">
        <v>57</v>
      </c>
      <c r="K119" s="74">
        <f t="shared" si="3"/>
        <v>20</v>
      </c>
      <c r="L119" s="74" t="s">
        <v>54</v>
      </c>
      <c r="M119" s="11" t="s">
        <v>27</v>
      </c>
      <c r="N119" s="20"/>
      <c r="O119" s="22"/>
      <c r="P119" s="22">
        <v>3.6111111111111115E-2</v>
      </c>
      <c r="Q119" s="22">
        <v>5.2083333333333336E-2</v>
      </c>
      <c r="R119" s="22"/>
      <c r="S119" s="22"/>
      <c r="T119" s="22"/>
      <c r="U119" s="22"/>
      <c r="V119" s="22"/>
      <c r="W119" s="22"/>
      <c r="X119" s="22"/>
      <c r="Y119" s="32">
        <f>SUM(N119:X119)</f>
        <v>8.819444444444445E-2</v>
      </c>
      <c r="Z119" s="57">
        <v>0.6333333333333333</v>
      </c>
      <c r="AA119" s="70">
        <v>0.5</v>
      </c>
      <c r="AB119" s="134">
        <v>0.3</v>
      </c>
    </row>
    <row r="120" spans="1:28" x14ac:dyDescent="0.25">
      <c r="A120" s="123" t="s">
        <v>448</v>
      </c>
      <c r="B120" s="8">
        <v>42758</v>
      </c>
      <c r="C120" s="81">
        <v>10029257</v>
      </c>
      <c r="D120" s="79" t="s">
        <v>46</v>
      </c>
      <c r="E120" s="80" t="s">
        <v>47</v>
      </c>
      <c r="F120" s="79">
        <v>9400</v>
      </c>
      <c r="G120" s="79">
        <v>9314</v>
      </c>
      <c r="H120" s="79" t="s">
        <v>11</v>
      </c>
      <c r="I120" s="79" t="s">
        <v>25</v>
      </c>
      <c r="J120" s="79" t="s">
        <v>56</v>
      </c>
      <c r="K120" s="74">
        <f t="shared" si="3"/>
        <v>86</v>
      </c>
      <c r="L120" s="74" t="s">
        <v>27</v>
      </c>
      <c r="M120" s="11" t="s">
        <v>27</v>
      </c>
      <c r="N120" s="20"/>
      <c r="O120" s="20"/>
      <c r="P120" s="20"/>
      <c r="Q120" s="22">
        <v>5.5555555555555552E-2</v>
      </c>
      <c r="R120" s="20"/>
      <c r="S120" s="22"/>
      <c r="T120" s="22"/>
      <c r="U120" s="22"/>
      <c r="V120" s="20"/>
      <c r="W120" s="22"/>
      <c r="X120" s="22">
        <v>0.15972222222222224</v>
      </c>
      <c r="Y120" s="32">
        <f t="shared" ref="Y120:Y157" si="5">SUM(N120:X120)</f>
        <v>0.21527777777777779</v>
      </c>
      <c r="Z120" s="57">
        <v>0.81666666666666676</v>
      </c>
      <c r="AA120" s="70">
        <v>0.72499999999999998</v>
      </c>
      <c r="AB120" s="134">
        <v>0.39999999999999997</v>
      </c>
    </row>
    <row r="121" spans="1:28" x14ac:dyDescent="0.25">
      <c r="A121" s="123" t="s">
        <v>448</v>
      </c>
      <c r="B121" s="8">
        <v>42758</v>
      </c>
      <c r="C121" s="81">
        <v>10029263</v>
      </c>
      <c r="D121" s="79" t="s">
        <v>221</v>
      </c>
      <c r="E121" s="80" t="s">
        <v>222</v>
      </c>
      <c r="F121" s="79">
        <v>4590</v>
      </c>
      <c r="G121" s="79">
        <v>4511</v>
      </c>
      <c r="H121" s="79" t="s">
        <v>11</v>
      </c>
      <c r="I121" s="79" t="s">
        <v>20</v>
      </c>
      <c r="J121" s="79" t="s">
        <v>53</v>
      </c>
      <c r="K121" s="74">
        <f t="shared" si="3"/>
        <v>79</v>
      </c>
      <c r="L121" s="74" t="s">
        <v>27</v>
      </c>
      <c r="M121" s="11" t="s">
        <v>27</v>
      </c>
      <c r="N121" s="22">
        <v>3.9583333333333331E-2</v>
      </c>
      <c r="O121" s="22">
        <v>0.36805555555555558</v>
      </c>
      <c r="P121" s="22"/>
      <c r="Q121" s="22">
        <v>1.5972222222222224E-2</v>
      </c>
      <c r="R121" s="20"/>
      <c r="S121" s="20"/>
      <c r="T121" s="20"/>
      <c r="U121" s="20"/>
      <c r="V121" s="22"/>
      <c r="W121" s="20"/>
      <c r="X121" s="20"/>
      <c r="Y121" s="32">
        <f t="shared" si="5"/>
        <v>0.4236111111111111</v>
      </c>
      <c r="Z121" s="57">
        <v>1.2125000000000001</v>
      </c>
      <c r="AA121" s="70">
        <v>0.83333333333333337</v>
      </c>
      <c r="AB121" s="134">
        <v>0.50416666666666665</v>
      </c>
    </row>
    <row r="122" spans="1:28" x14ac:dyDescent="0.25">
      <c r="A122" s="123" t="s">
        <v>448</v>
      </c>
      <c r="B122" s="8">
        <v>42758</v>
      </c>
      <c r="C122" s="81">
        <v>20008659</v>
      </c>
      <c r="D122" s="79" t="s">
        <v>44</v>
      </c>
      <c r="E122" s="80" t="s">
        <v>45</v>
      </c>
      <c r="F122" s="79">
        <v>8600</v>
      </c>
      <c r="G122" s="79">
        <v>8516</v>
      </c>
      <c r="H122" s="79" t="s">
        <v>11</v>
      </c>
      <c r="I122" s="79" t="s">
        <v>20</v>
      </c>
      <c r="J122" s="79" t="s">
        <v>50</v>
      </c>
      <c r="K122" s="74">
        <f t="shared" si="3"/>
        <v>84</v>
      </c>
      <c r="L122" s="74" t="s">
        <v>27</v>
      </c>
      <c r="M122" s="4" t="s">
        <v>22</v>
      </c>
      <c r="N122" s="20"/>
      <c r="O122" s="20"/>
      <c r="P122" s="22"/>
      <c r="Q122" s="22"/>
      <c r="R122" s="22"/>
      <c r="S122" s="22"/>
      <c r="T122" s="22"/>
      <c r="U122" s="22"/>
      <c r="V122" s="22"/>
      <c r="W122" s="20"/>
      <c r="X122" s="22"/>
      <c r="Y122" s="32">
        <f t="shared" si="5"/>
        <v>0</v>
      </c>
      <c r="Z122" s="57">
        <v>0.61249999999999993</v>
      </c>
      <c r="AA122" s="70">
        <v>1</v>
      </c>
      <c r="AB122" s="134">
        <v>0.66666666666666663</v>
      </c>
    </row>
    <row r="123" spans="1:28" x14ac:dyDescent="0.25">
      <c r="A123" s="123" t="s">
        <v>448</v>
      </c>
      <c r="B123" s="8">
        <v>42759</v>
      </c>
      <c r="C123" s="81">
        <v>10029267</v>
      </c>
      <c r="D123" s="79" t="s">
        <v>145</v>
      </c>
      <c r="E123" s="80" t="s">
        <v>146</v>
      </c>
      <c r="F123" s="79">
        <v>3500</v>
      </c>
      <c r="G123" s="79">
        <v>2967</v>
      </c>
      <c r="H123" s="79" t="s">
        <v>11</v>
      </c>
      <c r="I123" s="79" t="s">
        <v>33</v>
      </c>
      <c r="J123" s="79" t="s">
        <v>53</v>
      </c>
      <c r="K123" s="74">
        <f t="shared" si="3"/>
        <v>533</v>
      </c>
      <c r="L123" s="74" t="s">
        <v>27</v>
      </c>
      <c r="M123" s="4" t="s">
        <v>27</v>
      </c>
      <c r="N123" s="20"/>
      <c r="O123" s="20"/>
      <c r="P123" s="22">
        <v>7.2222222222222229E-2</v>
      </c>
      <c r="Q123" s="22"/>
      <c r="R123" s="22"/>
      <c r="S123" s="20"/>
      <c r="T123" s="20"/>
      <c r="U123" s="20"/>
      <c r="V123" s="20"/>
      <c r="W123" s="20"/>
      <c r="X123" s="20"/>
      <c r="Y123" s="32">
        <f t="shared" si="5"/>
        <v>7.2222222222222229E-2</v>
      </c>
      <c r="Z123" s="57">
        <v>0.53749999999999998</v>
      </c>
      <c r="AA123" s="70">
        <v>0.47500000000000003</v>
      </c>
      <c r="AB123" s="134">
        <v>0.33333333333333331</v>
      </c>
    </row>
    <row r="124" spans="1:28" x14ac:dyDescent="0.25">
      <c r="A124" s="123" t="s">
        <v>448</v>
      </c>
      <c r="B124" s="8">
        <v>42759</v>
      </c>
      <c r="C124" s="81">
        <v>10029444</v>
      </c>
      <c r="D124" s="79" t="s">
        <v>133</v>
      </c>
      <c r="E124" s="80" t="s">
        <v>134</v>
      </c>
      <c r="F124" s="79">
        <v>9800</v>
      </c>
      <c r="G124" s="79">
        <v>9739</v>
      </c>
      <c r="H124" s="79" t="s">
        <v>11</v>
      </c>
      <c r="I124" s="79" t="s">
        <v>25</v>
      </c>
      <c r="J124" s="79" t="s">
        <v>59</v>
      </c>
      <c r="K124" s="74">
        <f t="shared" si="3"/>
        <v>61</v>
      </c>
      <c r="L124" s="12" t="s">
        <v>27</v>
      </c>
      <c r="M124" s="11" t="s">
        <v>27</v>
      </c>
      <c r="N124" s="20"/>
      <c r="O124" s="22"/>
      <c r="P124" s="22"/>
      <c r="Q124" s="22">
        <v>6.9444444444444434E-2</v>
      </c>
      <c r="R124" s="22"/>
      <c r="S124" s="22"/>
      <c r="T124" s="22">
        <v>2.361111111111111E-2</v>
      </c>
      <c r="U124" s="22">
        <v>1.3888888888888888E-2</v>
      </c>
      <c r="V124" s="22"/>
      <c r="W124" s="20"/>
      <c r="X124" s="22">
        <v>0.15972222222222224</v>
      </c>
      <c r="Y124" s="32">
        <f t="shared" si="5"/>
        <v>0.26666666666666666</v>
      </c>
      <c r="Z124" s="57">
        <v>1.0291666666666666</v>
      </c>
      <c r="AA124" s="70">
        <v>0.6875</v>
      </c>
      <c r="AB124" s="134">
        <v>0.5</v>
      </c>
    </row>
    <row r="125" spans="1:28" x14ac:dyDescent="0.25">
      <c r="A125" s="123" t="s">
        <v>448</v>
      </c>
      <c r="B125" s="8">
        <v>42759</v>
      </c>
      <c r="C125" s="81">
        <v>20008665</v>
      </c>
      <c r="D125" s="79" t="s">
        <v>223</v>
      </c>
      <c r="E125" s="80" t="s">
        <v>224</v>
      </c>
      <c r="F125" s="79">
        <v>2600</v>
      </c>
      <c r="G125" s="79">
        <v>2513</v>
      </c>
      <c r="H125" s="79" t="s">
        <v>11</v>
      </c>
      <c r="I125" s="79" t="s">
        <v>33</v>
      </c>
      <c r="J125" s="79" t="s">
        <v>57</v>
      </c>
      <c r="K125" s="74">
        <f t="shared" si="3"/>
        <v>87</v>
      </c>
      <c r="L125" s="74" t="s">
        <v>27</v>
      </c>
      <c r="M125" s="10" t="s">
        <v>27</v>
      </c>
      <c r="N125" s="22"/>
      <c r="O125" s="22"/>
      <c r="P125" s="22">
        <v>7.2916666666666671E-2</v>
      </c>
      <c r="Q125" s="22"/>
      <c r="R125" s="22"/>
      <c r="S125" s="22"/>
      <c r="T125" s="22"/>
      <c r="U125" s="22">
        <v>3.1944444444444449E-2</v>
      </c>
      <c r="V125" s="22"/>
      <c r="W125" s="20"/>
      <c r="X125" s="22"/>
      <c r="Y125" s="32">
        <f t="shared" si="5"/>
        <v>0.10486111111111113</v>
      </c>
      <c r="Z125" s="57">
        <v>0.67499999999999993</v>
      </c>
      <c r="AA125" s="70">
        <v>0.60416666666666663</v>
      </c>
      <c r="AB125" s="134">
        <v>0.32083333333333336</v>
      </c>
    </row>
    <row r="126" spans="1:28" x14ac:dyDescent="0.25">
      <c r="A126" s="123" t="s">
        <v>448</v>
      </c>
      <c r="B126" s="8">
        <v>42759</v>
      </c>
      <c r="C126" s="81">
        <v>20008744</v>
      </c>
      <c r="D126" s="79" t="s">
        <v>44</v>
      </c>
      <c r="E126" s="80" t="s">
        <v>45</v>
      </c>
      <c r="F126" s="79">
        <v>8600</v>
      </c>
      <c r="G126" s="79">
        <v>8537.5</v>
      </c>
      <c r="H126" s="79" t="s">
        <v>11</v>
      </c>
      <c r="I126" s="79" t="s">
        <v>20</v>
      </c>
      <c r="J126" s="79" t="s">
        <v>50</v>
      </c>
      <c r="K126" s="74">
        <f t="shared" si="3"/>
        <v>62.5</v>
      </c>
      <c r="L126" s="9" t="s">
        <v>27</v>
      </c>
      <c r="M126" s="10" t="s">
        <v>27</v>
      </c>
      <c r="N126" s="22">
        <v>5.5555555555555552E-2</v>
      </c>
      <c r="O126" s="20"/>
      <c r="P126" s="22"/>
      <c r="Q126" s="20"/>
      <c r="R126" s="20"/>
      <c r="S126" s="22"/>
      <c r="T126" s="22"/>
      <c r="U126" s="22"/>
      <c r="V126" s="22"/>
      <c r="W126" s="22"/>
      <c r="X126" s="20"/>
      <c r="Y126" s="32">
        <f t="shared" si="5"/>
        <v>5.5555555555555552E-2</v>
      </c>
      <c r="Z126" s="57">
        <v>0.65</v>
      </c>
      <c r="AA126" s="70">
        <v>1</v>
      </c>
      <c r="AB126" s="134">
        <v>0.66666666666666663</v>
      </c>
    </row>
    <row r="127" spans="1:28" x14ac:dyDescent="0.25">
      <c r="A127" s="123" t="s">
        <v>448</v>
      </c>
      <c r="B127" s="8">
        <v>42759</v>
      </c>
      <c r="C127" s="81">
        <v>20008745</v>
      </c>
      <c r="D127" s="79" t="s">
        <v>225</v>
      </c>
      <c r="E127" s="80" t="s">
        <v>226</v>
      </c>
      <c r="F127" s="79">
        <v>10000</v>
      </c>
      <c r="G127" s="79">
        <v>9968</v>
      </c>
      <c r="H127" s="79" t="s">
        <v>11</v>
      </c>
      <c r="I127" s="79" t="s">
        <v>33</v>
      </c>
      <c r="J127" s="79" t="s">
        <v>56</v>
      </c>
      <c r="K127" s="74">
        <f t="shared" si="3"/>
        <v>32</v>
      </c>
      <c r="L127" s="74" t="s">
        <v>54</v>
      </c>
      <c r="M127" s="10" t="s">
        <v>27</v>
      </c>
      <c r="N127" s="22"/>
      <c r="O127" s="20"/>
      <c r="P127" s="20"/>
      <c r="Q127" s="22"/>
      <c r="R127" s="22"/>
      <c r="S127" s="22"/>
      <c r="T127" s="22">
        <v>0.10416666666666667</v>
      </c>
      <c r="U127" s="22"/>
      <c r="V127" s="22"/>
      <c r="W127" s="22"/>
      <c r="X127" s="22"/>
      <c r="Y127" s="32">
        <f t="shared" si="5"/>
        <v>0.10416666666666667</v>
      </c>
      <c r="Z127" s="57">
        <v>0.6791666666666667</v>
      </c>
      <c r="AA127" s="70">
        <v>0.625</v>
      </c>
      <c r="AB127" s="134">
        <v>0.41666666666666669</v>
      </c>
    </row>
    <row r="128" spans="1:28" x14ac:dyDescent="0.25">
      <c r="A128" s="123" t="s">
        <v>448</v>
      </c>
      <c r="B128" s="8">
        <v>42759</v>
      </c>
      <c r="C128" s="81">
        <v>30001366</v>
      </c>
      <c r="D128" s="79" t="s">
        <v>227</v>
      </c>
      <c r="E128" s="80" t="s">
        <v>228</v>
      </c>
      <c r="F128" s="79">
        <v>600</v>
      </c>
      <c r="G128" s="79">
        <v>579</v>
      </c>
      <c r="H128" s="79" t="s">
        <v>11</v>
      </c>
      <c r="I128" s="79" t="s">
        <v>25</v>
      </c>
      <c r="J128" s="79" t="s">
        <v>21</v>
      </c>
      <c r="K128" s="74">
        <f t="shared" si="3"/>
        <v>21</v>
      </c>
      <c r="L128" s="74" t="s">
        <v>54</v>
      </c>
      <c r="M128" s="11" t="s">
        <v>229</v>
      </c>
      <c r="N128" s="20"/>
      <c r="O128" s="20"/>
      <c r="P128" s="20"/>
      <c r="Q128" s="20"/>
      <c r="R128" s="20"/>
      <c r="S128" s="22"/>
      <c r="T128" s="22"/>
      <c r="U128" s="22"/>
      <c r="V128" s="20"/>
      <c r="W128" s="22"/>
      <c r="X128" s="22"/>
      <c r="Y128" s="32">
        <f t="shared" si="5"/>
        <v>0</v>
      </c>
      <c r="Z128" s="57"/>
      <c r="AA128" s="70"/>
      <c r="AB128" s="134"/>
    </row>
    <row r="129" spans="1:28" x14ac:dyDescent="0.25">
      <c r="A129" s="123" t="s">
        <v>448</v>
      </c>
      <c r="B129" s="8">
        <v>42759</v>
      </c>
      <c r="C129" s="81">
        <v>10029447</v>
      </c>
      <c r="D129" s="79" t="s">
        <v>174</v>
      </c>
      <c r="E129" s="80" t="s">
        <v>230</v>
      </c>
      <c r="F129" s="79">
        <v>9400</v>
      </c>
      <c r="G129" s="79">
        <v>9345</v>
      </c>
      <c r="H129" s="79" t="s">
        <v>11</v>
      </c>
      <c r="I129" s="79" t="s">
        <v>30</v>
      </c>
      <c r="J129" s="79" t="s">
        <v>56</v>
      </c>
      <c r="K129" s="74">
        <f t="shared" si="3"/>
        <v>55</v>
      </c>
      <c r="L129" s="74" t="s">
        <v>52</v>
      </c>
      <c r="M129" s="10" t="s">
        <v>27</v>
      </c>
      <c r="N129" s="22"/>
      <c r="O129" s="20"/>
      <c r="P129" s="20"/>
      <c r="Q129" s="22">
        <v>5.1388888888888894E-2</v>
      </c>
      <c r="R129" s="22"/>
      <c r="S129" s="22"/>
      <c r="T129" s="22"/>
      <c r="U129" s="22"/>
      <c r="V129" s="22"/>
      <c r="W129" s="20"/>
      <c r="X129" s="22"/>
      <c r="Y129" s="32">
        <f t="shared" si="5"/>
        <v>5.1388888888888894E-2</v>
      </c>
      <c r="Z129" s="57">
        <v>0.5625</v>
      </c>
      <c r="AA129" s="70">
        <v>0.75</v>
      </c>
      <c r="AB129" s="134">
        <v>0.41666666666666669</v>
      </c>
    </row>
    <row r="130" spans="1:28" x14ac:dyDescent="0.25">
      <c r="A130" s="123" t="s">
        <v>448</v>
      </c>
      <c r="B130" s="8">
        <v>42759</v>
      </c>
      <c r="C130" s="81">
        <v>10029442</v>
      </c>
      <c r="D130" s="79" t="s">
        <v>187</v>
      </c>
      <c r="E130" s="80" t="s">
        <v>35</v>
      </c>
      <c r="F130" s="79">
        <v>10000</v>
      </c>
      <c r="G130" s="79">
        <v>9961</v>
      </c>
      <c r="H130" s="79" t="s">
        <v>11</v>
      </c>
      <c r="I130" s="79" t="s">
        <v>33</v>
      </c>
      <c r="J130" s="79" t="s">
        <v>59</v>
      </c>
      <c r="K130" s="74">
        <f t="shared" ref="K130:K193" si="6">F130-G130</f>
        <v>39</v>
      </c>
      <c r="L130" s="74" t="s">
        <v>22</v>
      </c>
      <c r="M130" s="11" t="s">
        <v>27</v>
      </c>
      <c r="N130" s="20"/>
      <c r="O130" s="20"/>
      <c r="P130" s="22"/>
      <c r="Q130" s="22"/>
      <c r="R130" s="22"/>
      <c r="S130" s="20"/>
      <c r="T130" s="22"/>
      <c r="U130" s="22"/>
      <c r="V130" s="20"/>
      <c r="W130" s="20"/>
      <c r="X130" s="22"/>
      <c r="Y130" s="32">
        <f t="shared" si="5"/>
        <v>0</v>
      </c>
      <c r="Z130" s="57">
        <v>0.59166666666666667</v>
      </c>
      <c r="AA130" s="70">
        <v>0.71180555555555547</v>
      </c>
      <c r="AB130" s="134">
        <v>0.5</v>
      </c>
    </row>
    <row r="131" spans="1:28" x14ac:dyDescent="0.25">
      <c r="A131" s="123" t="s">
        <v>448</v>
      </c>
      <c r="B131" s="8">
        <v>42759</v>
      </c>
      <c r="C131" s="81">
        <v>20008691</v>
      </c>
      <c r="D131" s="79" t="s">
        <v>231</v>
      </c>
      <c r="E131" s="80" t="s">
        <v>232</v>
      </c>
      <c r="F131" s="79">
        <v>4700</v>
      </c>
      <c r="G131" s="79">
        <v>4665</v>
      </c>
      <c r="H131" s="79" t="s">
        <v>11</v>
      </c>
      <c r="I131" s="79" t="s">
        <v>30</v>
      </c>
      <c r="J131" s="79" t="s">
        <v>26</v>
      </c>
      <c r="K131" s="74">
        <f t="shared" si="6"/>
        <v>35</v>
      </c>
      <c r="L131" s="74" t="s">
        <v>22</v>
      </c>
      <c r="M131" s="11" t="s">
        <v>27</v>
      </c>
      <c r="N131" s="22">
        <v>8.6805555555555566E-2</v>
      </c>
      <c r="O131" s="22"/>
      <c r="P131" s="20"/>
      <c r="Q131" s="22"/>
      <c r="R131" s="22"/>
      <c r="S131" s="20"/>
      <c r="T131" s="22"/>
      <c r="U131" s="22"/>
      <c r="V131" s="20"/>
      <c r="W131" s="20"/>
      <c r="X131" s="22">
        <v>0.14861111111111111</v>
      </c>
      <c r="Y131" s="32">
        <f t="shared" si="5"/>
        <v>0.23541666666666666</v>
      </c>
      <c r="Z131" s="57">
        <v>0.84583333333333333</v>
      </c>
      <c r="AA131" s="70">
        <v>0.70833333333333337</v>
      </c>
      <c r="AB131" s="134">
        <v>0.37083333333333335</v>
      </c>
    </row>
    <row r="132" spans="1:28" x14ac:dyDescent="0.25">
      <c r="A132" s="123" t="s">
        <v>448</v>
      </c>
      <c r="B132" s="8">
        <v>42759</v>
      </c>
      <c r="C132" s="81">
        <v>20008654</v>
      </c>
      <c r="D132" s="79" t="s">
        <v>233</v>
      </c>
      <c r="E132" s="80" t="s">
        <v>234</v>
      </c>
      <c r="F132" s="79">
        <v>700</v>
      </c>
      <c r="G132" s="79">
        <v>670</v>
      </c>
      <c r="H132" s="79" t="s">
        <v>11</v>
      </c>
      <c r="I132" s="79" t="s">
        <v>235</v>
      </c>
      <c r="J132" s="41" t="s">
        <v>21</v>
      </c>
      <c r="K132" s="74">
        <f t="shared" si="6"/>
        <v>30</v>
      </c>
      <c r="L132" s="12" t="s">
        <v>27</v>
      </c>
      <c r="M132" s="10" t="s">
        <v>27</v>
      </c>
      <c r="N132" s="22"/>
      <c r="O132" s="22"/>
      <c r="P132" s="22"/>
      <c r="Q132" s="22"/>
      <c r="R132" s="22"/>
      <c r="S132" s="22"/>
      <c r="T132" s="22">
        <v>7.8472222222222221E-2</v>
      </c>
      <c r="U132" s="22">
        <v>6.805555555555555E-2</v>
      </c>
      <c r="V132" s="22"/>
      <c r="W132" s="20"/>
      <c r="X132" s="20"/>
      <c r="Y132" s="32">
        <f t="shared" si="5"/>
        <v>0.14652777777777776</v>
      </c>
      <c r="Z132" s="57">
        <v>0.68333333333333324</v>
      </c>
      <c r="AA132" s="70">
        <v>0.60416666666666663</v>
      </c>
      <c r="AB132" s="134">
        <v>0.3</v>
      </c>
    </row>
    <row r="133" spans="1:28" x14ac:dyDescent="0.25">
      <c r="A133" s="123" t="s">
        <v>448</v>
      </c>
      <c r="B133" s="8">
        <v>42760</v>
      </c>
      <c r="C133" s="81">
        <v>20008572</v>
      </c>
      <c r="D133" s="79" t="s">
        <v>34</v>
      </c>
      <c r="E133" s="80" t="s">
        <v>35</v>
      </c>
      <c r="F133" s="79">
        <v>3000</v>
      </c>
      <c r="G133" s="79">
        <v>2961</v>
      </c>
      <c r="H133" s="79" t="s">
        <v>11</v>
      </c>
      <c r="I133" s="79" t="s">
        <v>30</v>
      </c>
      <c r="J133" s="79" t="s">
        <v>57</v>
      </c>
      <c r="K133" s="74">
        <f t="shared" si="6"/>
        <v>39</v>
      </c>
      <c r="L133" s="74" t="s">
        <v>27</v>
      </c>
      <c r="M133" s="4" t="s">
        <v>22</v>
      </c>
      <c r="N133" s="22"/>
      <c r="O133" s="20"/>
      <c r="P133" s="22"/>
      <c r="Q133" s="22"/>
      <c r="R133" s="22"/>
      <c r="S133" s="22"/>
      <c r="T133" s="22"/>
      <c r="U133" s="22"/>
      <c r="V133" s="20"/>
      <c r="W133" s="20"/>
      <c r="X133" s="22"/>
      <c r="Y133" s="32">
        <f t="shared" si="5"/>
        <v>0</v>
      </c>
      <c r="Z133" s="52">
        <v>0.66666666666666663</v>
      </c>
      <c r="AA133" s="54">
        <v>0.54166666666666663</v>
      </c>
      <c r="AB133" s="132">
        <v>0.32083333333333336</v>
      </c>
    </row>
    <row r="134" spans="1:28" x14ac:dyDescent="0.25">
      <c r="A134" s="123" t="s">
        <v>448</v>
      </c>
      <c r="B134" s="8">
        <v>42760</v>
      </c>
      <c r="C134" s="81">
        <v>10028788</v>
      </c>
      <c r="D134" s="79" t="s">
        <v>187</v>
      </c>
      <c r="E134" s="80" t="s">
        <v>35</v>
      </c>
      <c r="F134" s="79">
        <v>10000</v>
      </c>
      <c r="G134" s="79">
        <v>10001</v>
      </c>
      <c r="H134" s="79" t="s">
        <v>11</v>
      </c>
      <c r="I134" s="79" t="s">
        <v>30</v>
      </c>
      <c r="J134" s="79" t="s">
        <v>59</v>
      </c>
      <c r="K134" s="74">
        <f t="shared" si="6"/>
        <v>-1</v>
      </c>
      <c r="L134" s="74" t="s">
        <v>22</v>
      </c>
      <c r="M134" s="4" t="s">
        <v>22</v>
      </c>
      <c r="N134" s="22"/>
      <c r="O134" s="22"/>
      <c r="P134" s="22"/>
      <c r="Q134" s="22"/>
      <c r="R134" s="22"/>
      <c r="S134" s="22"/>
      <c r="T134" s="22"/>
      <c r="U134" s="22"/>
      <c r="V134" s="22"/>
      <c r="W134" s="20"/>
      <c r="X134" s="20"/>
      <c r="Y134" s="32">
        <f t="shared" si="5"/>
        <v>0</v>
      </c>
      <c r="Z134" s="52">
        <v>0.6</v>
      </c>
      <c r="AA134" s="54">
        <v>0.71180555555555547</v>
      </c>
      <c r="AB134" s="132">
        <v>0.5</v>
      </c>
    </row>
    <row r="135" spans="1:28" x14ac:dyDescent="0.25">
      <c r="A135" s="123" t="s">
        <v>448</v>
      </c>
      <c r="B135" s="8">
        <v>42760</v>
      </c>
      <c r="C135" s="81">
        <v>10029426</v>
      </c>
      <c r="D135" s="79" t="s">
        <v>236</v>
      </c>
      <c r="E135" s="80" t="s">
        <v>237</v>
      </c>
      <c r="F135" s="79">
        <v>650</v>
      </c>
      <c r="G135" s="79">
        <v>641</v>
      </c>
      <c r="H135" s="79" t="s">
        <v>11</v>
      </c>
      <c r="I135" s="79" t="s">
        <v>25</v>
      </c>
      <c r="J135" s="79" t="s">
        <v>21</v>
      </c>
      <c r="K135" s="74">
        <f t="shared" si="6"/>
        <v>9</v>
      </c>
      <c r="L135" s="74" t="s">
        <v>22</v>
      </c>
      <c r="M135" s="4" t="s">
        <v>27</v>
      </c>
      <c r="N135" s="20"/>
      <c r="O135" s="20"/>
      <c r="P135" s="20"/>
      <c r="Q135" s="22">
        <v>0.15486111111111112</v>
      </c>
      <c r="R135" s="22"/>
      <c r="S135" s="22"/>
      <c r="T135" s="22"/>
      <c r="U135" s="22"/>
      <c r="V135" s="20"/>
      <c r="W135" s="20"/>
      <c r="X135" s="22">
        <v>1.0416666666666666E-2</v>
      </c>
      <c r="Y135" s="32">
        <f t="shared" si="5"/>
        <v>0.16527777777777777</v>
      </c>
      <c r="Z135" s="52">
        <v>0.54999999999999993</v>
      </c>
      <c r="AA135" s="54">
        <v>0.48333333333333334</v>
      </c>
      <c r="AB135" s="132">
        <v>0.22083333333333333</v>
      </c>
    </row>
    <row r="136" spans="1:28" x14ac:dyDescent="0.25">
      <c r="A136" s="123" t="s">
        <v>448</v>
      </c>
      <c r="B136" s="8">
        <v>42760</v>
      </c>
      <c r="C136" s="81">
        <v>10029439</v>
      </c>
      <c r="D136" s="79" t="s">
        <v>238</v>
      </c>
      <c r="E136" s="80" t="s">
        <v>239</v>
      </c>
      <c r="F136" s="79">
        <v>3500</v>
      </c>
      <c r="G136" s="79">
        <v>3469</v>
      </c>
      <c r="H136" s="79" t="s">
        <v>11</v>
      </c>
      <c r="I136" s="79" t="s">
        <v>30</v>
      </c>
      <c r="J136" s="79" t="s">
        <v>53</v>
      </c>
      <c r="K136" s="74">
        <f t="shared" si="6"/>
        <v>31</v>
      </c>
      <c r="L136" s="74" t="s">
        <v>22</v>
      </c>
      <c r="M136" s="4" t="s">
        <v>27</v>
      </c>
      <c r="N136" s="20"/>
      <c r="O136" s="20"/>
      <c r="P136" s="22">
        <v>2.0833333333333332E-2</v>
      </c>
      <c r="Q136" s="22"/>
      <c r="R136" s="22">
        <v>4.8611111111111112E-2</v>
      </c>
      <c r="S136" s="22"/>
      <c r="T136" s="22">
        <v>3.4027777777777775E-2</v>
      </c>
      <c r="U136" s="22"/>
      <c r="V136" s="20"/>
      <c r="W136" s="20"/>
      <c r="X136" s="20"/>
      <c r="Y136" s="32">
        <f t="shared" si="5"/>
        <v>0.10347222222222222</v>
      </c>
      <c r="Z136" s="52">
        <v>0.72916666666666663</v>
      </c>
      <c r="AA136" s="54">
        <v>0.70833333333333337</v>
      </c>
      <c r="AB136" s="132">
        <v>0.47916666666666669</v>
      </c>
    </row>
    <row r="137" spans="1:28" x14ac:dyDescent="0.25">
      <c r="A137" s="123" t="s">
        <v>448</v>
      </c>
      <c r="B137" s="8">
        <v>42760</v>
      </c>
      <c r="C137" s="81">
        <v>10029446</v>
      </c>
      <c r="D137" s="79" t="s">
        <v>182</v>
      </c>
      <c r="E137" s="80" t="s">
        <v>183</v>
      </c>
      <c r="F137" s="79">
        <v>9400</v>
      </c>
      <c r="G137" s="79">
        <v>9334.5</v>
      </c>
      <c r="H137" s="79" t="s">
        <v>11</v>
      </c>
      <c r="I137" s="79" t="s">
        <v>20</v>
      </c>
      <c r="J137" s="79" t="s">
        <v>50</v>
      </c>
      <c r="K137" s="74">
        <f t="shared" si="6"/>
        <v>65.5</v>
      </c>
      <c r="L137" s="74" t="s">
        <v>27</v>
      </c>
      <c r="M137" s="4" t="s">
        <v>27</v>
      </c>
      <c r="N137" s="20"/>
      <c r="O137" s="20"/>
      <c r="P137" s="22">
        <v>0.14027777777777778</v>
      </c>
      <c r="Q137" s="22"/>
      <c r="R137" s="22"/>
      <c r="S137" s="22"/>
      <c r="T137" s="22"/>
      <c r="U137" s="22"/>
      <c r="V137" s="20"/>
      <c r="W137" s="20"/>
      <c r="X137" s="20"/>
      <c r="Y137" s="32">
        <f t="shared" si="5"/>
        <v>0.14027777777777778</v>
      </c>
      <c r="Z137" s="52">
        <v>0.92499999999999993</v>
      </c>
      <c r="AA137" s="54">
        <v>0.72499999999999998</v>
      </c>
      <c r="AB137" s="132">
        <v>0.39999999999999997</v>
      </c>
    </row>
    <row r="138" spans="1:28" x14ac:dyDescent="0.25">
      <c r="A138" s="123" t="s">
        <v>448</v>
      </c>
      <c r="B138" s="8">
        <v>42760</v>
      </c>
      <c r="C138" s="81">
        <v>10029453</v>
      </c>
      <c r="D138" s="79" t="s">
        <v>151</v>
      </c>
      <c r="E138" s="80" t="s">
        <v>152</v>
      </c>
      <c r="F138" s="79">
        <v>4700</v>
      </c>
      <c r="G138" s="79">
        <v>4675</v>
      </c>
      <c r="H138" s="79" t="s">
        <v>11</v>
      </c>
      <c r="I138" s="79" t="s">
        <v>20</v>
      </c>
      <c r="J138" s="79" t="s">
        <v>26</v>
      </c>
      <c r="K138" s="74">
        <f t="shared" si="6"/>
        <v>25</v>
      </c>
      <c r="L138" s="74" t="s">
        <v>22</v>
      </c>
      <c r="M138" s="4" t="s">
        <v>27</v>
      </c>
      <c r="N138" s="20"/>
      <c r="O138" s="22"/>
      <c r="P138" s="22"/>
      <c r="Q138" s="20"/>
      <c r="R138" s="22">
        <v>8.6805555555555566E-2</v>
      </c>
      <c r="S138" s="22"/>
      <c r="T138" s="22"/>
      <c r="U138" s="22"/>
      <c r="V138" s="42"/>
      <c r="W138" s="20"/>
      <c r="X138" s="20"/>
      <c r="Y138" s="32">
        <f t="shared" si="5"/>
        <v>8.6805555555555566E-2</v>
      </c>
      <c r="Z138" s="52">
        <v>0.37847222222222227</v>
      </c>
      <c r="AA138" s="54">
        <v>0.52500000000000002</v>
      </c>
      <c r="AB138" s="132">
        <v>0.25</v>
      </c>
    </row>
    <row r="139" spans="1:28" x14ac:dyDescent="0.25">
      <c r="A139" s="123" t="s">
        <v>448</v>
      </c>
      <c r="B139" s="8">
        <v>42760</v>
      </c>
      <c r="C139" s="81">
        <v>20008746</v>
      </c>
      <c r="D139" s="79" t="s">
        <v>225</v>
      </c>
      <c r="E139" s="80" t="s">
        <v>226</v>
      </c>
      <c r="F139" s="79">
        <v>10000</v>
      </c>
      <c r="G139" s="79">
        <v>9926</v>
      </c>
      <c r="H139" s="79" t="s">
        <v>11</v>
      </c>
      <c r="I139" s="79" t="s">
        <v>25</v>
      </c>
      <c r="J139" s="79" t="s">
        <v>56</v>
      </c>
      <c r="K139" s="74">
        <f t="shared" si="6"/>
        <v>74</v>
      </c>
      <c r="L139" s="74" t="s">
        <v>27</v>
      </c>
      <c r="M139" s="4" t="s">
        <v>27</v>
      </c>
      <c r="N139" s="22"/>
      <c r="O139" s="20"/>
      <c r="P139" s="20"/>
      <c r="Q139" s="20"/>
      <c r="R139" s="20"/>
      <c r="S139" s="22">
        <v>1.1805555555555555E-2</v>
      </c>
      <c r="T139" s="20"/>
      <c r="U139" s="20"/>
      <c r="V139" s="22"/>
      <c r="W139" s="20"/>
      <c r="X139" s="22">
        <v>2.4305555555555556E-2</v>
      </c>
      <c r="Y139" s="32">
        <f t="shared" si="5"/>
        <v>3.6111111111111108E-2</v>
      </c>
      <c r="Z139" s="52">
        <v>0.77500000000000002</v>
      </c>
      <c r="AA139" s="54">
        <v>0.625</v>
      </c>
      <c r="AB139" s="132">
        <v>0.41666666666666669</v>
      </c>
    </row>
    <row r="140" spans="1:28" x14ac:dyDescent="0.25">
      <c r="A140" s="123" t="s">
        <v>448</v>
      </c>
      <c r="B140" s="8">
        <v>42760</v>
      </c>
      <c r="C140" s="81">
        <v>10029469</v>
      </c>
      <c r="D140" s="79" t="s">
        <v>240</v>
      </c>
      <c r="E140" s="43" t="s">
        <v>241</v>
      </c>
      <c r="F140" s="79">
        <v>1400</v>
      </c>
      <c r="G140" s="79">
        <v>1378</v>
      </c>
      <c r="H140" s="79" t="s">
        <v>11</v>
      </c>
      <c r="I140" s="79" t="s">
        <v>33</v>
      </c>
      <c r="J140" s="79" t="s">
        <v>57</v>
      </c>
      <c r="K140" s="74">
        <f t="shared" si="6"/>
        <v>22</v>
      </c>
      <c r="L140" s="74" t="s">
        <v>22</v>
      </c>
      <c r="M140" s="4" t="s">
        <v>27</v>
      </c>
      <c r="N140" s="20"/>
      <c r="O140" s="22">
        <v>8.6805555555555566E-2</v>
      </c>
      <c r="P140" s="22"/>
      <c r="Q140" s="22"/>
      <c r="R140" s="22"/>
      <c r="S140" s="22"/>
      <c r="T140" s="22"/>
      <c r="U140" s="22"/>
      <c r="V140" s="20"/>
      <c r="W140" s="20"/>
      <c r="X140" s="22">
        <v>8.3333333333333329E-2</v>
      </c>
      <c r="Y140" s="32">
        <f t="shared" si="5"/>
        <v>0.1701388888888889</v>
      </c>
      <c r="Z140" s="52">
        <v>0.58680555555555558</v>
      </c>
      <c r="AA140" s="54">
        <v>0.375</v>
      </c>
      <c r="AB140" s="132">
        <v>0.29166666666666669</v>
      </c>
    </row>
    <row r="141" spans="1:28" x14ac:dyDescent="0.25">
      <c r="A141" s="123" t="s">
        <v>448</v>
      </c>
      <c r="B141" s="8">
        <v>42761</v>
      </c>
      <c r="C141" s="81">
        <v>10029430</v>
      </c>
      <c r="D141" s="79" t="s">
        <v>242</v>
      </c>
      <c r="E141" s="80" t="s">
        <v>243</v>
      </c>
      <c r="F141" s="79">
        <v>310</v>
      </c>
      <c r="G141" s="79">
        <v>306</v>
      </c>
      <c r="H141" s="79" t="s">
        <v>11</v>
      </c>
      <c r="I141" s="79" t="s">
        <v>30</v>
      </c>
      <c r="J141" s="79" t="s">
        <v>21</v>
      </c>
      <c r="K141" s="74">
        <f t="shared" si="6"/>
        <v>4</v>
      </c>
      <c r="L141" s="74" t="s">
        <v>22</v>
      </c>
      <c r="M141" s="4" t="s">
        <v>27</v>
      </c>
      <c r="N141" s="20"/>
      <c r="O141" s="20"/>
      <c r="P141" s="22"/>
      <c r="Q141" s="22">
        <v>2.7777777777777776E-2</v>
      </c>
      <c r="R141" s="22"/>
      <c r="S141" s="22"/>
      <c r="T141" s="22">
        <v>8.3333333333333329E-2</v>
      </c>
      <c r="U141" s="22"/>
      <c r="V141" s="22"/>
      <c r="W141" s="20"/>
      <c r="X141" s="22"/>
      <c r="Y141" s="32">
        <f t="shared" si="5"/>
        <v>0.1111111111111111</v>
      </c>
      <c r="Z141" s="52">
        <v>0.45</v>
      </c>
      <c r="AA141" s="54">
        <v>0.41666666666666669</v>
      </c>
      <c r="AB141" s="132">
        <v>0.29166666666666669</v>
      </c>
    </row>
    <row r="142" spans="1:28" x14ac:dyDescent="0.25">
      <c r="A142" s="123" t="s">
        <v>448</v>
      </c>
      <c r="B142" s="8">
        <v>42761</v>
      </c>
      <c r="C142" s="81">
        <v>10029454</v>
      </c>
      <c r="D142" s="79" t="s">
        <v>244</v>
      </c>
      <c r="E142" s="80" t="s">
        <v>245</v>
      </c>
      <c r="F142" s="79">
        <v>2800</v>
      </c>
      <c r="G142" s="79">
        <v>2785</v>
      </c>
      <c r="H142" s="79" t="s">
        <v>11</v>
      </c>
      <c r="I142" s="79" t="s">
        <v>20</v>
      </c>
      <c r="J142" s="79" t="s">
        <v>26</v>
      </c>
      <c r="K142" s="74">
        <f t="shared" si="6"/>
        <v>15</v>
      </c>
      <c r="L142" s="74" t="s">
        <v>22</v>
      </c>
      <c r="M142" s="4" t="s">
        <v>27</v>
      </c>
      <c r="N142" s="20"/>
      <c r="O142" s="22"/>
      <c r="P142" s="22"/>
      <c r="Q142" s="22"/>
      <c r="R142" s="22"/>
      <c r="S142" s="22">
        <v>6.9444444444444441E-3</v>
      </c>
      <c r="T142" s="22"/>
      <c r="U142" s="22"/>
      <c r="V142" s="20"/>
      <c r="W142" s="20"/>
      <c r="X142" s="22"/>
      <c r="Y142" s="32">
        <f t="shared" si="5"/>
        <v>6.9444444444444441E-3</v>
      </c>
      <c r="Z142" s="52">
        <v>0.37847222222222227</v>
      </c>
      <c r="AA142" s="54">
        <v>0.5541666666666667</v>
      </c>
      <c r="AB142" s="132">
        <v>0.3125</v>
      </c>
    </row>
    <row r="143" spans="1:28" x14ac:dyDescent="0.25">
      <c r="A143" s="123" t="s">
        <v>448</v>
      </c>
      <c r="B143" s="8">
        <v>42761</v>
      </c>
      <c r="C143" s="81">
        <v>20008650</v>
      </c>
      <c r="D143" s="79" t="s">
        <v>246</v>
      </c>
      <c r="E143" s="80" t="s">
        <v>247</v>
      </c>
      <c r="F143" s="79">
        <v>3000</v>
      </c>
      <c r="G143" s="79">
        <v>2948</v>
      </c>
      <c r="H143" s="79" t="s">
        <v>11</v>
      </c>
      <c r="I143" s="79" t="s">
        <v>33</v>
      </c>
      <c r="J143" s="79" t="s">
        <v>57</v>
      </c>
      <c r="K143" s="74">
        <f t="shared" si="6"/>
        <v>52</v>
      </c>
      <c r="L143" s="74" t="s">
        <v>27</v>
      </c>
      <c r="M143" s="4" t="s">
        <v>27</v>
      </c>
      <c r="N143" s="22"/>
      <c r="O143" s="22"/>
      <c r="P143" s="22"/>
      <c r="Q143" s="22">
        <v>5.8333333333333327E-2</v>
      </c>
      <c r="R143" s="22">
        <v>3.4027777777777775E-2</v>
      </c>
      <c r="S143" s="22"/>
      <c r="T143" s="22"/>
      <c r="U143" s="22"/>
      <c r="V143" s="22"/>
      <c r="W143" s="22"/>
      <c r="X143" s="22"/>
      <c r="Y143" s="32">
        <f t="shared" si="5"/>
        <v>9.2361111111111102E-2</v>
      </c>
      <c r="Z143" s="52">
        <v>0.71666666666666667</v>
      </c>
      <c r="AA143" s="54">
        <v>0.5</v>
      </c>
      <c r="AB143" s="132">
        <v>0.27916666666666667</v>
      </c>
    </row>
    <row r="144" spans="1:28" x14ac:dyDescent="0.25">
      <c r="A144" s="123" t="s">
        <v>448</v>
      </c>
      <c r="B144" s="8">
        <v>42761</v>
      </c>
      <c r="C144" s="81">
        <v>20008735</v>
      </c>
      <c r="D144" s="79" t="s">
        <v>163</v>
      </c>
      <c r="E144" s="80" t="s">
        <v>164</v>
      </c>
      <c r="F144" s="79">
        <v>3000</v>
      </c>
      <c r="G144" s="79">
        <v>2856</v>
      </c>
      <c r="H144" s="79" t="s">
        <v>11</v>
      </c>
      <c r="I144" s="79" t="s">
        <v>30</v>
      </c>
      <c r="J144" s="79" t="s">
        <v>53</v>
      </c>
      <c r="K144" s="74">
        <f t="shared" si="6"/>
        <v>144</v>
      </c>
      <c r="L144" s="74" t="s">
        <v>27</v>
      </c>
      <c r="M144" s="4" t="s">
        <v>22</v>
      </c>
      <c r="N144" s="22"/>
      <c r="O144" s="22"/>
      <c r="P144" s="20"/>
      <c r="Q144" s="22"/>
      <c r="R144" s="22"/>
      <c r="S144" s="22"/>
      <c r="T144" s="22"/>
      <c r="U144" s="22"/>
      <c r="V144" s="20"/>
      <c r="W144" s="20"/>
      <c r="X144" s="22"/>
      <c r="Y144" s="32">
        <f t="shared" si="5"/>
        <v>0</v>
      </c>
      <c r="Z144" s="52">
        <v>0.71666666666666667</v>
      </c>
      <c r="AA144" s="54">
        <v>0.77500000000000002</v>
      </c>
      <c r="AB144" s="132">
        <v>0.5</v>
      </c>
    </row>
    <row r="145" spans="1:28" x14ac:dyDescent="0.25">
      <c r="A145" s="123" t="s">
        <v>448</v>
      </c>
      <c r="B145" s="8">
        <v>42761</v>
      </c>
      <c r="C145" s="81">
        <v>20008737</v>
      </c>
      <c r="D145" s="79" t="s">
        <v>248</v>
      </c>
      <c r="E145" s="80" t="s">
        <v>249</v>
      </c>
      <c r="F145" s="79">
        <v>3500</v>
      </c>
      <c r="G145" s="79">
        <v>3457</v>
      </c>
      <c r="H145" s="79" t="s">
        <v>11</v>
      </c>
      <c r="I145" s="79" t="s">
        <v>20</v>
      </c>
      <c r="J145" s="79" t="s">
        <v>53</v>
      </c>
      <c r="K145" s="74">
        <f t="shared" si="6"/>
        <v>43</v>
      </c>
      <c r="L145" s="74" t="s">
        <v>27</v>
      </c>
      <c r="M145" s="4" t="s">
        <v>27</v>
      </c>
      <c r="N145" s="22"/>
      <c r="O145" s="22"/>
      <c r="P145" s="22">
        <v>4.6527777777777779E-2</v>
      </c>
      <c r="Q145" s="22">
        <v>2.0833333333333332E-2</v>
      </c>
      <c r="R145" s="20"/>
      <c r="S145" s="22">
        <v>1.3888888888888888E-2</v>
      </c>
      <c r="T145" s="22"/>
      <c r="U145" s="22"/>
      <c r="V145" s="20"/>
      <c r="W145" s="20"/>
      <c r="X145" s="20"/>
      <c r="Y145" s="32">
        <f t="shared" si="5"/>
        <v>8.1249999999999989E-2</v>
      </c>
      <c r="Z145" s="52">
        <v>0.66666666666666663</v>
      </c>
      <c r="AA145" s="54">
        <v>0.75</v>
      </c>
      <c r="AB145" s="132">
        <v>0.47500000000000003</v>
      </c>
    </row>
    <row r="146" spans="1:28" x14ac:dyDescent="0.25">
      <c r="A146" s="123" t="s">
        <v>448</v>
      </c>
      <c r="B146" s="8">
        <v>42761</v>
      </c>
      <c r="C146" s="81">
        <v>20008747</v>
      </c>
      <c r="D146" s="79" t="s">
        <v>225</v>
      </c>
      <c r="E146" s="80" t="s">
        <v>226</v>
      </c>
      <c r="F146" s="79">
        <v>10000</v>
      </c>
      <c r="G146" s="79">
        <v>10001</v>
      </c>
      <c r="H146" s="79" t="s">
        <v>11</v>
      </c>
      <c r="I146" s="79" t="s">
        <v>20</v>
      </c>
      <c r="J146" s="79" t="s">
        <v>56</v>
      </c>
      <c r="K146" s="74">
        <f t="shared" si="6"/>
        <v>-1</v>
      </c>
      <c r="L146" s="74" t="s">
        <v>22</v>
      </c>
      <c r="M146" s="4" t="s">
        <v>27</v>
      </c>
      <c r="N146" s="20"/>
      <c r="O146" s="20"/>
      <c r="P146" s="22">
        <v>4.5833333333333337E-2</v>
      </c>
      <c r="Q146" s="20"/>
      <c r="R146" s="20"/>
      <c r="S146" s="22"/>
      <c r="T146" s="22"/>
      <c r="U146" s="22"/>
      <c r="V146" s="20"/>
      <c r="W146" s="22"/>
      <c r="X146" s="20"/>
      <c r="Y146" s="32">
        <f t="shared" si="5"/>
        <v>4.5833333333333337E-2</v>
      </c>
      <c r="Z146" s="52">
        <v>0.77500000000000002</v>
      </c>
      <c r="AA146" s="54">
        <v>0.625</v>
      </c>
      <c r="AB146" s="132">
        <v>0.41666666666666669</v>
      </c>
    </row>
    <row r="147" spans="1:28" x14ac:dyDescent="0.25">
      <c r="A147" s="123" t="s">
        <v>448</v>
      </c>
      <c r="B147" s="8">
        <v>42761</v>
      </c>
      <c r="C147" s="81">
        <v>20008580</v>
      </c>
      <c r="D147" s="79" t="s">
        <v>231</v>
      </c>
      <c r="E147" s="43" t="s">
        <v>232</v>
      </c>
      <c r="F147" s="79">
        <v>4700</v>
      </c>
      <c r="G147" s="79">
        <v>4669</v>
      </c>
      <c r="H147" s="79" t="s">
        <v>11</v>
      </c>
      <c r="I147" s="79" t="s">
        <v>33</v>
      </c>
      <c r="J147" s="79" t="s">
        <v>26</v>
      </c>
      <c r="K147" s="74">
        <f t="shared" si="6"/>
        <v>31</v>
      </c>
      <c r="L147" s="74" t="s">
        <v>22</v>
      </c>
      <c r="M147" s="4" t="s">
        <v>27</v>
      </c>
      <c r="N147" s="22">
        <v>4.4444444444444446E-2</v>
      </c>
      <c r="O147" s="22"/>
      <c r="P147" s="20"/>
      <c r="Q147" s="22">
        <v>2.7083333333333334E-2</v>
      </c>
      <c r="R147" s="20"/>
      <c r="S147" s="22"/>
      <c r="T147" s="22"/>
      <c r="U147" s="22"/>
      <c r="V147" s="20"/>
      <c r="W147" s="20"/>
      <c r="X147" s="20"/>
      <c r="Y147" s="32">
        <f t="shared" si="5"/>
        <v>7.1527777777777773E-2</v>
      </c>
      <c r="Z147" s="52">
        <v>0.66666666666666663</v>
      </c>
      <c r="AA147" s="54">
        <v>0.70833333333333337</v>
      </c>
      <c r="AB147" s="132">
        <v>0.375</v>
      </c>
    </row>
    <row r="148" spans="1:28" x14ac:dyDescent="0.25">
      <c r="A148" s="123" t="s">
        <v>448</v>
      </c>
      <c r="B148" s="8">
        <v>42762</v>
      </c>
      <c r="C148" s="81">
        <v>20008724</v>
      </c>
      <c r="D148" s="79" t="s">
        <v>250</v>
      </c>
      <c r="E148" s="80" t="s">
        <v>251</v>
      </c>
      <c r="F148" s="79">
        <v>670</v>
      </c>
      <c r="G148" s="79">
        <v>630</v>
      </c>
      <c r="H148" s="79" t="s">
        <v>11</v>
      </c>
      <c r="I148" s="79" t="s">
        <v>33</v>
      </c>
      <c r="J148" s="79" t="s">
        <v>21</v>
      </c>
      <c r="K148" s="74">
        <f t="shared" si="6"/>
        <v>40</v>
      </c>
      <c r="L148" s="74" t="s">
        <v>27</v>
      </c>
      <c r="M148" s="4" t="s">
        <v>22</v>
      </c>
      <c r="N148" s="20"/>
      <c r="O148" s="22"/>
      <c r="P148" s="20"/>
      <c r="Q148" s="20"/>
      <c r="R148" s="20"/>
      <c r="S148" s="20"/>
      <c r="T148" s="20"/>
      <c r="U148" s="20"/>
      <c r="V148" s="20"/>
      <c r="W148" s="20"/>
      <c r="X148" s="20"/>
      <c r="Y148" s="32">
        <f t="shared" si="5"/>
        <v>0</v>
      </c>
      <c r="Z148" s="52">
        <v>0.41666666666666669</v>
      </c>
      <c r="AA148" s="54">
        <v>0.5</v>
      </c>
      <c r="AB148" s="132">
        <v>0.3125</v>
      </c>
    </row>
    <row r="149" spans="1:28" x14ac:dyDescent="0.25">
      <c r="A149" s="123" t="s">
        <v>448</v>
      </c>
      <c r="B149" s="8">
        <v>42762</v>
      </c>
      <c r="C149" s="81">
        <v>20008732</v>
      </c>
      <c r="D149" s="79" t="s">
        <v>252</v>
      </c>
      <c r="E149" s="80" t="s">
        <v>253</v>
      </c>
      <c r="F149" s="79">
        <v>1600</v>
      </c>
      <c r="G149" s="79">
        <v>1550</v>
      </c>
      <c r="H149" s="79" t="s">
        <v>11</v>
      </c>
      <c r="I149" s="79" t="s">
        <v>33</v>
      </c>
      <c r="J149" s="79" t="s">
        <v>57</v>
      </c>
      <c r="K149" s="74">
        <f t="shared" si="6"/>
        <v>50</v>
      </c>
      <c r="L149" s="13" t="s">
        <v>27</v>
      </c>
      <c r="M149" s="15" t="s">
        <v>22</v>
      </c>
      <c r="N149" s="20"/>
      <c r="O149" s="22"/>
      <c r="P149" s="20"/>
      <c r="Q149" s="20"/>
      <c r="R149" s="20"/>
      <c r="S149" s="22"/>
      <c r="T149" s="22"/>
      <c r="U149" s="22"/>
      <c r="V149" s="20"/>
      <c r="W149" s="20"/>
      <c r="X149" s="20"/>
      <c r="Y149" s="32">
        <f t="shared" si="5"/>
        <v>0</v>
      </c>
      <c r="Z149" s="58">
        <v>0.42083333333333334</v>
      </c>
      <c r="AA149" s="54">
        <v>0.6958333333333333</v>
      </c>
      <c r="AB149" s="132">
        <v>0.41666666666666669</v>
      </c>
    </row>
    <row r="150" spans="1:28" x14ac:dyDescent="0.25">
      <c r="A150" s="123" t="s">
        <v>448</v>
      </c>
      <c r="B150" s="8">
        <v>42762</v>
      </c>
      <c r="C150" s="81">
        <v>20008734</v>
      </c>
      <c r="D150" s="79" t="s">
        <v>254</v>
      </c>
      <c r="E150" s="80" t="s">
        <v>255</v>
      </c>
      <c r="F150" s="79">
        <v>5000</v>
      </c>
      <c r="G150" s="79">
        <v>4943</v>
      </c>
      <c r="H150" s="79" t="s">
        <v>11</v>
      </c>
      <c r="I150" s="79" t="s">
        <v>30</v>
      </c>
      <c r="J150" s="79" t="s">
        <v>53</v>
      </c>
      <c r="K150" s="74">
        <f t="shared" si="6"/>
        <v>57</v>
      </c>
      <c r="L150" s="13" t="s">
        <v>27</v>
      </c>
      <c r="M150" s="15" t="s">
        <v>27</v>
      </c>
      <c r="N150" s="20"/>
      <c r="O150" s="20"/>
      <c r="P150" s="20"/>
      <c r="Q150" s="22">
        <v>1.5972222222222224E-2</v>
      </c>
      <c r="R150" s="20"/>
      <c r="S150" s="20"/>
      <c r="T150" s="20"/>
      <c r="U150" s="20"/>
      <c r="V150" s="20"/>
      <c r="W150" s="22">
        <v>0.1875</v>
      </c>
      <c r="X150" s="20"/>
      <c r="Y150" s="32">
        <f t="shared" si="5"/>
        <v>0.20347222222222222</v>
      </c>
      <c r="Z150" s="58">
        <v>0.94166666666666676</v>
      </c>
      <c r="AA150" s="54">
        <v>0.75</v>
      </c>
      <c r="AB150" s="132">
        <v>0.47500000000000003</v>
      </c>
    </row>
    <row r="151" spans="1:28" x14ac:dyDescent="0.25">
      <c r="A151" s="123" t="s">
        <v>448</v>
      </c>
      <c r="B151" s="8">
        <v>42762</v>
      </c>
      <c r="C151" s="81">
        <v>20008741</v>
      </c>
      <c r="D151" s="79" t="s">
        <v>256</v>
      </c>
      <c r="E151" s="80" t="s">
        <v>257</v>
      </c>
      <c r="F151" s="79">
        <v>1500</v>
      </c>
      <c r="G151" s="79">
        <v>1442</v>
      </c>
      <c r="H151" s="79" t="s">
        <v>11</v>
      </c>
      <c r="I151" s="79" t="s">
        <v>33</v>
      </c>
      <c r="J151" s="79" t="s">
        <v>57</v>
      </c>
      <c r="K151" s="74">
        <f t="shared" si="6"/>
        <v>58</v>
      </c>
      <c r="L151" s="13" t="s">
        <v>27</v>
      </c>
      <c r="M151" s="15" t="s">
        <v>264</v>
      </c>
      <c r="N151" s="22"/>
      <c r="O151" s="22">
        <v>6.25E-2</v>
      </c>
      <c r="P151" s="22"/>
      <c r="Q151" s="22">
        <v>6.25E-2</v>
      </c>
      <c r="R151" s="22"/>
      <c r="S151" s="22">
        <v>7.6388888888888886E-3</v>
      </c>
      <c r="T151" s="20"/>
      <c r="U151" s="20"/>
      <c r="V151" s="20"/>
      <c r="W151" s="20"/>
      <c r="X151" s="20"/>
      <c r="Y151" s="32">
        <f t="shared" si="5"/>
        <v>0.13263888888888889</v>
      </c>
      <c r="Z151" s="58">
        <v>0.79999999999999993</v>
      </c>
      <c r="AA151" s="54">
        <v>0.66666666666666663</v>
      </c>
      <c r="AB151" s="132">
        <v>0.375</v>
      </c>
    </row>
    <row r="152" spans="1:28" x14ac:dyDescent="0.25">
      <c r="A152" s="123" t="s">
        <v>448</v>
      </c>
      <c r="B152" s="8">
        <v>42762</v>
      </c>
      <c r="C152" s="81">
        <v>20008742</v>
      </c>
      <c r="D152" s="79" t="s">
        <v>60</v>
      </c>
      <c r="E152" s="80" t="s">
        <v>61</v>
      </c>
      <c r="F152" s="79">
        <v>8500</v>
      </c>
      <c r="G152" s="79">
        <v>8372</v>
      </c>
      <c r="H152" s="79" t="s">
        <v>11</v>
      </c>
      <c r="I152" s="79" t="s">
        <v>33</v>
      </c>
      <c r="J152" s="79" t="s">
        <v>50</v>
      </c>
      <c r="K152" s="74">
        <f t="shared" si="6"/>
        <v>128</v>
      </c>
      <c r="L152" s="13" t="s">
        <v>27</v>
      </c>
      <c r="M152" s="15" t="s">
        <v>27</v>
      </c>
      <c r="N152" s="20"/>
      <c r="O152" s="22">
        <v>0.375</v>
      </c>
      <c r="P152" s="22"/>
      <c r="Q152" s="22">
        <v>1.6666666666666666E-2</v>
      </c>
      <c r="R152" s="22">
        <v>0.1111111111111111</v>
      </c>
      <c r="S152" s="20"/>
      <c r="T152" s="20"/>
      <c r="U152" s="20"/>
      <c r="V152" s="20"/>
      <c r="W152" s="20"/>
      <c r="X152" s="20"/>
      <c r="Y152" s="32">
        <f t="shared" si="5"/>
        <v>0.50277777777777777</v>
      </c>
      <c r="Z152" s="58">
        <v>1.6958333333333335</v>
      </c>
      <c r="AA152" s="54">
        <v>0.95833333333333337</v>
      </c>
      <c r="AB152" s="132">
        <v>0.625</v>
      </c>
    </row>
    <row r="153" spans="1:28" x14ac:dyDescent="0.25">
      <c r="A153" s="123" t="s">
        <v>448</v>
      </c>
      <c r="B153" s="8">
        <v>42762</v>
      </c>
      <c r="C153" s="81">
        <v>20008749</v>
      </c>
      <c r="D153" s="79" t="s">
        <v>258</v>
      </c>
      <c r="E153" s="80" t="s">
        <v>259</v>
      </c>
      <c r="F153" s="79">
        <v>2800</v>
      </c>
      <c r="G153" s="79">
        <v>2789</v>
      </c>
      <c r="H153" s="79" t="s">
        <v>11</v>
      </c>
      <c r="I153" s="79" t="s">
        <v>33</v>
      </c>
      <c r="J153" s="79" t="s">
        <v>26</v>
      </c>
      <c r="K153" s="74">
        <f t="shared" si="6"/>
        <v>11</v>
      </c>
      <c r="L153" s="13" t="s">
        <v>22</v>
      </c>
      <c r="M153" s="15" t="s">
        <v>22</v>
      </c>
      <c r="N153" s="20"/>
      <c r="O153" s="20"/>
      <c r="P153" s="22"/>
      <c r="Q153" s="22"/>
      <c r="R153" s="22"/>
      <c r="S153" s="20"/>
      <c r="T153" s="20"/>
      <c r="U153" s="20"/>
      <c r="V153" s="20"/>
      <c r="W153" s="20"/>
      <c r="X153" s="20"/>
      <c r="Y153" s="32">
        <f t="shared" si="5"/>
        <v>0</v>
      </c>
      <c r="Z153" s="58">
        <v>0.26250000000000001</v>
      </c>
      <c r="AA153" s="54">
        <v>0.33333333333333331</v>
      </c>
      <c r="AB153" s="132">
        <v>0.26666666666666666</v>
      </c>
    </row>
    <row r="154" spans="1:28" x14ac:dyDescent="0.25">
      <c r="A154" s="123" t="s">
        <v>448</v>
      </c>
      <c r="B154" s="8">
        <v>42762</v>
      </c>
      <c r="C154" s="81">
        <v>10029254</v>
      </c>
      <c r="D154" s="79" t="s">
        <v>82</v>
      </c>
      <c r="E154" s="80" t="s">
        <v>83</v>
      </c>
      <c r="F154" s="79">
        <v>9400</v>
      </c>
      <c r="G154" s="79">
        <v>9321</v>
      </c>
      <c r="H154" s="79" t="s">
        <v>11</v>
      </c>
      <c r="I154" s="79" t="s">
        <v>20</v>
      </c>
      <c r="J154" s="79" t="s">
        <v>56</v>
      </c>
      <c r="K154" s="74">
        <f t="shared" si="6"/>
        <v>79</v>
      </c>
      <c r="L154" s="13" t="s">
        <v>27</v>
      </c>
      <c r="M154" s="15" t="s">
        <v>27</v>
      </c>
      <c r="N154" s="20"/>
      <c r="O154" s="20"/>
      <c r="P154" s="20"/>
      <c r="Q154" s="20"/>
      <c r="R154" s="22">
        <v>2.4305555555555556E-2</v>
      </c>
      <c r="S154" s="20"/>
      <c r="T154" s="20"/>
      <c r="U154" s="20"/>
      <c r="V154" s="20"/>
      <c r="W154" s="22">
        <v>6.458333333333334E-2</v>
      </c>
      <c r="X154" s="20"/>
      <c r="Y154" s="32">
        <f t="shared" si="5"/>
        <v>8.8888888888888892E-2</v>
      </c>
      <c r="Z154" s="58">
        <v>0.5</v>
      </c>
      <c r="AA154" s="54">
        <v>0.5708333333333333</v>
      </c>
      <c r="AB154" s="132">
        <v>0.41666666666666669</v>
      </c>
    </row>
    <row r="155" spans="1:28" x14ac:dyDescent="0.25">
      <c r="A155" s="123" t="s">
        <v>448</v>
      </c>
      <c r="B155" s="8">
        <v>42762</v>
      </c>
      <c r="C155" s="81">
        <v>10029261</v>
      </c>
      <c r="D155" s="79" t="s">
        <v>116</v>
      </c>
      <c r="E155" s="80" t="s">
        <v>117</v>
      </c>
      <c r="F155" s="79">
        <v>10000</v>
      </c>
      <c r="G155" s="79">
        <v>9962</v>
      </c>
      <c r="H155" s="79" t="s">
        <v>11</v>
      </c>
      <c r="I155" s="79" t="s">
        <v>30</v>
      </c>
      <c r="J155" s="79" t="s">
        <v>59</v>
      </c>
      <c r="K155" s="74">
        <f t="shared" si="6"/>
        <v>38</v>
      </c>
      <c r="L155" s="13" t="s">
        <v>22</v>
      </c>
      <c r="M155" s="15" t="s">
        <v>22</v>
      </c>
      <c r="N155" s="20"/>
      <c r="O155" s="20"/>
      <c r="P155" s="20"/>
      <c r="Q155" s="20"/>
      <c r="R155" s="20"/>
      <c r="S155" s="20"/>
      <c r="T155" s="20"/>
      <c r="U155" s="20"/>
      <c r="V155" s="20"/>
      <c r="W155" s="20"/>
      <c r="X155" s="20"/>
      <c r="Y155" s="32">
        <f t="shared" si="5"/>
        <v>0</v>
      </c>
      <c r="Z155" s="58">
        <v>0.67499999999999993</v>
      </c>
      <c r="AA155" s="54">
        <v>0.83333333333333337</v>
      </c>
      <c r="AB155" s="132">
        <v>0.58333333333333337</v>
      </c>
    </row>
    <row r="156" spans="1:28" x14ac:dyDescent="0.25">
      <c r="A156" s="123" t="s">
        <v>448</v>
      </c>
      <c r="B156" s="8">
        <v>42762</v>
      </c>
      <c r="C156" s="81">
        <v>10029269</v>
      </c>
      <c r="D156" s="79" t="s">
        <v>260</v>
      </c>
      <c r="E156" s="80" t="s">
        <v>261</v>
      </c>
      <c r="F156" s="79">
        <v>750</v>
      </c>
      <c r="G156" s="79">
        <v>690</v>
      </c>
      <c r="H156" s="79" t="s">
        <v>11</v>
      </c>
      <c r="I156" s="79" t="s">
        <v>20</v>
      </c>
      <c r="J156" s="79" t="s">
        <v>21</v>
      </c>
      <c r="K156" s="74">
        <f t="shared" si="6"/>
        <v>60</v>
      </c>
      <c r="L156" s="13" t="s">
        <v>27</v>
      </c>
      <c r="M156" s="15" t="s">
        <v>27</v>
      </c>
      <c r="N156" s="20"/>
      <c r="O156" s="20"/>
      <c r="P156" s="20"/>
      <c r="Q156" s="20"/>
      <c r="R156" s="20"/>
      <c r="S156" s="20"/>
      <c r="T156" s="20"/>
      <c r="U156" s="22">
        <v>0.1875</v>
      </c>
      <c r="V156" s="22"/>
      <c r="W156" s="20"/>
      <c r="X156" s="22">
        <v>9.9999999999999992E-2</v>
      </c>
      <c r="Y156" s="32">
        <f t="shared" si="5"/>
        <v>0.28749999999999998</v>
      </c>
      <c r="Z156" s="58">
        <v>0.70833333333333337</v>
      </c>
      <c r="AA156" s="54">
        <v>0.625</v>
      </c>
      <c r="AB156" s="132">
        <v>0.39583333333333331</v>
      </c>
    </row>
    <row r="157" spans="1:28" ht="15.75" thickBot="1" x14ac:dyDescent="0.3">
      <c r="A157" s="124" t="s">
        <v>448</v>
      </c>
      <c r="B157" s="14">
        <v>42762</v>
      </c>
      <c r="C157" s="82">
        <v>10029441</v>
      </c>
      <c r="D157" s="28" t="s">
        <v>262</v>
      </c>
      <c r="E157" s="50" t="s">
        <v>263</v>
      </c>
      <c r="F157" s="28">
        <v>8000</v>
      </c>
      <c r="G157" s="28">
        <v>7916</v>
      </c>
      <c r="H157" s="28" t="s">
        <v>11</v>
      </c>
      <c r="I157" s="28" t="s">
        <v>30</v>
      </c>
      <c r="J157" s="28" t="s">
        <v>59</v>
      </c>
      <c r="K157" s="13">
        <f t="shared" si="6"/>
        <v>84</v>
      </c>
      <c r="L157" s="13" t="s">
        <v>27</v>
      </c>
      <c r="M157" s="15" t="s">
        <v>27</v>
      </c>
      <c r="N157" s="100"/>
      <c r="O157" s="101">
        <v>0.18402777777777779</v>
      </c>
      <c r="P157" s="100"/>
      <c r="Q157" s="100"/>
      <c r="R157" s="100"/>
      <c r="S157" s="100"/>
      <c r="T157" s="100"/>
      <c r="U157" s="100"/>
      <c r="V157" s="100"/>
      <c r="W157" s="100"/>
      <c r="X157" s="100"/>
      <c r="Y157" s="83">
        <f t="shared" si="5"/>
        <v>0.18402777777777779</v>
      </c>
      <c r="Z157" s="58">
        <v>1.0451388888888888</v>
      </c>
      <c r="AA157" s="84">
        <v>0.84583333333333333</v>
      </c>
      <c r="AB157" s="135">
        <v>0.54166666666666663</v>
      </c>
    </row>
    <row r="158" spans="1:28" ht="15.75" thickTop="1" x14ac:dyDescent="0.25">
      <c r="A158" s="122" t="s">
        <v>449</v>
      </c>
      <c r="B158" s="7">
        <v>42765</v>
      </c>
      <c r="C158" s="102">
        <v>10028988</v>
      </c>
      <c r="D158" s="49" t="s">
        <v>135</v>
      </c>
      <c r="E158" s="103" t="s">
        <v>136</v>
      </c>
      <c r="F158" s="49">
        <v>10000</v>
      </c>
      <c r="G158" s="49">
        <v>9841</v>
      </c>
      <c r="H158" s="49" t="s">
        <v>11</v>
      </c>
      <c r="I158" s="49" t="s">
        <v>33</v>
      </c>
      <c r="J158" s="49" t="s">
        <v>59</v>
      </c>
      <c r="K158" s="2">
        <f t="shared" si="6"/>
        <v>159</v>
      </c>
      <c r="L158" s="2" t="s">
        <v>27</v>
      </c>
      <c r="M158" s="3" t="s">
        <v>27</v>
      </c>
      <c r="N158" s="23"/>
      <c r="O158" s="19"/>
      <c r="P158" s="23">
        <v>0.11319444444444444</v>
      </c>
      <c r="Q158" s="19"/>
      <c r="R158" s="19"/>
      <c r="S158" s="23"/>
      <c r="T158" s="23"/>
      <c r="U158" s="19"/>
      <c r="V158" s="19"/>
      <c r="W158" s="19"/>
      <c r="X158" s="19"/>
      <c r="Y158" s="104">
        <f>SUM(N158:X158)</f>
        <v>0.11319444444444444</v>
      </c>
      <c r="Z158" s="55">
        <v>0.68333333333333324</v>
      </c>
      <c r="AA158" s="56">
        <v>0.71250000000000002</v>
      </c>
      <c r="AB158" s="131">
        <v>0.5</v>
      </c>
    </row>
    <row r="159" spans="1:28" x14ac:dyDescent="0.25">
      <c r="A159" s="123" t="s">
        <v>449</v>
      </c>
      <c r="B159" s="8">
        <v>42765</v>
      </c>
      <c r="C159" s="81">
        <v>10029428</v>
      </c>
      <c r="D159" s="79" t="s">
        <v>265</v>
      </c>
      <c r="E159" s="80" t="s">
        <v>266</v>
      </c>
      <c r="F159" s="79">
        <v>400</v>
      </c>
      <c r="G159" s="79">
        <v>394</v>
      </c>
      <c r="H159" s="79" t="s">
        <v>11</v>
      </c>
      <c r="I159" s="79" t="s">
        <v>30</v>
      </c>
      <c r="J159" s="79" t="s">
        <v>21</v>
      </c>
      <c r="K159" s="74">
        <f t="shared" si="6"/>
        <v>6</v>
      </c>
      <c r="L159" s="74" t="s">
        <v>22</v>
      </c>
      <c r="M159" s="11" t="s">
        <v>22</v>
      </c>
      <c r="N159" s="20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32">
        <f>SUM(N159:X159)</f>
        <v>0</v>
      </c>
      <c r="Z159" s="57">
        <v>0.15</v>
      </c>
      <c r="AA159" s="54">
        <v>0.24166666666666667</v>
      </c>
      <c r="AB159" s="132">
        <v>0.16666666666666666</v>
      </c>
    </row>
    <row r="160" spans="1:28" x14ac:dyDescent="0.25">
      <c r="A160" s="123" t="s">
        <v>449</v>
      </c>
      <c r="B160" s="8">
        <v>42765</v>
      </c>
      <c r="C160" s="81">
        <v>10029429</v>
      </c>
      <c r="D160" s="79" t="s">
        <v>267</v>
      </c>
      <c r="E160" s="80" t="s">
        <v>268</v>
      </c>
      <c r="F160" s="79">
        <v>700</v>
      </c>
      <c r="G160" s="79">
        <v>724</v>
      </c>
      <c r="H160" s="79" t="s">
        <v>11</v>
      </c>
      <c r="I160" s="79" t="s">
        <v>33</v>
      </c>
      <c r="J160" s="79" t="s">
        <v>21</v>
      </c>
      <c r="K160" s="74">
        <f t="shared" si="6"/>
        <v>-24</v>
      </c>
      <c r="L160" s="74" t="s">
        <v>273</v>
      </c>
      <c r="M160" s="11" t="s">
        <v>27</v>
      </c>
      <c r="N160" s="20"/>
      <c r="O160" s="20"/>
      <c r="P160" s="20"/>
      <c r="Q160" s="20"/>
      <c r="R160" s="20"/>
      <c r="S160" s="22"/>
      <c r="T160" s="22"/>
      <c r="U160" s="20"/>
      <c r="V160" s="20"/>
      <c r="W160" s="22"/>
      <c r="X160" s="22">
        <v>6.25E-2</v>
      </c>
      <c r="Y160" s="32">
        <f t="shared" ref="Y160:Y218" si="7">SUM(N160:X160)</f>
        <v>6.25E-2</v>
      </c>
      <c r="Z160" s="57">
        <v>0.28333333333333333</v>
      </c>
      <c r="AA160" s="54">
        <v>0.24166666666666667</v>
      </c>
      <c r="AB160" s="132">
        <v>0.16666666666666666</v>
      </c>
    </row>
    <row r="161" spans="1:28" x14ac:dyDescent="0.25">
      <c r="A161" s="123" t="s">
        <v>449</v>
      </c>
      <c r="B161" s="8">
        <v>42765</v>
      </c>
      <c r="C161" s="81">
        <v>10029432</v>
      </c>
      <c r="D161" s="79" t="s">
        <v>269</v>
      </c>
      <c r="E161" s="80" t="s">
        <v>270</v>
      </c>
      <c r="F161" s="79">
        <v>2700</v>
      </c>
      <c r="G161" s="79">
        <v>2557</v>
      </c>
      <c r="H161" s="79" t="s">
        <v>11</v>
      </c>
      <c r="I161" s="79" t="s">
        <v>30</v>
      </c>
      <c r="J161" s="79" t="s">
        <v>57</v>
      </c>
      <c r="K161" s="74">
        <f t="shared" si="6"/>
        <v>143</v>
      </c>
      <c r="L161" s="74" t="s">
        <v>27</v>
      </c>
      <c r="M161" s="11" t="s">
        <v>27</v>
      </c>
      <c r="N161" s="22"/>
      <c r="O161" s="22">
        <v>0.16666666666666666</v>
      </c>
      <c r="P161" s="22"/>
      <c r="Q161" s="20"/>
      <c r="R161" s="20"/>
      <c r="S161" s="20"/>
      <c r="T161" s="22">
        <v>2.0833333333333332E-2</v>
      </c>
      <c r="U161" s="22"/>
      <c r="V161" s="22"/>
      <c r="W161" s="20"/>
      <c r="X161" s="20"/>
      <c r="Y161" s="32">
        <f t="shared" si="7"/>
        <v>0.1875</v>
      </c>
      <c r="Z161" s="57">
        <v>0.83750000000000002</v>
      </c>
      <c r="AA161" s="54">
        <v>1</v>
      </c>
      <c r="AB161" s="132">
        <v>0.625</v>
      </c>
    </row>
    <row r="162" spans="1:28" x14ac:dyDescent="0.25">
      <c r="A162" s="123" t="s">
        <v>449</v>
      </c>
      <c r="B162" s="8">
        <v>42765</v>
      </c>
      <c r="C162" s="81">
        <v>10029443</v>
      </c>
      <c r="D162" s="79" t="s">
        <v>80</v>
      </c>
      <c r="E162" s="80" t="s">
        <v>81</v>
      </c>
      <c r="F162" s="79">
        <v>9800</v>
      </c>
      <c r="G162" s="79">
        <v>9710</v>
      </c>
      <c r="H162" s="79" t="s">
        <v>11</v>
      </c>
      <c r="I162" s="79" t="s">
        <v>25</v>
      </c>
      <c r="J162" s="79" t="s">
        <v>59</v>
      </c>
      <c r="K162" s="74">
        <f t="shared" si="6"/>
        <v>90</v>
      </c>
      <c r="L162" s="74" t="s">
        <v>27</v>
      </c>
      <c r="M162" s="4" t="s">
        <v>27</v>
      </c>
      <c r="N162" s="20"/>
      <c r="O162" s="20"/>
      <c r="P162" s="22">
        <v>0.22430555555555556</v>
      </c>
      <c r="Q162" s="22"/>
      <c r="R162" s="22"/>
      <c r="S162" s="22"/>
      <c r="T162" s="22"/>
      <c r="U162" s="22">
        <v>8.3333333333333329E-2</v>
      </c>
      <c r="V162" s="22"/>
      <c r="W162" s="20"/>
      <c r="X162" s="22"/>
      <c r="Y162" s="32">
        <f t="shared" si="7"/>
        <v>0.30763888888888891</v>
      </c>
      <c r="Z162" s="52">
        <v>1.0125</v>
      </c>
      <c r="AA162" s="54">
        <v>0.9291666666666667</v>
      </c>
      <c r="AB162" s="132">
        <v>0.625</v>
      </c>
    </row>
    <row r="163" spans="1:28" x14ac:dyDescent="0.25">
      <c r="A163" s="123" t="s">
        <v>449</v>
      </c>
      <c r="B163" s="8">
        <v>42765</v>
      </c>
      <c r="C163" s="81">
        <v>10029450</v>
      </c>
      <c r="D163" s="79" t="s">
        <v>100</v>
      </c>
      <c r="E163" s="80" t="s">
        <v>95</v>
      </c>
      <c r="F163" s="79">
        <v>9400</v>
      </c>
      <c r="G163" s="79">
        <v>9305</v>
      </c>
      <c r="H163" s="79" t="s">
        <v>11</v>
      </c>
      <c r="I163" s="79" t="s">
        <v>20</v>
      </c>
      <c r="J163" s="79" t="s">
        <v>56</v>
      </c>
      <c r="K163" s="74">
        <f t="shared" si="6"/>
        <v>95</v>
      </c>
      <c r="L163" s="74" t="s">
        <v>27</v>
      </c>
      <c r="M163" s="11" t="s">
        <v>27</v>
      </c>
      <c r="N163" s="22"/>
      <c r="O163" s="22">
        <v>8.4722222222222213E-2</v>
      </c>
      <c r="P163" s="20"/>
      <c r="Q163" s="22"/>
      <c r="R163" s="22"/>
      <c r="S163" s="20"/>
      <c r="T163" s="20"/>
      <c r="U163" s="20"/>
      <c r="V163" s="20"/>
      <c r="W163" s="20"/>
      <c r="X163" s="22"/>
      <c r="Y163" s="32">
        <f t="shared" si="7"/>
        <v>8.4722222222222213E-2</v>
      </c>
      <c r="Z163" s="57">
        <v>0.84166666666666667</v>
      </c>
      <c r="AA163" s="54">
        <v>0.79166666666666663</v>
      </c>
      <c r="AB163" s="132">
        <v>0.38750000000000001</v>
      </c>
    </row>
    <row r="164" spans="1:28" x14ac:dyDescent="0.25">
      <c r="A164" s="123" t="s">
        <v>449</v>
      </c>
      <c r="B164" s="8">
        <v>42765</v>
      </c>
      <c r="C164" s="81">
        <v>10029664</v>
      </c>
      <c r="D164" s="79" t="s">
        <v>207</v>
      </c>
      <c r="E164" s="80" t="s">
        <v>208</v>
      </c>
      <c r="F164" s="79">
        <v>9400</v>
      </c>
      <c r="G164" s="79">
        <v>9389</v>
      </c>
      <c r="H164" s="79" t="s">
        <v>11</v>
      </c>
      <c r="I164" s="79" t="s">
        <v>20</v>
      </c>
      <c r="J164" s="79" t="s">
        <v>50</v>
      </c>
      <c r="K164" s="74">
        <f t="shared" si="6"/>
        <v>11</v>
      </c>
      <c r="L164" s="74" t="s">
        <v>22</v>
      </c>
      <c r="M164" s="4" t="s">
        <v>27</v>
      </c>
      <c r="N164" s="20"/>
      <c r="O164" s="20"/>
      <c r="P164" s="20"/>
      <c r="Q164" s="22">
        <v>9.7222222222222224E-2</v>
      </c>
      <c r="R164" s="22"/>
      <c r="S164" s="20"/>
      <c r="T164" s="20"/>
      <c r="U164" s="20"/>
      <c r="V164" s="20"/>
      <c r="W164" s="20"/>
      <c r="X164" s="20"/>
      <c r="Y164" s="32">
        <f t="shared" si="7"/>
        <v>9.7222222222222224E-2</v>
      </c>
      <c r="Z164" s="52">
        <v>0.79999999999999993</v>
      </c>
      <c r="AA164" s="54">
        <v>0.625</v>
      </c>
      <c r="AB164" s="132">
        <v>0.36249999999999999</v>
      </c>
    </row>
    <row r="165" spans="1:28" x14ac:dyDescent="0.25">
      <c r="A165" s="123" t="s">
        <v>449</v>
      </c>
      <c r="B165" s="8">
        <v>42765</v>
      </c>
      <c r="C165" s="81">
        <v>20008725</v>
      </c>
      <c r="D165" s="79" t="s">
        <v>271</v>
      </c>
      <c r="E165" s="80" t="s">
        <v>272</v>
      </c>
      <c r="F165" s="79">
        <v>750</v>
      </c>
      <c r="G165" s="79">
        <v>702</v>
      </c>
      <c r="H165" s="79" t="s">
        <v>11</v>
      </c>
      <c r="I165" s="79" t="s">
        <v>20</v>
      </c>
      <c r="J165" s="79" t="s">
        <v>21</v>
      </c>
      <c r="K165" s="74">
        <f t="shared" si="6"/>
        <v>48</v>
      </c>
      <c r="L165" s="12" t="s">
        <v>27</v>
      </c>
      <c r="M165" s="11" t="s">
        <v>27</v>
      </c>
      <c r="N165" s="22">
        <v>0.25</v>
      </c>
      <c r="O165" s="22"/>
      <c r="P165" s="22"/>
      <c r="Q165" s="22"/>
      <c r="R165" s="22"/>
      <c r="S165" s="22"/>
      <c r="T165" s="22"/>
      <c r="U165" s="22"/>
      <c r="V165" s="22"/>
      <c r="W165" s="22">
        <v>2.0833333333333332E-2</v>
      </c>
      <c r="X165" s="20"/>
      <c r="Y165" s="32">
        <f t="shared" si="7"/>
        <v>0.27083333333333331</v>
      </c>
      <c r="Z165" s="57">
        <v>0.6875</v>
      </c>
      <c r="AA165" s="54">
        <v>0.48333333333333334</v>
      </c>
      <c r="AB165" s="132">
        <v>0.33333333333333331</v>
      </c>
    </row>
    <row r="166" spans="1:28" x14ac:dyDescent="0.25">
      <c r="A166" s="123" t="s">
        <v>449</v>
      </c>
      <c r="B166" s="8">
        <v>42765</v>
      </c>
      <c r="C166" s="81">
        <v>10029427</v>
      </c>
      <c r="D166" s="79" t="s">
        <v>274</v>
      </c>
      <c r="E166" s="80" t="s">
        <v>275</v>
      </c>
      <c r="F166" s="79">
        <v>700</v>
      </c>
      <c r="G166" s="79">
        <v>674</v>
      </c>
      <c r="H166" s="79" t="s">
        <v>11</v>
      </c>
      <c r="I166" s="79" t="s">
        <v>30</v>
      </c>
      <c r="J166" s="79" t="s">
        <v>21</v>
      </c>
      <c r="K166" s="74">
        <f t="shared" si="6"/>
        <v>26</v>
      </c>
      <c r="L166" s="74" t="s">
        <v>27</v>
      </c>
      <c r="M166" s="11" t="s">
        <v>27</v>
      </c>
      <c r="N166" s="20"/>
      <c r="O166" s="20"/>
      <c r="P166" s="20"/>
      <c r="Q166" s="20"/>
      <c r="R166" s="22"/>
      <c r="S166" s="20"/>
      <c r="T166" s="20"/>
      <c r="U166" s="20"/>
      <c r="V166" s="20"/>
      <c r="W166" s="20"/>
      <c r="X166" s="22" t="s">
        <v>276</v>
      </c>
      <c r="Y166" s="32">
        <f t="shared" si="7"/>
        <v>0</v>
      </c>
      <c r="Z166" s="57">
        <v>0.27499999999999997</v>
      </c>
      <c r="AA166" s="54">
        <v>0.24166666666666667</v>
      </c>
      <c r="AB166" s="132">
        <v>0.16666666666666666</v>
      </c>
    </row>
    <row r="167" spans="1:28" x14ac:dyDescent="0.25">
      <c r="A167" s="123" t="s">
        <v>449</v>
      </c>
      <c r="B167" s="8">
        <v>42766</v>
      </c>
      <c r="C167" s="81">
        <v>20008733</v>
      </c>
      <c r="D167" s="79" t="s">
        <v>277</v>
      </c>
      <c r="E167" s="80" t="s">
        <v>278</v>
      </c>
      <c r="F167" s="79">
        <v>3600</v>
      </c>
      <c r="G167" s="79">
        <v>3546</v>
      </c>
      <c r="H167" s="79" t="s">
        <v>11</v>
      </c>
      <c r="I167" s="79" t="s">
        <v>33</v>
      </c>
      <c r="J167" s="79" t="s">
        <v>53</v>
      </c>
      <c r="K167" s="74">
        <f t="shared" si="6"/>
        <v>54</v>
      </c>
      <c r="L167" s="74" t="s">
        <v>27</v>
      </c>
      <c r="M167" s="10"/>
      <c r="N167" s="22"/>
      <c r="O167" s="22"/>
      <c r="P167" s="22"/>
      <c r="Q167" s="22"/>
      <c r="R167" s="22"/>
      <c r="S167" s="22"/>
      <c r="T167" s="22"/>
      <c r="U167" s="22"/>
      <c r="V167" s="22"/>
      <c r="W167" s="20"/>
      <c r="X167" s="22"/>
      <c r="Y167" s="32">
        <f t="shared" si="7"/>
        <v>0</v>
      </c>
      <c r="Z167" s="57">
        <v>0.92013888888888884</v>
      </c>
      <c r="AA167" s="54">
        <v>0.6166666666666667</v>
      </c>
      <c r="AB167" s="132">
        <v>0.375</v>
      </c>
    </row>
    <row r="168" spans="1:28" x14ac:dyDescent="0.25">
      <c r="A168" s="123" t="s">
        <v>449</v>
      </c>
      <c r="B168" s="8">
        <v>42766</v>
      </c>
      <c r="C168" s="81">
        <v>20008799</v>
      </c>
      <c r="D168" s="79" t="s">
        <v>105</v>
      </c>
      <c r="E168" s="80" t="s">
        <v>106</v>
      </c>
      <c r="F168" s="79">
        <v>4200</v>
      </c>
      <c r="G168" s="79">
        <v>4182</v>
      </c>
      <c r="H168" s="79" t="s">
        <v>11</v>
      </c>
      <c r="I168" s="79" t="s">
        <v>20</v>
      </c>
      <c r="J168" s="79" t="s">
        <v>53</v>
      </c>
      <c r="K168" s="74">
        <f t="shared" si="6"/>
        <v>18</v>
      </c>
      <c r="L168" s="72" t="s">
        <v>22</v>
      </c>
      <c r="M168" s="10" t="s">
        <v>27</v>
      </c>
      <c r="N168" s="20"/>
      <c r="O168" s="20"/>
      <c r="P168" s="22">
        <v>5.486111111111111E-2</v>
      </c>
      <c r="Q168" s="20"/>
      <c r="R168" s="20"/>
      <c r="S168" s="22"/>
      <c r="T168" s="22"/>
      <c r="U168" s="22"/>
      <c r="V168" s="22"/>
      <c r="W168" s="22"/>
      <c r="X168" s="20"/>
      <c r="Y168" s="32">
        <f t="shared" si="7"/>
        <v>5.486111111111111E-2</v>
      </c>
      <c r="Z168" s="57">
        <v>0.41666666666666669</v>
      </c>
      <c r="AA168" s="54">
        <v>0.47916666666666669</v>
      </c>
      <c r="AB168" s="132">
        <v>0.33333333333333331</v>
      </c>
    </row>
    <row r="169" spans="1:28" x14ac:dyDescent="0.25">
      <c r="A169" s="123" t="s">
        <v>449</v>
      </c>
      <c r="B169" s="8">
        <v>42766</v>
      </c>
      <c r="C169" s="81">
        <v>20008801</v>
      </c>
      <c r="D169" s="79" t="s">
        <v>122</v>
      </c>
      <c r="E169" s="80" t="s">
        <v>123</v>
      </c>
      <c r="F169" s="79">
        <v>6000</v>
      </c>
      <c r="G169" s="79">
        <v>5978</v>
      </c>
      <c r="H169" s="79" t="s">
        <v>11</v>
      </c>
      <c r="I169" s="79" t="s">
        <v>33</v>
      </c>
      <c r="J169" s="79" t="s">
        <v>59</v>
      </c>
      <c r="K169" s="74">
        <f t="shared" si="6"/>
        <v>22</v>
      </c>
      <c r="L169" s="74" t="s">
        <v>22</v>
      </c>
      <c r="M169" s="10" t="s">
        <v>27</v>
      </c>
      <c r="N169" s="22">
        <v>2.2222222222222223E-2</v>
      </c>
      <c r="O169" s="20"/>
      <c r="P169" s="22">
        <v>0.16180555555555556</v>
      </c>
      <c r="Q169" s="22">
        <v>4.1666666666666664E-2</v>
      </c>
      <c r="R169" s="22"/>
      <c r="S169" s="22"/>
      <c r="T169" s="22">
        <v>8.3333333333333329E-2</v>
      </c>
      <c r="U169" s="22"/>
      <c r="V169" s="22">
        <v>0.13472222222222222</v>
      </c>
      <c r="W169" s="22"/>
      <c r="X169" s="22"/>
      <c r="Y169" s="32">
        <f t="shared" si="7"/>
        <v>0.44374999999999998</v>
      </c>
      <c r="Z169" s="57">
        <v>0.89166666666666661</v>
      </c>
      <c r="AA169" s="54">
        <v>0.83333333333333337</v>
      </c>
      <c r="AB169" s="132">
        <v>0.58333333333333337</v>
      </c>
    </row>
    <row r="170" spans="1:28" x14ac:dyDescent="0.25">
      <c r="A170" s="123" t="s">
        <v>449</v>
      </c>
      <c r="B170" s="8">
        <v>42766</v>
      </c>
      <c r="C170" s="81">
        <v>20008805</v>
      </c>
      <c r="D170" s="79" t="s">
        <v>279</v>
      </c>
      <c r="E170" s="80" t="s">
        <v>280</v>
      </c>
      <c r="F170" s="79">
        <v>2800</v>
      </c>
      <c r="G170" s="79">
        <v>2796</v>
      </c>
      <c r="H170" s="79" t="s">
        <v>11</v>
      </c>
      <c r="I170" s="79" t="s">
        <v>30</v>
      </c>
      <c r="J170" s="79" t="s">
        <v>26</v>
      </c>
      <c r="K170" s="74">
        <f t="shared" si="6"/>
        <v>4</v>
      </c>
      <c r="L170" s="74" t="s">
        <v>22</v>
      </c>
      <c r="M170" s="11" t="s">
        <v>27</v>
      </c>
      <c r="N170" s="20"/>
      <c r="O170" s="22">
        <v>5.347222222222222E-2</v>
      </c>
      <c r="P170" s="22">
        <v>0.10069444444444443</v>
      </c>
      <c r="Q170" s="22">
        <v>4.8611111111111112E-2</v>
      </c>
      <c r="R170" s="20"/>
      <c r="S170" s="22"/>
      <c r="T170" s="22"/>
      <c r="U170" s="20"/>
      <c r="V170" s="20"/>
      <c r="W170" s="22"/>
      <c r="X170" s="22"/>
      <c r="Y170" s="32">
        <f t="shared" si="7"/>
        <v>0.20277777777777775</v>
      </c>
      <c r="Z170" s="57">
        <v>0.91666666666666663</v>
      </c>
      <c r="AA170" s="54">
        <v>0.33333333333333331</v>
      </c>
      <c r="AB170" s="132">
        <v>0.26666666666666666</v>
      </c>
    </row>
    <row r="171" spans="1:28" x14ac:dyDescent="0.25">
      <c r="A171" s="123" t="s">
        <v>449</v>
      </c>
      <c r="B171" s="8">
        <v>42766</v>
      </c>
      <c r="C171" s="81">
        <v>10029431</v>
      </c>
      <c r="D171" s="79" t="s">
        <v>281</v>
      </c>
      <c r="E171" s="80" t="s">
        <v>282</v>
      </c>
      <c r="F171" s="79">
        <v>600</v>
      </c>
      <c r="G171" s="79">
        <v>594.5</v>
      </c>
      <c r="H171" s="79" t="s">
        <v>11</v>
      </c>
      <c r="I171" s="79" t="s">
        <v>25</v>
      </c>
      <c r="J171" s="79" t="s">
        <v>21</v>
      </c>
      <c r="K171" s="74">
        <f t="shared" si="6"/>
        <v>5.5</v>
      </c>
      <c r="L171" s="74" t="s">
        <v>22</v>
      </c>
      <c r="M171" s="10" t="s">
        <v>27</v>
      </c>
      <c r="N171" s="22"/>
      <c r="O171" s="20"/>
      <c r="P171" s="20"/>
      <c r="Q171" s="22">
        <v>2.0833333333333332E-2</v>
      </c>
      <c r="R171" s="22"/>
      <c r="S171" s="22"/>
      <c r="T171" s="22"/>
      <c r="U171" s="22"/>
      <c r="V171" s="22"/>
      <c r="W171" s="20"/>
      <c r="X171" s="22"/>
      <c r="Y171" s="32">
        <f t="shared" si="7"/>
        <v>2.0833333333333332E-2</v>
      </c>
      <c r="Z171" s="57">
        <v>0.25833333333333336</v>
      </c>
      <c r="AA171" s="54">
        <v>0.23750000000000002</v>
      </c>
      <c r="AB171" s="132">
        <v>0.16666666666666666</v>
      </c>
    </row>
    <row r="172" spans="1:28" x14ac:dyDescent="0.25">
      <c r="A172" s="123" t="s">
        <v>449</v>
      </c>
      <c r="B172" s="8">
        <v>42766</v>
      </c>
      <c r="C172" s="81">
        <v>10029661</v>
      </c>
      <c r="D172" s="79" t="s">
        <v>283</v>
      </c>
      <c r="E172" s="80" t="s">
        <v>284</v>
      </c>
      <c r="F172" s="79">
        <v>9400</v>
      </c>
      <c r="G172" s="79">
        <v>9292</v>
      </c>
      <c r="H172" s="79" t="s">
        <v>11</v>
      </c>
      <c r="I172" s="79" t="s">
        <v>30</v>
      </c>
      <c r="J172" s="79" t="s">
        <v>56</v>
      </c>
      <c r="K172" s="74">
        <f t="shared" si="6"/>
        <v>108</v>
      </c>
      <c r="L172" s="74" t="s">
        <v>27</v>
      </c>
      <c r="M172" s="11" t="s">
        <v>27</v>
      </c>
      <c r="N172" s="20"/>
      <c r="O172" s="20"/>
      <c r="P172" s="22">
        <v>0.125</v>
      </c>
      <c r="Q172" s="22"/>
      <c r="R172" s="22"/>
      <c r="S172" s="20"/>
      <c r="T172" s="22">
        <v>0.13819444444444443</v>
      </c>
      <c r="U172" s="22"/>
      <c r="V172" s="22">
        <v>7.013888888888889E-2</v>
      </c>
      <c r="W172" s="22">
        <v>6.9444444444444434E-2</v>
      </c>
      <c r="X172" s="22"/>
      <c r="Y172" s="32">
        <f t="shared" si="7"/>
        <v>0.40277777777777768</v>
      </c>
      <c r="Z172" s="57">
        <v>0.96180555555555547</v>
      </c>
      <c r="AA172" s="54">
        <v>0.72499999999999998</v>
      </c>
      <c r="AB172" s="132">
        <v>0.39999999999999997</v>
      </c>
    </row>
    <row r="173" spans="1:28" x14ac:dyDescent="0.25">
      <c r="A173" s="123" t="s">
        <v>449</v>
      </c>
      <c r="B173" s="8">
        <v>42766</v>
      </c>
      <c r="C173" s="81">
        <v>10029663</v>
      </c>
      <c r="D173" s="79" t="s">
        <v>285</v>
      </c>
      <c r="E173" s="80" t="s">
        <v>286</v>
      </c>
      <c r="F173" s="79">
        <v>10000</v>
      </c>
      <c r="G173" s="79">
        <v>10011</v>
      </c>
      <c r="H173" s="79" t="s">
        <v>11</v>
      </c>
      <c r="I173" s="79" t="s">
        <v>30</v>
      </c>
      <c r="J173" s="79" t="s">
        <v>50</v>
      </c>
      <c r="K173" s="74">
        <f t="shared" si="6"/>
        <v>-11</v>
      </c>
      <c r="L173" s="74" t="s">
        <v>22</v>
      </c>
      <c r="M173" s="11" t="s">
        <v>27</v>
      </c>
      <c r="N173" s="20"/>
      <c r="O173" s="22"/>
      <c r="P173" s="20"/>
      <c r="Q173" s="22"/>
      <c r="R173" s="22"/>
      <c r="S173" s="22">
        <v>2.7777777777777776E-2</v>
      </c>
      <c r="T173" s="22">
        <v>9.5833333333333326E-2</v>
      </c>
      <c r="U173" s="22"/>
      <c r="V173" s="22">
        <v>0.17847222222222223</v>
      </c>
      <c r="W173" s="20"/>
      <c r="X173" s="22">
        <v>4.1666666666666664E-2</v>
      </c>
      <c r="Y173" s="32">
        <f t="shared" si="7"/>
        <v>0.34375</v>
      </c>
      <c r="Z173" s="57">
        <v>0.98333333333333339</v>
      </c>
      <c r="AA173" s="54">
        <v>0.72499999999999998</v>
      </c>
      <c r="AB173" s="132">
        <v>0.39999999999999997</v>
      </c>
    </row>
    <row r="174" spans="1:28" x14ac:dyDescent="0.25">
      <c r="A174" s="123" t="s">
        <v>449</v>
      </c>
      <c r="B174" s="8">
        <v>42766</v>
      </c>
      <c r="C174" s="81">
        <v>20008727</v>
      </c>
      <c r="D174" s="79" t="s">
        <v>76</v>
      </c>
      <c r="E174" s="80" t="s">
        <v>77</v>
      </c>
      <c r="F174" s="79">
        <v>3000</v>
      </c>
      <c r="G174" s="79">
        <v>2969</v>
      </c>
      <c r="H174" s="79" t="s">
        <v>11</v>
      </c>
      <c r="I174" s="79" t="s">
        <v>20</v>
      </c>
      <c r="J174" s="41" t="s">
        <v>57</v>
      </c>
      <c r="K174" s="74">
        <f t="shared" si="6"/>
        <v>31</v>
      </c>
      <c r="L174" s="12" t="s">
        <v>22</v>
      </c>
      <c r="M174" s="10" t="s">
        <v>52</v>
      </c>
      <c r="N174" s="22"/>
      <c r="O174" s="22"/>
      <c r="P174" s="22"/>
      <c r="Q174" s="22"/>
      <c r="R174" s="22"/>
      <c r="S174" s="22">
        <v>9.7222222222222224E-3</v>
      </c>
      <c r="T174" s="22">
        <v>0.15833333333333333</v>
      </c>
      <c r="U174" s="22"/>
      <c r="V174" s="22">
        <v>2.0833333333333332E-2</v>
      </c>
      <c r="W174" s="20"/>
      <c r="X174" s="20"/>
      <c r="Y174" s="32">
        <f t="shared" si="7"/>
        <v>0.18888888888888888</v>
      </c>
      <c r="Z174" s="57">
        <v>0.88750000000000007</v>
      </c>
      <c r="AA174" s="54">
        <v>0.54166666666666663</v>
      </c>
      <c r="AB174" s="132">
        <v>0.32083333333333336</v>
      </c>
    </row>
    <row r="175" spans="1:28" hidden="1" x14ac:dyDescent="0.25">
      <c r="A175" s="123" t="s">
        <v>449</v>
      </c>
      <c r="B175" s="8">
        <v>42767</v>
      </c>
      <c r="C175" s="75">
        <v>10029449</v>
      </c>
      <c r="D175" s="74" t="s">
        <v>46</v>
      </c>
      <c r="E175" s="43" t="s">
        <v>47</v>
      </c>
      <c r="F175" s="74">
        <v>9400</v>
      </c>
      <c r="G175" s="74">
        <v>9278</v>
      </c>
      <c r="H175" s="74" t="s">
        <v>11</v>
      </c>
      <c r="I175" s="74" t="s">
        <v>20</v>
      </c>
      <c r="J175" s="79" t="s">
        <v>56</v>
      </c>
      <c r="K175" s="74">
        <f t="shared" si="6"/>
        <v>122</v>
      </c>
      <c r="L175" s="74" t="s">
        <v>27</v>
      </c>
      <c r="M175" s="4" t="s">
        <v>27</v>
      </c>
      <c r="N175" s="22"/>
      <c r="O175" s="22">
        <v>0.12847222222222224</v>
      </c>
      <c r="P175" s="22"/>
      <c r="Q175" s="22"/>
      <c r="R175" s="22"/>
      <c r="S175" s="22">
        <v>6.2499999999999995E-3</v>
      </c>
      <c r="T175" s="22"/>
      <c r="U175" s="20"/>
      <c r="V175" s="20"/>
      <c r="W175" s="20"/>
      <c r="X175" s="22">
        <v>7.7777777777777779E-2</v>
      </c>
      <c r="Y175" s="32">
        <f t="shared" si="7"/>
        <v>0.21250000000000002</v>
      </c>
      <c r="Z175" s="52">
        <v>0.79999999999999993</v>
      </c>
      <c r="AA175" s="54">
        <v>0.72499999999999998</v>
      </c>
      <c r="AB175" s="132">
        <v>0.39999999999999997</v>
      </c>
    </row>
    <row r="176" spans="1:28" hidden="1" x14ac:dyDescent="0.25">
      <c r="A176" s="123" t="s">
        <v>449</v>
      </c>
      <c r="B176" s="8">
        <v>42767</v>
      </c>
      <c r="C176" s="75">
        <v>10029621</v>
      </c>
      <c r="D176" s="74" t="s">
        <v>242</v>
      </c>
      <c r="E176" s="43" t="s">
        <v>243</v>
      </c>
      <c r="F176" s="74">
        <v>750</v>
      </c>
      <c r="G176" s="74">
        <v>750</v>
      </c>
      <c r="H176" s="74" t="s">
        <v>11</v>
      </c>
      <c r="I176" s="74" t="s">
        <v>30</v>
      </c>
      <c r="J176" s="79" t="s">
        <v>21</v>
      </c>
      <c r="K176" s="74">
        <f t="shared" si="6"/>
        <v>0</v>
      </c>
      <c r="L176" s="74" t="s">
        <v>22</v>
      </c>
      <c r="M176" s="4" t="s">
        <v>27</v>
      </c>
      <c r="N176" s="22"/>
      <c r="O176" s="22"/>
      <c r="P176" s="22"/>
      <c r="Q176" s="22"/>
      <c r="R176" s="22"/>
      <c r="S176" s="22">
        <v>7.6388888888888886E-3</v>
      </c>
      <c r="T176" s="22"/>
      <c r="U176" s="22"/>
      <c r="V176" s="22"/>
      <c r="W176" s="20"/>
      <c r="X176" s="20"/>
      <c r="Y176" s="32">
        <f t="shared" si="7"/>
        <v>7.6388888888888886E-3</v>
      </c>
      <c r="Z176" s="52">
        <v>0.45833333333333331</v>
      </c>
      <c r="AA176" s="54">
        <v>0.41666666666666669</v>
      </c>
      <c r="AB176" s="132">
        <v>0.29166666666666669</v>
      </c>
    </row>
    <row r="177" spans="1:28" hidden="1" x14ac:dyDescent="0.25">
      <c r="A177" s="123" t="s">
        <v>449</v>
      </c>
      <c r="B177" s="8">
        <v>42767</v>
      </c>
      <c r="C177" s="75">
        <v>10029623</v>
      </c>
      <c r="D177" s="74" t="s">
        <v>287</v>
      </c>
      <c r="E177" s="43" t="s">
        <v>288</v>
      </c>
      <c r="F177" s="74">
        <v>2700</v>
      </c>
      <c r="G177" s="74">
        <v>2678</v>
      </c>
      <c r="H177" s="74" t="s">
        <v>11</v>
      </c>
      <c r="I177" s="74" t="s">
        <v>33</v>
      </c>
      <c r="J177" s="79" t="s">
        <v>57</v>
      </c>
      <c r="K177" s="74">
        <f t="shared" si="6"/>
        <v>22</v>
      </c>
      <c r="L177" s="74" t="s">
        <v>22</v>
      </c>
      <c r="M177" s="4" t="s">
        <v>27</v>
      </c>
      <c r="N177" s="20"/>
      <c r="O177" s="20"/>
      <c r="P177" s="20"/>
      <c r="Q177" s="22"/>
      <c r="R177" s="22"/>
      <c r="S177" s="22"/>
      <c r="T177" s="22"/>
      <c r="U177" s="20"/>
      <c r="V177" s="20"/>
      <c r="W177" s="20"/>
      <c r="X177" s="22">
        <v>2.5694444444444447E-2</v>
      </c>
      <c r="Y177" s="32">
        <f t="shared" si="7"/>
        <v>2.5694444444444447E-2</v>
      </c>
      <c r="Z177" s="52">
        <v>0.6333333333333333</v>
      </c>
      <c r="AA177" s="54">
        <v>0.625</v>
      </c>
      <c r="AB177" s="132">
        <v>0.40833333333333338</v>
      </c>
    </row>
    <row r="178" spans="1:28" hidden="1" x14ac:dyDescent="0.25">
      <c r="A178" s="123" t="s">
        <v>449</v>
      </c>
      <c r="B178" s="8">
        <v>42767</v>
      </c>
      <c r="C178" s="75">
        <v>10029627</v>
      </c>
      <c r="D178" s="74" t="s">
        <v>289</v>
      </c>
      <c r="E178" s="43" t="s">
        <v>290</v>
      </c>
      <c r="F178" s="74">
        <v>9000</v>
      </c>
      <c r="G178" s="74">
        <v>8978</v>
      </c>
      <c r="H178" s="74" t="s">
        <v>11</v>
      </c>
      <c r="I178" s="74" t="s">
        <v>30</v>
      </c>
      <c r="J178" s="79" t="s">
        <v>59</v>
      </c>
      <c r="K178" s="74">
        <f t="shared" si="6"/>
        <v>22</v>
      </c>
      <c r="L178" s="74" t="s">
        <v>22</v>
      </c>
      <c r="M178" s="4" t="s">
        <v>27</v>
      </c>
      <c r="N178" s="20"/>
      <c r="O178" s="20"/>
      <c r="P178" s="20"/>
      <c r="Q178" s="22"/>
      <c r="R178" s="22"/>
      <c r="S178" s="22"/>
      <c r="T178" s="22"/>
      <c r="U178" s="22"/>
      <c r="V178" s="22">
        <v>3.1944444444444449E-2</v>
      </c>
      <c r="W178" s="20"/>
      <c r="X178" s="22">
        <v>5.6944444444444443E-2</v>
      </c>
      <c r="Y178" s="32">
        <f t="shared" si="7"/>
        <v>8.8888888888888892E-2</v>
      </c>
      <c r="Z178" s="52">
        <v>0.79513888888888884</v>
      </c>
      <c r="AA178" s="54">
        <v>0.77500000000000002</v>
      </c>
      <c r="AB178" s="132">
        <v>0.54166666666666663</v>
      </c>
    </row>
    <row r="179" spans="1:28" hidden="1" x14ac:dyDescent="0.25">
      <c r="A179" s="123" t="s">
        <v>449</v>
      </c>
      <c r="B179" s="8">
        <v>42767</v>
      </c>
      <c r="C179" s="75">
        <v>10029636</v>
      </c>
      <c r="D179" s="74" t="s">
        <v>291</v>
      </c>
      <c r="E179" s="43" t="s">
        <v>292</v>
      </c>
      <c r="F179" s="74">
        <v>4500</v>
      </c>
      <c r="G179" s="74">
        <v>4472</v>
      </c>
      <c r="H179" s="74" t="s">
        <v>11</v>
      </c>
      <c r="I179" s="74" t="s">
        <v>20</v>
      </c>
      <c r="J179" s="79" t="s">
        <v>26</v>
      </c>
      <c r="K179" s="74">
        <f t="shared" si="6"/>
        <v>28</v>
      </c>
      <c r="L179" s="74" t="s">
        <v>22</v>
      </c>
      <c r="M179" s="4" t="s">
        <v>27</v>
      </c>
      <c r="N179" s="20"/>
      <c r="O179" s="20"/>
      <c r="P179" s="20"/>
      <c r="Q179" s="22"/>
      <c r="R179" s="22"/>
      <c r="S179" s="22"/>
      <c r="T179" s="22"/>
      <c r="U179" s="22">
        <v>0.33958333333333335</v>
      </c>
      <c r="V179" s="22"/>
      <c r="W179" s="20"/>
      <c r="X179" s="20"/>
      <c r="Y179" s="32">
        <f t="shared" si="7"/>
        <v>0.33958333333333335</v>
      </c>
      <c r="Z179" s="52">
        <v>0.65833333333333333</v>
      </c>
      <c r="AA179" s="54">
        <v>0.28333333333333333</v>
      </c>
      <c r="AB179" s="132">
        <v>0.25</v>
      </c>
    </row>
    <row r="180" spans="1:28" hidden="1" x14ac:dyDescent="0.25">
      <c r="A180" s="123" t="s">
        <v>449</v>
      </c>
      <c r="B180" s="8">
        <v>42767</v>
      </c>
      <c r="C180" s="75">
        <v>20008790</v>
      </c>
      <c r="D180" s="74" t="s">
        <v>293</v>
      </c>
      <c r="E180" s="43" t="s">
        <v>294</v>
      </c>
      <c r="F180" s="74">
        <v>700</v>
      </c>
      <c r="G180" s="74">
        <v>684</v>
      </c>
      <c r="H180" s="74" t="s">
        <v>11</v>
      </c>
      <c r="I180" s="74" t="s">
        <v>30</v>
      </c>
      <c r="J180" s="79" t="s">
        <v>21</v>
      </c>
      <c r="K180" s="74">
        <f t="shared" si="6"/>
        <v>16</v>
      </c>
      <c r="L180" s="74" t="s">
        <v>22</v>
      </c>
      <c r="M180" s="4" t="s">
        <v>264</v>
      </c>
      <c r="N180" s="20"/>
      <c r="O180" s="22"/>
      <c r="P180" s="22"/>
      <c r="Q180" s="20"/>
      <c r="R180" s="20"/>
      <c r="S180" s="22"/>
      <c r="T180" s="22"/>
      <c r="U180" s="30"/>
      <c r="V180" s="30">
        <v>1.9444444444444445E-2</v>
      </c>
      <c r="W180" s="20"/>
      <c r="X180" s="20"/>
      <c r="Y180" s="32">
        <f t="shared" si="7"/>
        <v>1.9444444444444445E-2</v>
      </c>
      <c r="Z180" s="52">
        <v>0.46180555555555558</v>
      </c>
      <c r="AA180" s="54">
        <v>0.40416666666666662</v>
      </c>
      <c r="AB180" s="132">
        <v>0.1875</v>
      </c>
    </row>
    <row r="181" spans="1:28" hidden="1" x14ac:dyDescent="0.25">
      <c r="A181" s="123" t="s">
        <v>449</v>
      </c>
      <c r="B181" s="8">
        <v>42767</v>
      </c>
      <c r="C181" s="75">
        <v>20008794</v>
      </c>
      <c r="D181" s="74" t="s">
        <v>295</v>
      </c>
      <c r="E181" s="43" t="s">
        <v>296</v>
      </c>
      <c r="F181" s="74">
        <v>2000</v>
      </c>
      <c r="G181" s="74">
        <v>1960</v>
      </c>
      <c r="H181" s="74" t="s">
        <v>11</v>
      </c>
      <c r="I181" s="74" t="s">
        <v>33</v>
      </c>
      <c r="J181" s="79" t="s">
        <v>57</v>
      </c>
      <c r="K181" s="74">
        <f t="shared" si="6"/>
        <v>40</v>
      </c>
      <c r="L181" s="74" t="s">
        <v>22</v>
      </c>
      <c r="M181" s="4" t="s">
        <v>27</v>
      </c>
      <c r="N181" s="22"/>
      <c r="O181" s="20"/>
      <c r="P181" s="20"/>
      <c r="Q181" s="20"/>
      <c r="R181" s="20"/>
      <c r="S181" s="20"/>
      <c r="T181" s="22">
        <v>4.9999999999999996E-2</v>
      </c>
      <c r="U181" s="22"/>
      <c r="V181" s="22">
        <v>2.013888888888889E-2</v>
      </c>
      <c r="W181" s="20"/>
      <c r="X181" s="22"/>
      <c r="Y181" s="32">
        <f t="shared" si="7"/>
        <v>7.013888888888889E-2</v>
      </c>
      <c r="Z181" s="52">
        <v>0.37638888888888888</v>
      </c>
      <c r="AA181" s="54">
        <v>0.5625</v>
      </c>
      <c r="AB181" s="132">
        <v>0.3666666666666667</v>
      </c>
    </row>
    <row r="182" spans="1:28" hidden="1" x14ac:dyDescent="0.25">
      <c r="A182" s="123" t="s">
        <v>449</v>
      </c>
      <c r="B182" s="8">
        <v>42767</v>
      </c>
      <c r="C182" s="75">
        <v>20008800</v>
      </c>
      <c r="D182" s="74" t="s">
        <v>297</v>
      </c>
      <c r="E182" s="43" t="s">
        <v>298</v>
      </c>
      <c r="F182" s="74">
        <v>5000</v>
      </c>
      <c r="G182" s="74">
        <v>4953</v>
      </c>
      <c r="H182" s="74" t="s">
        <v>11</v>
      </c>
      <c r="I182" s="74" t="s">
        <v>33</v>
      </c>
      <c r="J182" s="79" t="s">
        <v>53</v>
      </c>
      <c r="K182" s="74">
        <f t="shared" si="6"/>
        <v>47</v>
      </c>
      <c r="L182" s="74" t="s">
        <v>22</v>
      </c>
      <c r="M182" s="4" t="s">
        <v>27</v>
      </c>
      <c r="N182" s="20"/>
      <c r="O182" s="20"/>
      <c r="P182" s="22"/>
      <c r="Q182" s="22"/>
      <c r="R182" s="22"/>
      <c r="S182" s="22"/>
      <c r="T182" s="22"/>
      <c r="U182" s="22"/>
      <c r="V182" s="22">
        <v>2.2916666666666669E-2</v>
      </c>
      <c r="W182" s="20"/>
      <c r="X182" s="20"/>
      <c r="Y182" s="32">
        <f t="shared" si="7"/>
        <v>2.2916666666666669E-2</v>
      </c>
      <c r="Z182" s="52">
        <v>0.71666666666666667</v>
      </c>
      <c r="AA182" s="54">
        <v>0.68333333333333324</v>
      </c>
      <c r="AB182" s="132">
        <v>0.47916666666666669</v>
      </c>
    </row>
    <row r="183" spans="1:28" hidden="1" x14ac:dyDescent="0.25">
      <c r="A183" s="123" t="s">
        <v>449</v>
      </c>
      <c r="B183" s="8">
        <v>42767</v>
      </c>
      <c r="C183" s="75">
        <v>20008815</v>
      </c>
      <c r="D183" s="74" t="s">
        <v>60</v>
      </c>
      <c r="E183" s="43" t="s">
        <v>61</v>
      </c>
      <c r="F183" s="74">
        <v>8500</v>
      </c>
      <c r="G183" s="74">
        <v>8471</v>
      </c>
      <c r="H183" s="74" t="s">
        <v>11</v>
      </c>
      <c r="I183" s="74" t="s">
        <v>20</v>
      </c>
      <c r="J183" s="79" t="s">
        <v>50</v>
      </c>
      <c r="K183" s="74">
        <f t="shared" si="6"/>
        <v>29</v>
      </c>
      <c r="L183" s="74" t="s">
        <v>22</v>
      </c>
      <c r="M183" s="4" t="s">
        <v>27</v>
      </c>
      <c r="N183" s="22">
        <v>0.10347222222222223</v>
      </c>
      <c r="O183" s="20"/>
      <c r="P183" s="22">
        <v>6.2499999999999995E-3</v>
      </c>
      <c r="Q183" s="22"/>
      <c r="R183" s="22"/>
      <c r="S183" s="22"/>
      <c r="T183" s="22"/>
      <c r="U183" s="22"/>
      <c r="V183" s="22"/>
      <c r="W183" s="22">
        <v>0.14583333333333334</v>
      </c>
      <c r="X183" s="22"/>
      <c r="Y183" s="32">
        <f t="shared" si="7"/>
        <v>0.25555555555555559</v>
      </c>
      <c r="Z183" s="52">
        <v>1.2416666666666667</v>
      </c>
      <c r="AA183" s="54">
        <v>0.95833333333333337</v>
      </c>
      <c r="AB183" s="132">
        <v>0.625</v>
      </c>
    </row>
    <row r="184" spans="1:28" hidden="1" x14ac:dyDescent="0.25">
      <c r="A184" s="123" t="s">
        <v>449</v>
      </c>
      <c r="B184" s="8">
        <v>42768</v>
      </c>
      <c r="C184" s="81">
        <v>10029626</v>
      </c>
      <c r="D184" s="79" t="s">
        <v>289</v>
      </c>
      <c r="E184" s="80" t="s">
        <v>290</v>
      </c>
      <c r="F184" s="79">
        <v>3500</v>
      </c>
      <c r="G184" s="79">
        <v>3445</v>
      </c>
      <c r="H184" s="79" t="s">
        <v>11</v>
      </c>
      <c r="I184" s="79" t="s">
        <v>33</v>
      </c>
      <c r="J184" s="79" t="s">
        <v>53</v>
      </c>
      <c r="K184" s="74">
        <f t="shared" si="6"/>
        <v>55</v>
      </c>
      <c r="L184" s="74" t="s">
        <v>264</v>
      </c>
      <c r="M184" s="4" t="s">
        <v>22</v>
      </c>
      <c r="N184" s="20"/>
      <c r="O184" s="22"/>
      <c r="P184" s="22"/>
      <c r="Q184" s="22"/>
      <c r="R184" s="22"/>
      <c r="S184" s="22"/>
      <c r="T184" s="22"/>
      <c r="U184" s="20"/>
      <c r="V184" s="20"/>
      <c r="W184" s="20"/>
      <c r="X184" s="22"/>
      <c r="Y184" s="32">
        <f t="shared" si="7"/>
        <v>0</v>
      </c>
      <c r="Z184" s="52">
        <v>0.65</v>
      </c>
      <c r="AA184" s="54">
        <v>0.52083333333333337</v>
      </c>
      <c r="AB184" s="132">
        <v>0.41666666666666669</v>
      </c>
    </row>
    <row r="185" spans="1:28" hidden="1" x14ac:dyDescent="0.25">
      <c r="A185" s="123" t="s">
        <v>449</v>
      </c>
      <c r="B185" s="8">
        <v>42768</v>
      </c>
      <c r="C185" s="81">
        <v>10029629</v>
      </c>
      <c r="D185" s="79" t="s">
        <v>147</v>
      </c>
      <c r="E185" s="80" t="s">
        <v>148</v>
      </c>
      <c r="F185" s="79">
        <v>9500</v>
      </c>
      <c r="G185" s="79">
        <v>9447</v>
      </c>
      <c r="H185" s="79" t="s">
        <v>11</v>
      </c>
      <c r="I185" s="79" t="s">
        <v>20</v>
      </c>
      <c r="J185" s="79" t="s">
        <v>59</v>
      </c>
      <c r="K185" s="74">
        <f t="shared" si="6"/>
        <v>53</v>
      </c>
      <c r="L185" s="74" t="s">
        <v>27</v>
      </c>
      <c r="M185" s="4" t="s">
        <v>27</v>
      </c>
      <c r="N185" s="22"/>
      <c r="O185" s="22"/>
      <c r="P185" s="22"/>
      <c r="Q185" s="22"/>
      <c r="R185" s="22"/>
      <c r="S185" s="22">
        <v>9.0277777777777787E-3</v>
      </c>
      <c r="T185" s="22"/>
      <c r="U185" s="22"/>
      <c r="V185" s="22"/>
      <c r="W185" s="22">
        <v>0.13680555555555554</v>
      </c>
      <c r="X185" s="22"/>
      <c r="Y185" s="32">
        <f t="shared" si="7"/>
        <v>0.14583333333333331</v>
      </c>
      <c r="Z185" s="52">
        <v>1</v>
      </c>
      <c r="AA185" s="54">
        <v>0.89166666666666661</v>
      </c>
      <c r="AB185" s="132">
        <v>0.625</v>
      </c>
    </row>
    <row r="186" spans="1:28" hidden="1" x14ac:dyDescent="0.25">
      <c r="A186" s="123" t="s">
        <v>449</v>
      </c>
      <c r="B186" s="8">
        <v>42768</v>
      </c>
      <c r="C186" s="81">
        <v>20008782</v>
      </c>
      <c r="D186" s="79" t="s">
        <v>299</v>
      </c>
      <c r="E186" s="80" t="s">
        <v>300</v>
      </c>
      <c r="F186" s="79">
        <v>450</v>
      </c>
      <c r="G186" s="79">
        <v>450</v>
      </c>
      <c r="H186" s="79" t="s">
        <v>11</v>
      </c>
      <c r="I186" s="79" t="s">
        <v>30</v>
      </c>
      <c r="J186" s="79" t="s">
        <v>21</v>
      </c>
      <c r="K186" s="74">
        <f t="shared" si="6"/>
        <v>0</v>
      </c>
      <c r="L186" s="74" t="s">
        <v>22</v>
      </c>
      <c r="M186" s="4" t="s">
        <v>27</v>
      </c>
      <c r="N186" s="22">
        <v>7.7777777777777779E-2</v>
      </c>
      <c r="O186" s="22"/>
      <c r="P186" s="20"/>
      <c r="Q186" s="22"/>
      <c r="R186" s="22"/>
      <c r="S186" s="22"/>
      <c r="T186" s="22">
        <v>5.1388888888888894E-2</v>
      </c>
      <c r="U186" s="20"/>
      <c r="V186" s="20"/>
      <c r="W186" s="20"/>
      <c r="X186" s="22">
        <v>3.125E-2</v>
      </c>
      <c r="Y186" s="32">
        <f t="shared" si="7"/>
        <v>0.16041666666666668</v>
      </c>
      <c r="Z186" s="52">
        <v>0.55833333333333335</v>
      </c>
      <c r="AA186" s="54">
        <v>0.36249999999999999</v>
      </c>
      <c r="AB186" s="132">
        <v>0.25</v>
      </c>
    </row>
    <row r="187" spans="1:28" hidden="1" x14ac:dyDescent="0.25">
      <c r="A187" s="123" t="s">
        <v>449</v>
      </c>
      <c r="B187" s="8">
        <v>42768</v>
      </c>
      <c r="C187" s="81">
        <v>20008788</v>
      </c>
      <c r="D187" s="79" t="s">
        <v>74</v>
      </c>
      <c r="E187" s="80" t="s">
        <v>75</v>
      </c>
      <c r="F187" s="79">
        <v>700</v>
      </c>
      <c r="G187" s="79">
        <v>672</v>
      </c>
      <c r="H187" s="79" t="s">
        <v>11</v>
      </c>
      <c r="I187" s="79" t="s">
        <v>25</v>
      </c>
      <c r="J187" s="79" t="s">
        <v>21</v>
      </c>
      <c r="K187" s="74">
        <f t="shared" si="6"/>
        <v>28</v>
      </c>
      <c r="L187" s="74" t="s">
        <v>273</v>
      </c>
      <c r="M187" s="4" t="s">
        <v>27</v>
      </c>
      <c r="N187" s="22"/>
      <c r="O187" s="22"/>
      <c r="P187" s="22">
        <v>4.8611111111111112E-2</v>
      </c>
      <c r="Q187" s="20"/>
      <c r="R187" s="20"/>
      <c r="S187" s="22"/>
      <c r="T187" s="22"/>
      <c r="U187" s="20"/>
      <c r="V187" s="20"/>
      <c r="W187" s="20"/>
      <c r="X187" s="22">
        <v>1.3888888888888888E-2</v>
      </c>
      <c r="Y187" s="32">
        <f t="shared" si="7"/>
        <v>6.25E-2</v>
      </c>
      <c r="Z187" s="52">
        <v>0.54583333333333328</v>
      </c>
      <c r="AA187" s="54">
        <v>0.48333333333333334</v>
      </c>
      <c r="AB187" s="132">
        <v>0.33333333333333331</v>
      </c>
    </row>
    <row r="188" spans="1:28" hidden="1" x14ac:dyDescent="0.25">
      <c r="A188" s="123" t="s">
        <v>449</v>
      </c>
      <c r="B188" s="8">
        <v>42768</v>
      </c>
      <c r="C188" s="81">
        <v>20008791</v>
      </c>
      <c r="D188" s="79" t="s">
        <v>301</v>
      </c>
      <c r="E188" s="80" t="s">
        <v>302</v>
      </c>
      <c r="F188" s="79">
        <v>2500</v>
      </c>
      <c r="G188" s="79">
        <v>2433</v>
      </c>
      <c r="H188" s="79" t="s">
        <v>11</v>
      </c>
      <c r="I188" s="79" t="s">
        <v>20</v>
      </c>
      <c r="J188" s="79" t="s">
        <v>57</v>
      </c>
      <c r="K188" s="74">
        <f t="shared" si="6"/>
        <v>67</v>
      </c>
      <c r="L188" s="74" t="s">
        <v>27</v>
      </c>
      <c r="M188" s="4" t="s">
        <v>27</v>
      </c>
      <c r="N188" s="20"/>
      <c r="O188" s="20"/>
      <c r="P188" s="22"/>
      <c r="Q188" s="22">
        <v>0.22361111111111109</v>
      </c>
      <c r="R188" s="22">
        <v>1.2499999999999999E-2</v>
      </c>
      <c r="S188" s="22"/>
      <c r="T188" s="22">
        <v>6.805555555555555E-2</v>
      </c>
      <c r="U188" s="20"/>
      <c r="V188" s="20"/>
      <c r="W188" s="22"/>
      <c r="X188" s="20"/>
      <c r="Y188" s="32">
        <f t="shared" si="7"/>
        <v>0.30416666666666664</v>
      </c>
      <c r="Z188" s="52">
        <v>0.96250000000000002</v>
      </c>
      <c r="AA188" s="54">
        <v>0.60416666666666663</v>
      </c>
      <c r="AB188" s="132">
        <v>0.4375</v>
      </c>
    </row>
    <row r="189" spans="1:28" hidden="1" x14ac:dyDescent="0.25">
      <c r="A189" s="123" t="s">
        <v>449</v>
      </c>
      <c r="B189" s="8">
        <v>42768</v>
      </c>
      <c r="C189" s="81">
        <v>20008808</v>
      </c>
      <c r="D189" s="79" t="s">
        <v>258</v>
      </c>
      <c r="E189" s="80" t="s">
        <v>259</v>
      </c>
      <c r="F189" s="79">
        <v>2800</v>
      </c>
      <c r="G189" s="79">
        <v>2776</v>
      </c>
      <c r="H189" s="79" t="s">
        <v>11</v>
      </c>
      <c r="I189" s="79" t="s">
        <v>20</v>
      </c>
      <c r="J189" s="79" t="s">
        <v>26</v>
      </c>
      <c r="K189" s="74">
        <f t="shared" si="6"/>
        <v>24</v>
      </c>
      <c r="L189" s="74" t="s">
        <v>22</v>
      </c>
      <c r="M189" s="4" t="s">
        <v>27</v>
      </c>
      <c r="N189" s="22"/>
      <c r="O189" s="22"/>
      <c r="P189" s="20"/>
      <c r="Q189" s="20"/>
      <c r="R189" s="22">
        <v>8.6805555555555566E-2</v>
      </c>
      <c r="S189" s="22">
        <v>2.0833333333333332E-2</v>
      </c>
      <c r="T189" s="22"/>
      <c r="U189" s="20"/>
      <c r="V189" s="20"/>
      <c r="W189" s="20"/>
      <c r="X189" s="20"/>
      <c r="Y189" s="32">
        <f t="shared" si="7"/>
        <v>0.1076388888888889</v>
      </c>
      <c r="Z189" s="52">
        <v>0.5</v>
      </c>
      <c r="AA189" s="54">
        <v>0.33333333333333331</v>
      </c>
      <c r="AB189" s="132">
        <v>0.26666666666666666</v>
      </c>
    </row>
    <row r="190" spans="1:28" hidden="1" x14ac:dyDescent="0.25">
      <c r="A190" s="123" t="s">
        <v>449</v>
      </c>
      <c r="B190" s="8">
        <v>42768</v>
      </c>
      <c r="C190" s="81">
        <v>20008812</v>
      </c>
      <c r="D190" s="79" t="s">
        <v>137</v>
      </c>
      <c r="E190" s="80" t="s">
        <v>138</v>
      </c>
      <c r="F190" s="79">
        <v>9000</v>
      </c>
      <c r="G190" s="79">
        <v>8923</v>
      </c>
      <c r="H190" s="79" t="s">
        <v>11</v>
      </c>
      <c r="I190" s="79" t="s">
        <v>30</v>
      </c>
      <c r="J190" s="79" t="s">
        <v>56</v>
      </c>
      <c r="K190" s="74">
        <f t="shared" si="6"/>
        <v>77</v>
      </c>
      <c r="L190" s="74" t="s">
        <v>27</v>
      </c>
      <c r="M190" s="4" t="s">
        <v>27</v>
      </c>
      <c r="N190" s="20"/>
      <c r="O190" s="22"/>
      <c r="P190" s="20"/>
      <c r="Q190" s="20"/>
      <c r="R190" s="20"/>
      <c r="S190" s="20"/>
      <c r="T190" s="20"/>
      <c r="U190" s="20"/>
      <c r="V190" s="22">
        <v>2.2222222222222223E-2</v>
      </c>
      <c r="W190" s="20"/>
      <c r="X190" s="20"/>
      <c r="Y190" s="32">
        <f t="shared" si="7"/>
        <v>2.2222222222222223E-2</v>
      </c>
      <c r="Z190" s="52">
        <v>0.875</v>
      </c>
      <c r="AA190" s="54">
        <v>0.77083333333333337</v>
      </c>
      <c r="AB190" s="132">
        <v>0.5</v>
      </c>
    </row>
    <row r="191" spans="1:28" hidden="1" x14ac:dyDescent="0.25">
      <c r="A191" s="123" t="s">
        <v>449</v>
      </c>
      <c r="B191" s="8">
        <v>42768</v>
      </c>
      <c r="C191" s="81">
        <v>20008813</v>
      </c>
      <c r="D191" s="79" t="s">
        <v>137</v>
      </c>
      <c r="E191" s="80" t="s">
        <v>138</v>
      </c>
      <c r="F191" s="79">
        <v>9000</v>
      </c>
      <c r="G191" s="79">
        <v>8932</v>
      </c>
      <c r="H191" s="79" t="s">
        <v>11</v>
      </c>
      <c r="I191" s="79" t="s">
        <v>33</v>
      </c>
      <c r="J191" s="79" t="s">
        <v>56</v>
      </c>
      <c r="K191" s="74">
        <f t="shared" si="6"/>
        <v>68</v>
      </c>
      <c r="L191" s="13" t="s">
        <v>27</v>
      </c>
      <c r="M191" s="15" t="s">
        <v>27</v>
      </c>
      <c r="N191" s="20"/>
      <c r="O191" s="22"/>
      <c r="P191" s="20"/>
      <c r="Q191" s="20"/>
      <c r="R191" s="20"/>
      <c r="S191" s="22"/>
      <c r="T191" s="22"/>
      <c r="U191" s="20"/>
      <c r="V191" s="22">
        <v>4.7916666666666663E-2</v>
      </c>
      <c r="W191" s="20"/>
      <c r="X191" s="20"/>
      <c r="Y191" s="32">
        <f t="shared" si="7"/>
        <v>4.7916666666666663E-2</v>
      </c>
      <c r="Z191" s="58">
        <v>0.78333333333333333</v>
      </c>
      <c r="AA191" s="54">
        <v>0.77083333333333337</v>
      </c>
      <c r="AB191" s="132">
        <v>0.5</v>
      </c>
    </row>
    <row r="192" spans="1:28" hidden="1" x14ac:dyDescent="0.25">
      <c r="A192" s="123" t="s">
        <v>449</v>
      </c>
      <c r="B192" s="8">
        <v>42768</v>
      </c>
      <c r="C192" s="81">
        <v>20008816</v>
      </c>
      <c r="D192" s="79" t="s">
        <v>60</v>
      </c>
      <c r="E192" s="80" t="s">
        <v>61</v>
      </c>
      <c r="F192" s="79">
        <v>8500</v>
      </c>
      <c r="G192" s="79">
        <v>8467</v>
      </c>
      <c r="H192" s="79" t="s">
        <v>11</v>
      </c>
      <c r="I192" s="79" t="s">
        <v>25</v>
      </c>
      <c r="J192" s="79" t="s">
        <v>50</v>
      </c>
      <c r="K192" s="74">
        <f t="shared" si="6"/>
        <v>33</v>
      </c>
      <c r="L192" s="13" t="s">
        <v>22</v>
      </c>
      <c r="M192" s="15" t="s">
        <v>27</v>
      </c>
      <c r="N192" s="22"/>
      <c r="O192" s="20"/>
      <c r="P192" s="22"/>
      <c r="Q192" s="22"/>
      <c r="R192" s="22"/>
      <c r="S192" s="20"/>
      <c r="T192" s="20"/>
      <c r="U192" s="20"/>
      <c r="V192" s="22">
        <v>8.1944444444444445E-2</v>
      </c>
      <c r="W192" s="20"/>
      <c r="X192" s="22">
        <v>0.10347222222222223</v>
      </c>
      <c r="Y192" s="32">
        <f t="shared" si="7"/>
        <v>0.18541666666666667</v>
      </c>
      <c r="Z192" s="58">
        <v>0.94166666666666676</v>
      </c>
      <c r="AA192" s="54">
        <v>0.95833333333333337</v>
      </c>
      <c r="AB192" s="132">
        <v>0.625</v>
      </c>
    </row>
    <row r="193" spans="1:28" hidden="1" x14ac:dyDescent="0.25">
      <c r="A193" s="123" t="s">
        <v>449</v>
      </c>
      <c r="B193" s="8">
        <v>42768</v>
      </c>
      <c r="C193" s="73">
        <v>20008807</v>
      </c>
      <c r="D193" s="79" t="s">
        <v>114</v>
      </c>
      <c r="E193" s="80" t="s">
        <v>115</v>
      </c>
      <c r="F193" s="79">
        <v>2800</v>
      </c>
      <c r="G193" s="79">
        <v>2791</v>
      </c>
      <c r="H193" s="79" t="s">
        <v>11</v>
      </c>
      <c r="I193" s="79" t="s">
        <v>30</v>
      </c>
      <c r="J193" s="79" t="s">
        <v>26</v>
      </c>
      <c r="K193" s="74">
        <f t="shared" si="6"/>
        <v>9</v>
      </c>
      <c r="L193" s="13" t="s">
        <v>22</v>
      </c>
      <c r="M193" s="15" t="s">
        <v>27</v>
      </c>
      <c r="N193" s="22">
        <v>0.10486111111111111</v>
      </c>
      <c r="O193" s="20"/>
      <c r="P193" s="22"/>
      <c r="Q193" s="22"/>
      <c r="R193" s="22"/>
      <c r="S193" s="20"/>
      <c r="T193" s="20"/>
      <c r="U193" s="20"/>
      <c r="V193" s="20"/>
      <c r="W193" s="20"/>
      <c r="X193" s="20"/>
      <c r="Y193" s="32">
        <f t="shared" si="7"/>
        <v>0.10486111111111111</v>
      </c>
      <c r="Z193" s="58">
        <v>0.57500000000000007</v>
      </c>
      <c r="AA193" s="54">
        <v>0.64583333333333337</v>
      </c>
      <c r="AB193" s="132">
        <v>0.35416666666666669</v>
      </c>
    </row>
    <row r="194" spans="1:28" hidden="1" x14ac:dyDescent="0.25">
      <c r="A194" s="123" t="s">
        <v>449</v>
      </c>
      <c r="B194" s="8">
        <v>42768</v>
      </c>
      <c r="C194" s="73">
        <v>10029628</v>
      </c>
      <c r="D194" s="79" t="s">
        <v>303</v>
      </c>
      <c r="E194" s="80" t="s">
        <v>304</v>
      </c>
      <c r="F194" s="79">
        <v>3000</v>
      </c>
      <c r="G194" s="79">
        <v>2953</v>
      </c>
      <c r="H194" s="79" t="s">
        <v>11</v>
      </c>
      <c r="I194" s="79" t="s">
        <v>20</v>
      </c>
      <c r="J194" s="79" t="s">
        <v>53</v>
      </c>
      <c r="K194" s="74">
        <f t="shared" ref="K194:K257" si="8">F194-G194</f>
        <v>47</v>
      </c>
      <c r="L194" s="13" t="s">
        <v>22</v>
      </c>
      <c r="M194" s="15" t="s">
        <v>27</v>
      </c>
      <c r="N194" s="22">
        <v>3.125E-2</v>
      </c>
      <c r="O194" s="20"/>
      <c r="P194" s="22"/>
      <c r="Q194" s="22"/>
      <c r="R194" s="22"/>
      <c r="S194" s="22">
        <v>1.3194444444444444E-2</v>
      </c>
      <c r="T194" s="20"/>
      <c r="U194" s="20"/>
      <c r="V194" s="20"/>
      <c r="W194" s="20"/>
      <c r="X194" s="22">
        <v>3.3333333333333333E-2</v>
      </c>
      <c r="Y194" s="32">
        <f t="shared" si="7"/>
        <v>7.7777777777777779E-2</v>
      </c>
      <c r="Z194" s="58">
        <v>0.75</v>
      </c>
      <c r="AA194" s="54">
        <v>0.77500000000000002</v>
      </c>
      <c r="AB194" s="132">
        <v>0.5</v>
      </c>
    </row>
    <row r="195" spans="1:28" hidden="1" x14ac:dyDescent="0.25">
      <c r="A195" s="123" t="s">
        <v>449</v>
      </c>
      <c r="B195" s="8">
        <v>42769</v>
      </c>
      <c r="C195" s="81">
        <v>10029433</v>
      </c>
      <c r="D195" s="79" t="s">
        <v>305</v>
      </c>
      <c r="E195" s="80" t="s">
        <v>306</v>
      </c>
      <c r="F195" s="79">
        <v>2500</v>
      </c>
      <c r="G195" s="79">
        <v>2455</v>
      </c>
      <c r="H195" s="79" t="s">
        <v>11</v>
      </c>
      <c r="I195" s="79" t="s">
        <v>33</v>
      </c>
      <c r="J195" s="79" t="s">
        <v>57</v>
      </c>
      <c r="K195" s="74">
        <f t="shared" si="8"/>
        <v>45</v>
      </c>
      <c r="L195" s="13" t="s">
        <v>22</v>
      </c>
      <c r="M195" s="15" t="s">
        <v>27</v>
      </c>
      <c r="N195" s="22"/>
      <c r="O195" s="20"/>
      <c r="P195" s="20"/>
      <c r="Q195" s="20"/>
      <c r="R195" s="20"/>
      <c r="S195" s="20"/>
      <c r="T195" s="22">
        <v>8.3333333333333329E-2</v>
      </c>
      <c r="U195" s="20"/>
      <c r="V195" s="20"/>
      <c r="W195" s="20"/>
      <c r="X195" s="20"/>
      <c r="Y195" s="32">
        <f t="shared" si="7"/>
        <v>8.3333333333333329E-2</v>
      </c>
      <c r="Z195" s="58">
        <v>0.64583333333333337</v>
      </c>
      <c r="AA195" s="54">
        <v>0.65833333333333333</v>
      </c>
      <c r="AB195" s="132">
        <v>0.45833333333333331</v>
      </c>
    </row>
    <row r="196" spans="1:28" x14ac:dyDescent="0.25">
      <c r="A196" s="123" t="s">
        <v>449</v>
      </c>
      <c r="B196" s="8">
        <v>42740</v>
      </c>
      <c r="C196" s="81">
        <v>10029620</v>
      </c>
      <c r="D196" s="79" t="s">
        <v>307</v>
      </c>
      <c r="E196" s="80" t="s">
        <v>308</v>
      </c>
      <c r="F196" s="79">
        <v>120</v>
      </c>
      <c r="G196" s="79">
        <v>117</v>
      </c>
      <c r="H196" s="79" t="s">
        <v>11</v>
      </c>
      <c r="I196" s="79" t="s">
        <v>20</v>
      </c>
      <c r="J196" s="79" t="s">
        <v>58</v>
      </c>
      <c r="K196" s="74">
        <f t="shared" si="8"/>
        <v>3</v>
      </c>
      <c r="L196" s="13" t="s">
        <v>22</v>
      </c>
      <c r="M196" s="15" t="s">
        <v>22</v>
      </c>
      <c r="N196" s="20"/>
      <c r="O196" s="20"/>
      <c r="P196" s="20"/>
      <c r="Q196" s="20"/>
      <c r="R196" s="20"/>
      <c r="S196" s="20"/>
      <c r="T196" s="20"/>
      <c r="U196" s="20"/>
      <c r="V196" s="20"/>
      <c r="W196" s="20"/>
      <c r="X196" s="20"/>
      <c r="Y196" s="32">
        <f t="shared" si="7"/>
        <v>0</v>
      </c>
      <c r="Z196" s="58">
        <v>0.19999999999999998</v>
      </c>
      <c r="AA196" s="54">
        <v>0.17500000000000002</v>
      </c>
      <c r="AB196" s="132">
        <v>0.14166666666666666</v>
      </c>
    </row>
    <row r="197" spans="1:28" hidden="1" x14ac:dyDescent="0.25">
      <c r="A197" s="123" t="s">
        <v>449</v>
      </c>
      <c r="B197" s="14">
        <v>42769</v>
      </c>
      <c r="C197" s="81">
        <v>10029624</v>
      </c>
      <c r="D197" s="79" t="s">
        <v>309</v>
      </c>
      <c r="E197" s="80" t="s">
        <v>310</v>
      </c>
      <c r="F197" s="79">
        <v>2800</v>
      </c>
      <c r="G197" s="79">
        <v>2750</v>
      </c>
      <c r="H197" s="79" t="s">
        <v>11</v>
      </c>
      <c r="I197" s="79" t="s">
        <v>20</v>
      </c>
      <c r="J197" s="79" t="s">
        <v>57</v>
      </c>
      <c r="K197" s="74">
        <f t="shared" si="8"/>
        <v>50</v>
      </c>
      <c r="L197" s="13" t="s">
        <v>27</v>
      </c>
      <c r="M197" s="15" t="s">
        <v>22</v>
      </c>
      <c r="N197" s="20"/>
      <c r="O197" s="20"/>
      <c r="P197" s="20"/>
      <c r="Q197" s="20"/>
      <c r="R197" s="20"/>
      <c r="S197" s="20"/>
      <c r="T197" s="20"/>
      <c r="U197" s="20"/>
      <c r="V197" s="20"/>
      <c r="W197" s="20"/>
      <c r="X197" s="20"/>
      <c r="Y197" s="32">
        <f t="shared" si="7"/>
        <v>0</v>
      </c>
      <c r="Z197" s="58">
        <v>0.61249999999999993</v>
      </c>
      <c r="AA197" s="54">
        <v>0.54166666666666663</v>
      </c>
      <c r="AB197" s="132">
        <v>0.35416666666666669</v>
      </c>
    </row>
    <row r="198" spans="1:28" hidden="1" x14ac:dyDescent="0.25">
      <c r="A198" s="123" t="s">
        <v>449</v>
      </c>
      <c r="B198" s="14">
        <v>42771</v>
      </c>
      <c r="C198" s="81">
        <v>10029630</v>
      </c>
      <c r="D198" s="79" t="s">
        <v>135</v>
      </c>
      <c r="E198" s="80" t="s">
        <v>136</v>
      </c>
      <c r="F198" s="79">
        <v>10000</v>
      </c>
      <c r="G198" s="79">
        <v>9771</v>
      </c>
      <c r="H198" s="79" t="s">
        <v>11</v>
      </c>
      <c r="I198" s="79" t="s">
        <v>20</v>
      </c>
      <c r="J198" s="79" t="s">
        <v>59</v>
      </c>
      <c r="K198" s="74">
        <f t="shared" si="8"/>
        <v>229</v>
      </c>
      <c r="L198" s="13" t="s">
        <v>27</v>
      </c>
      <c r="M198" s="15" t="s">
        <v>27</v>
      </c>
      <c r="N198" s="20"/>
      <c r="O198" s="20"/>
      <c r="P198" s="20"/>
      <c r="Q198" s="20"/>
      <c r="R198" s="20"/>
      <c r="S198" s="20"/>
      <c r="T198" s="20"/>
      <c r="U198" s="20"/>
      <c r="V198" s="20"/>
      <c r="W198" s="20"/>
      <c r="X198" s="22">
        <v>6.25E-2</v>
      </c>
      <c r="Y198" s="32">
        <f t="shared" si="7"/>
        <v>6.25E-2</v>
      </c>
      <c r="Z198" s="58">
        <v>0.89583333333333337</v>
      </c>
      <c r="AA198" s="54">
        <v>0.76458333333333339</v>
      </c>
      <c r="AB198" s="132">
        <v>0.5</v>
      </c>
    </row>
    <row r="199" spans="1:28" hidden="1" x14ac:dyDescent="0.25">
      <c r="A199" s="123" t="s">
        <v>449</v>
      </c>
      <c r="B199" s="14">
        <v>42770</v>
      </c>
      <c r="C199" s="81">
        <v>10029632</v>
      </c>
      <c r="D199" s="79" t="s">
        <v>145</v>
      </c>
      <c r="E199" s="80" t="s">
        <v>146</v>
      </c>
      <c r="F199" s="79">
        <v>6200</v>
      </c>
      <c r="G199" s="79">
        <v>6174</v>
      </c>
      <c r="H199" s="79" t="s">
        <v>11</v>
      </c>
      <c r="I199" s="79" t="s">
        <v>30</v>
      </c>
      <c r="J199" s="79" t="s">
        <v>59</v>
      </c>
      <c r="K199" s="74">
        <f t="shared" si="8"/>
        <v>26</v>
      </c>
      <c r="L199" s="13" t="s">
        <v>22</v>
      </c>
      <c r="M199" s="15" t="s">
        <v>22</v>
      </c>
      <c r="N199" s="20"/>
      <c r="O199" s="20"/>
      <c r="P199" s="20"/>
      <c r="Q199" s="20"/>
      <c r="R199" s="20"/>
      <c r="S199" s="20"/>
      <c r="T199" s="20"/>
      <c r="U199" s="20"/>
      <c r="V199" s="20"/>
      <c r="W199" s="20"/>
      <c r="X199" s="20"/>
      <c r="Y199" s="32">
        <f t="shared" si="7"/>
        <v>0</v>
      </c>
      <c r="Z199" s="58">
        <v>0.6166666666666667</v>
      </c>
      <c r="AA199" s="54">
        <v>0.6875</v>
      </c>
      <c r="AB199" s="132">
        <v>0.54166666666666663</v>
      </c>
    </row>
    <row r="200" spans="1:28" hidden="1" x14ac:dyDescent="0.25">
      <c r="A200" s="123" t="s">
        <v>449</v>
      </c>
      <c r="B200" s="14">
        <v>42769</v>
      </c>
      <c r="C200" s="81">
        <v>10029640</v>
      </c>
      <c r="D200" s="79" t="s">
        <v>62</v>
      </c>
      <c r="E200" s="80" t="s">
        <v>63</v>
      </c>
      <c r="F200" s="79">
        <v>4000</v>
      </c>
      <c r="G200" s="79">
        <v>3977</v>
      </c>
      <c r="H200" s="79" t="s">
        <v>11</v>
      </c>
      <c r="I200" s="79" t="s">
        <v>30</v>
      </c>
      <c r="J200" s="79" t="s">
        <v>26</v>
      </c>
      <c r="K200" s="74">
        <f t="shared" si="8"/>
        <v>23</v>
      </c>
      <c r="L200" s="13" t="s">
        <v>22</v>
      </c>
      <c r="M200" s="15" t="s">
        <v>22</v>
      </c>
      <c r="N200" s="20"/>
      <c r="O200" s="20"/>
      <c r="P200" s="20"/>
      <c r="Q200" s="20"/>
      <c r="R200" s="20"/>
      <c r="S200" s="20"/>
      <c r="T200" s="20"/>
      <c r="U200" s="20"/>
      <c r="V200" s="20"/>
      <c r="W200" s="20"/>
      <c r="X200" s="20"/>
      <c r="Y200" s="32">
        <f t="shared" si="7"/>
        <v>0</v>
      </c>
      <c r="Z200" s="58">
        <v>0.39583333333333331</v>
      </c>
      <c r="AA200" s="54">
        <v>0.45833333333333331</v>
      </c>
      <c r="AB200" s="132">
        <v>0.3125</v>
      </c>
    </row>
    <row r="201" spans="1:28" hidden="1" x14ac:dyDescent="0.25">
      <c r="A201" s="123" t="s">
        <v>449</v>
      </c>
      <c r="B201" s="14">
        <v>42770</v>
      </c>
      <c r="C201" s="81">
        <v>10029658</v>
      </c>
      <c r="D201" s="79" t="s">
        <v>62</v>
      </c>
      <c r="E201" s="80" t="s">
        <v>63</v>
      </c>
      <c r="F201" s="79">
        <v>9400</v>
      </c>
      <c r="G201" s="79">
        <v>9339</v>
      </c>
      <c r="H201" s="79" t="s">
        <v>11</v>
      </c>
      <c r="I201" s="79" t="s">
        <v>33</v>
      </c>
      <c r="J201" s="79" t="s">
        <v>56</v>
      </c>
      <c r="K201" s="74">
        <f t="shared" si="8"/>
        <v>61</v>
      </c>
      <c r="L201" s="13" t="s">
        <v>27</v>
      </c>
      <c r="M201" s="15" t="s">
        <v>27</v>
      </c>
      <c r="N201" s="20"/>
      <c r="O201" s="20"/>
      <c r="P201" s="20"/>
      <c r="Q201" s="20"/>
      <c r="R201" s="20"/>
      <c r="S201" s="20"/>
      <c r="T201" s="20"/>
      <c r="U201" s="20"/>
      <c r="V201" s="20"/>
      <c r="W201" s="22">
        <v>1.5277777777777777E-2</v>
      </c>
      <c r="X201" s="20"/>
      <c r="Y201" s="32">
        <f t="shared" si="7"/>
        <v>1.5277777777777777E-2</v>
      </c>
      <c r="Z201" s="58">
        <v>0.47500000000000003</v>
      </c>
      <c r="AA201" s="54">
        <v>0.45833333333333331</v>
      </c>
      <c r="AB201" s="132">
        <v>0.35416666666666669</v>
      </c>
    </row>
    <row r="202" spans="1:28" hidden="1" x14ac:dyDescent="0.25">
      <c r="A202" s="123" t="s">
        <v>449</v>
      </c>
      <c r="B202" s="14">
        <v>42770</v>
      </c>
      <c r="C202" s="81">
        <v>10029659</v>
      </c>
      <c r="D202" s="79" t="s">
        <v>100</v>
      </c>
      <c r="E202" s="80" t="s">
        <v>95</v>
      </c>
      <c r="F202" s="79">
        <v>9588</v>
      </c>
      <c r="G202" s="79">
        <v>9543</v>
      </c>
      <c r="H202" s="79" t="s">
        <v>11</v>
      </c>
      <c r="I202" s="79" t="s">
        <v>30</v>
      </c>
      <c r="J202" s="79" t="s">
        <v>50</v>
      </c>
      <c r="K202" s="74">
        <f t="shared" si="8"/>
        <v>45</v>
      </c>
      <c r="L202" s="13" t="s">
        <v>22</v>
      </c>
      <c r="M202" s="15" t="s">
        <v>27</v>
      </c>
      <c r="N202" s="22">
        <v>5.9027777777777783E-2</v>
      </c>
      <c r="O202" s="20"/>
      <c r="P202" s="20"/>
      <c r="Q202" s="20"/>
      <c r="R202" s="20"/>
      <c r="S202" s="22">
        <v>2.8472222222222222E-2</v>
      </c>
      <c r="T202" s="20"/>
      <c r="U202" s="20"/>
      <c r="V202" s="20"/>
      <c r="W202" s="20"/>
      <c r="X202" s="20"/>
      <c r="Y202" s="32">
        <f t="shared" si="7"/>
        <v>8.7500000000000008E-2</v>
      </c>
      <c r="Z202" s="58">
        <v>0.6875</v>
      </c>
      <c r="AA202" s="54">
        <v>0.72083333333333333</v>
      </c>
      <c r="AB202" s="132">
        <v>0.43333333333333335</v>
      </c>
    </row>
    <row r="203" spans="1:28" hidden="1" x14ac:dyDescent="0.25">
      <c r="A203" s="123" t="s">
        <v>449</v>
      </c>
      <c r="B203" s="14">
        <v>42771</v>
      </c>
      <c r="C203" s="81">
        <v>10029660</v>
      </c>
      <c r="D203" s="79" t="s">
        <v>100</v>
      </c>
      <c r="E203" s="80" t="s">
        <v>95</v>
      </c>
      <c r="F203" s="79">
        <v>9400</v>
      </c>
      <c r="G203" s="79">
        <v>9288</v>
      </c>
      <c r="H203" s="79" t="s">
        <v>11</v>
      </c>
      <c r="I203" s="79" t="s">
        <v>25</v>
      </c>
      <c r="J203" s="79" t="s">
        <v>50</v>
      </c>
      <c r="K203" s="74">
        <f t="shared" si="8"/>
        <v>112</v>
      </c>
      <c r="L203" s="13" t="s">
        <v>27</v>
      </c>
      <c r="M203" s="15" t="s">
        <v>27</v>
      </c>
      <c r="N203" s="20"/>
      <c r="O203" s="22">
        <v>2.9861111111111113E-2</v>
      </c>
      <c r="P203" s="20"/>
      <c r="Q203" s="20"/>
      <c r="R203" s="20"/>
      <c r="S203" s="22">
        <v>2.0833333333333332E-2</v>
      </c>
      <c r="T203" s="20"/>
      <c r="U203" s="20"/>
      <c r="V203" s="20"/>
      <c r="W203" s="20"/>
      <c r="X203" s="20"/>
      <c r="Y203" s="32">
        <f t="shared" si="7"/>
        <v>5.0694444444444445E-2</v>
      </c>
      <c r="Z203" s="58">
        <v>0.69166666666666676</v>
      </c>
      <c r="AA203" s="54">
        <v>0.72083333333333333</v>
      </c>
      <c r="AB203" s="132">
        <v>0.43333333333333335</v>
      </c>
    </row>
    <row r="204" spans="1:28" hidden="1" x14ac:dyDescent="0.25">
      <c r="A204" s="123" t="s">
        <v>449</v>
      </c>
      <c r="B204" s="14">
        <v>42771</v>
      </c>
      <c r="C204" s="81">
        <v>10029662</v>
      </c>
      <c r="D204" s="79" t="s">
        <v>82</v>
      </c>
      <c r="E204" s="80" t="s">
        <v>83</v>
      </c>
      <c r="F204" s="79">
        <v>9400</v>
      </c>
      <c r="G204" s="79">
        <v>9311</v>
      </c>
      <c r="H204" s="79" t="s">
        <v>11</v>
      </c>
      <c r="I204" s="79" t="s">
        <v>30</v>
      </c>
      <c r="J204" s="79" t="s">
        <v>56</v>
      </c>
      <c r="K204" s="74">
        <f t="shared" si="8"/>
        <v>89</v>
      </c>
      <c r="L204" s="13" t="s">
        <v>27</v>
      </c>
      <c r="M204" s="15" t="s">
        <v>27</v>
      </c>
      <c r="N204" s="20"/>
      <c r="O204" s="22">
        <v>2.0833333333333332E-2</v>
      </c>
      <c r="P204" s="20"/>
      <c r="Q204" s="20"/>
      <c r="R204" s="20"/>
      <c r="S204" s="20"/>
      <c r="T204" s="20"/>
      <c r="U204" s="20"/>
      <c r="V204" s="20"/>
      <c r="W204" s="20"/>
      <c r="X204" s="20"/>
      <c r="Y204" s="32">
        <f t="shared" si="7"/>
        <v>2.0833333333333332E-2</v>
      </c>
      <c r="Z204" s="58">
        <v>0.51666666666666672</v>
      </c>
      <c r="AA204" s="54">
        <v>0.59791666666666665</v>
      </c>
      <c r="AB204" s="132">
        <v>0.41666666666666669</v>
      </c>
    </row>
    <row r="205" spans="1:28" hidden="1" x14ac:dyDescent="0.25">
      <c r="A205" s="123" t="s">
        <v>449</v>
      </c>
      <c r="B205" s="14">
        <v>42771</v>
      </c>
      <c r="C205" s="81">
        <v>10029665</v>
      </c>
      <c r="D205" s="79" t="s">
        <v>94</v>
      </c>
      <c r="E205" s="80" t="s">
        <v>95</v>
      </c>
      <c r="F205" s="79">
        <v>9400</v>
      </c>
      <c r="G205" s="79">
        <v>9323</v>
      </c>
      <c r="H205" s="79" t="s">
        <v>11</v>
      </c>
      <c r="I205" s="79" t="s">
        <v>33</v>
      </c>
      <c r="J205" s="79" t="s">
        <v>56</v>
      </c>
      <c r="K205" s="74">
        <f t="shared" si="8"/>
        <v>77</v>
      </c>
      <c r="L205" s="13" t="s">
        <v>27</v>
      </c>
      <c r="M205" s="15" t="s">
        <v>22</v>
      </c>
      <c r="N205" s="20"/>
      <c r="O205" s="20"/>
      <c r="P205" s="20"/>
      <c r="Q205" s="20"/>
      <c r="R205" s="20"/>
      <c r="S205" s="20"/>
      <c r="T205" s="20"/>
      <c r="U205" s="20"/>
      <c r="V205" s="20"/>
      <c r="W205" s="20"/>
      <c r="X205" s="20"/>
      <c r="Y205" s="32">
        <f t="shared" si="7"/>
        <v>0</v>
      </c>
      <c r="Z205" s="58">
        <v>0.70000000000000007</v>
      </c>
      <c r="AA205" s="54">
        <v>0.72083333333333333</v>
      </c>
      <c r="AB205" s="132">
        <v>0.43333333333333335</v>
      </c>
    </row>
    <row r="206" spans="1:28" hidden="1" x14ac:dyDescent="0.25">
      <c r="A206" s="123" t="s">
        <v>449</v>
      </c>
      <c r="B206" s="14">
        <v>42771</v>
      </c>
      <c r="C206" s="81">
        <v>10029831</v>
      </c>
      <c r="D206" s="79" t="s">
        <v>311</v>
      </c>
      <c r="E206" s="80" t="s">
        <v>312</v>
      </c>
      <c r="F206" s="79">
        <v>3600</v>
      </c>
      <c r="G206" s="79">
        <v>3545</v>
      </c>
      <c r="H206" s="79" t="s">
        <v>11</v>
      </c>
      <c r="I206" s="79" t="s">
        <v>25</v>
      </c>
      <c r="J206" s="79" t="s">
        <v>53</v>
      </c>
      <c r="K206" s="74">
        <f t="shared" si="8"/>
        <v>55</v>
      </c>
      <c r="L206" s="13" t="s">
        <v>27</v>
      </c>
      <c r="M206" s="15" t="s">
        <v>27</v>
      </c>
      <c r="N206" s="22">
        <v>5.486111111111111E-2</v>
      </c>
      <c r="O206" s="20"/>
      <c r="P206" s="20"/>
      <c r="Q206" s="20"/>
      <c r="R206" s="20"/>
      <c r="S206" s="22">
        <v>2.1527777777777781E-2</v>
      </c>
      <c r="T206" s="20"/>
      <c r="U206" s="20"/>
      <c r="V206" s="20"/>
      <c r="W206" s="20"/>
      <c r="X206" s="20"/>
      <c r="Y206" s="32">
        <f t="shared" si="7"/>
        <v>7.6388888888888895E-2</v>
      </c>
      <c r="Z206" s="58">
        <v>0.65416666666666667</v>
      </c>
      <c r="AA206" s="54">
        <v>0.77083333333333337</v>
      </c>
      <c r="AB206" s="132">
        <v>0.45833333333333331</v>
      </c>
    </row>
    <row r="207" spans="1:28" hidden="1" x14ac:dyDescent="0.25">
      <c r="A207" s="123" t="s">
        <v>449</v>
      </c>
      <c r="B207" s="14">
        <v>42771</v>
      </c>
      <c r="C207" s="81">
        <v>10029832</v>
      </c>
      <c r="D207" s="79" t="s">
        <v>313</v>
      </c>
      <c r="E207" s="80" t="s">
        <v>314</v>
      </c>
      <c r="F207" s="79">
        <v>4700</v>
      </c>
      <c r="G207" s="79">
        <v>4651</v>
      </c>
      <c r="H207" s="79" t="s">
        <v>11</v>
      </c>
      <c r="I207" s="79" t="s">
        <v>33</v>
      </c>
      <c r="J207" s="79" t="s">
        <v>53</v>
      </c>
      <c r="K207" s="74">
        <f t="shared" si="8"/>
        <v>49</v>
      </c>
      <c r="L207" s="13" t="s">
        <v>27</v>
      </c>
      <c r="M207" s="15" t="s">
        <v>22</v>
      </c>
      <c r="N207" s="20"/>
      <c r="O207" s="20"/>
      <c r="P207" s="20"/>
      <c r="Q207" s="20"/>
      <c r="R207" s="20"/>
      <c r="S207" s="20"/>
      <c r="T207" s="20"/>
      <c r="U207" s="20"/>
      <c r="V207" s="20"/>
      <c r="W207" s="20"/>
      <c r="X207" s="20"/>
      <c r="Y207" s="32">
        <f t="shared" si="7"/>
        <v>0</v>
      </c>
      <c r="Z207" s="58">
        <v>0.45416666666666666</v>
      </c>
      <c r="AA207" s="54">
        <v>0.77083333333333337</v>
      </c>
      <c r="AB207" s="132">
        <v>0.45833333333333331</v>
      </c>
    </row>
    <row r="208" spans="1:28" hidden="1" x14ac:dyDescent="0.25">
      <c r="A208" s="123" t="s">
        <v>449</v>
      </c>
      <c r="B208" s="14">
        <v>42770</v>
      </c>
      <c r="C208" s="81">
        <v>20008660</v>
      </c>
      <c r="D208" s="79" t="s">
        <v>165</v>
      </c>
      <c r="E208" s="80" t="s">
        <v>166</v>
      </c>
      <c r="F208" s="79">
        <v>9400</v>
      </c>
      <c r="G208" s="79">
        <v>9300</v>
      </c>
      <c r="H208" s="79" t="s">
        <v>11</v>
      </c>
      <c r="I208" s="79" t="s">
        <v>33</v>
      </c>
      <c r="J208" s="79" t="s">
        <v>50</v>
      </c>
      <c r="K208" s="74">
        <f t="shared" si="8"/>
        <v>100</v>
      </c>
      <c r="L208" s="13" t="s">
        <v>27</v>
      </c>
      <c r="M208" s="15" t="s">
        <v>27</v>
      </c>
      <c r="N208" s="20"/>
      <c r="O208" s="20"/>
      <c r="P208" s="20"/>
      <c r="Q208" s="20"/>
      <c r="R208" s="20"/>
      <c r="S208" s="20"/>
      <c r="T208" s="20"/>
      <c r="U208" s="20"/>
      <c r="V208" s="20"/>
      <c r="W208" s="20"/>
      <c r="X208" s="22">
        <v>3.6111111111111115E-2</v>
      </c>
      <c r="Y208" s="32">
        <f t="shared" si="7"/>
        <v>3.6111111111111115E-2</v>
      </c>
      <c r="Z208" s="58">
        <v>0.84166666666666667</v>
      </c>
      <c r="AA208" s="54">
        <v>0.77916666666666667</v>
      </c>
      <c r="AB208" s="132">
        <v>0.46666666666666662</v>
      </c>
    </row>
    <row r="209" spans="1:28" hidden="1" x14ac:dyDescent="0.25">
      <c r="A209" s="123" t="s">
        <v>449</v>
      </c>
      <c r="B209" s="14"/>
      <c r="C209" s="81">
        <v>20008731</v>
      </c>
      <c r="D209" s="79" t="s">
        <v>315</v>
      </c>
      <c r="E209" s="80" t="s">
        <v>316</v>
      </c>
      <c r="F209" s="79">
        <v>3000</v>
      </c>
      <c r="G209" s="79">
        <v>2959</v>
      </c>
      <c r="H209" s="79" t="s">
        <v>11</v>
      </c>
      <c r="I209" s="79" t="s">
        <v>25</v>
      </c>
      <c r="J209" s="79" t="s">
        <v>57</v>
      </c>
      <c r="K209" s="74">
        <f t="shared" si="8"/>
        <v>41</v>
      </c>
      <c r="L209" s="13" t="s">
        <v>22</v>
      </c>
      <c r="M209" s="15"/>
      <c r="N209" s="20"/>
      <c r="O209" s="20"/>
      <c r="P209" s="20"/>
      <c r="Q209" s="20"/>
      <c r="R209" s="20"/>
      <c r="S209" s="20"/>
      <c r="T209" s="20"/>
      <c r="U209" s="20"/>
      <c r="V209" s="20"/>
      <c r="W209" s="20"/>
      <c r="X209" s="20"/>
      <c r="Y209" s="32">
        <f t="shared" si="7"/>
        <v>0</v>
      </c>
      <c r="Z209" s="58">
        <v>0.64583333333333337</v>
      </c>
      <c r="AA209" s="54">
        <v>0.53749999999999998</v>
      </c>
      <c r="AB209" s="132">
        <v>0.32500000000000001</v>
      </c>
    </row>
    <row r="210" spans="1:28" hidden="1" x14ac:dyDescent="0.25">
      <c r="A210" s="123" t="s">
        <v>449</v>
      </c>
      <c r="B210" s="14">
        <v>42769</v>
      </c>
      <c r="C210" s="81">
        <v>20008785</v>
      </c>
      <c r="D210" s="79" t="s">
        <v>72</v>
      </c>
      <c r="E210" s="80" t="s">
        <v>73</v>
      </c>
      <c r="F210" s="79">
        <v>450</v>
      </c>
      <c r="G210" s="79">
        <v>439</v>
      </c>
      <c r="H210" s="79" t="s">
        <v>11</v>
      </c>
      <c r="I210" s="79" t="s">
        <v>20</v>
      </c>
      <c r="J210" s="79" t="s">
        <v>21</v>
      </c>
      <c r="K210" s="74">
        <f t="shared" si="8"/>
        <v>11</v>
      </c>
      <c r="L210" s="13" t="s">
        <v>22</v>
      </c>
      <c r="M210" s="15" t="s">
        <v>27</v>
      </c>
      <c r="N210" s="20"/>
      <c r="O210" s="20"/>
      <c r="P210" s="20"/>
      <c r="Q210" s="22">
        <v>1.1111111111111112E-2</v>
      </c>
      <c r="R210" s="20"/>
      <c r="S210" s="20"/>
      <c r="T210" s="20"/>
      <c r="U210" s="20"/>
      <c r="V210" s="20"/>
      <c r="W210" s="20"/>
      <c r="X210" s="20"/>
      <c r="Y210" s="32">
        <f t="shared" si="7"/>
        <v>1.1111111111111112E-2</v>
      </c>
      <c r="Z210" s="58">
        <v>0.48333333333333334</v>
      </c>
      <c r="AA210" s="54">
        <v>0.45833333333333331</v>
      </c>
      <c r="AB210" s="132">
        <v>0.27499999999999997</v>
      </c>
    </row>
    <row r="211" spans="1:28" hidden="1" x14ac:dyDescent="0.25">
      <c r="A211" s="123" t="s">
        <v>449</v>
      </c>
      <c r="B211" s="14">
        <v>42770</v>
      </c>
      <c r="C211" s="81">
        <v>20008786</v>
      </c>
      <c r="D211" s="79" t="s">
        <v>72</v>
      </c>
      <c r="E211" s="80" t="s">
        <v>73</v>
      </c>
      <c r="F211" s="79">
        <v>450</v>
      </c>
      <c r="G211" s="79">
        <v>437</v>
      </c>
      <c r="H211" s="79" t="s">
        <v>11</v>
      </c>
      <c r="I211" s="79" t="s">
        <v>30</v>
      </c>
      <c r="J211" s="79" t="s">
        <v>21</v>
      </c>
      <c r="K211" s="74">
        <f t="shared" si="8"/>
        <v>13</v>
      </c>
      <c r="L211" s="13" t="s">
        <v>22</v>
      </c>
      <c r="M211" s="15" t="s">
        <v>22</v>
      </c>
      <c r="N211" s="20"/>
      <c r="O211" s="20"/>
      <c r="P211" s="20"/>
      <c r="Q211" s="20"/>
      <c r="R211" s="20"/>
      <c r="S211" s="20"/>
      <c r="T211" s="20"/>
      <c r="U211" s="20"/>
      <c r="V211" s="20"/>
      <c r="W211" s="20"/>
      <c r="X211" s="20"/>
      <c r="Y211" s="32">
        <f t="shared" si="7"/>
        <v>0</v>
      </c>
      <c r="Z211" s="58">
        <v>0.31666666666666665</v>
      </c>
      <c r="AA211" s="54">
        <v>0.45833333333333331</v>
      </c>
      <c r="AB211" s="132">
        <v>0.27499999999999997</v>
      </c>
    </row>
    <row r="212" spans="1:28" hidden="1" x14ac:dyDescent="0.25">
      <c r="A212" s="123" t="s">
        <v>449</v>
      </c>
      <c r="B212" s="14">
        <v>42769</v>
      </c>
      <c r="C212" s="81">
        <v>20008787</v>
      </c>
      <c r="D212" s="79" t="s">
        <v>74</v>
      </c>
      <c r="E212" s="80" t="s">
        <v>75</v>
      </c>
      <c r="F212" s="79">
        <v>700</v>
      </c>
      <c r="G212" s="79">
        <v>685</v>
      </c>
      <c r="H212" s="79" t="s">
        <v>11</v>
      </c>
      <c r="I212" s="79" t="s">
        <v>33</v>
      </c>
      <c r="J212" s="79" t="s">
        <v>21</v>
      </c>
      <c r="K212" s="74">
        <f t="shared" si="8"/>
        <v>15</v>
      </c>
      <c r="L212" s="13" t="s">
        <v>22</v>
      </c>
      <c r="M212" s="15" t="s">
        <v>27</v>
      </c>
      <c r="N212" s="20"/>
      <c r="O212" s="20"/>
      <c r="P212" s="22">
        <v>4.5833333333333337E-2</v>
      </c>
      <c r="Q212" s="20"/>
      <c r="R212" s="20"/>
      <c r="S212" s="22">
        <v>8.3333333333333332E-3</v>
      </c>
      <c r="T212" s="20"/>
      <c r="U212" s="20"/>
      <c r="V212" s="20"/>
      <c r="W212" s="20"/>
      <c r="X212" s="20"/>
      <c r="Y212" s="32">
        <f t="shared" si="7"/>
        <v>5.4166666666666669E-2</v>
      </c>
      <c r="Z212" s="58">
        <v>0.54166666666666663</v>
      </c>
      <c r="AA212" s="54">
        <v>0.4916666666666667</v>
      </c>
      <c r="AB212" s="132">
        <v>0.33333333333333331</v>
      </c>
    </row>
    <row r="213" spans="1:28" hidden="1" x14ac:dyDescent="0.25">
      <c r="A213" s="123" t="s">
        <v>449</v>
      </c>
      <c r="B213" s="14">
        <v>42770</v>
      </c>
      <c r="C213" s="81">
        <v>20008789</v>
      </c>
      <c r="D213" s="79" t="s">
        <v>78</v>
      </c>
      <c r="E213" s="80" t="s">
        <v>79</v>
      </c>
      <c r="F213" s="79">
        <v>500</v>
      </c>
      <c r="G213" s="79">
        <v>495</v>
      </c>
      <c r="H213" s="79" t="s">
        <v>11</v>
      </c>
      <c r="I213" s="79" t="s">
        <v>20</v>
      </c>
      <c r="J213" s="79" t="s">
        <v>21</v>
      </c>
      <c r="K213" s="74">
        <f t="shared" si="8"/>
        <v>5</v>
      </c>
      <c r="L213" s="13" t="s">
        <v>22</v>
      </c>
      <c r="M213" s="15" t="s">
        <v>22</v>
      </c>
      <c r="N213" s="20"/>
      <c r="O213" s="20"/>
      <c r="P213" s="20"/>
      <c r="Q213" s="20"/>
      <c r="R213" s="20"/>
      <c r="S213" s="20"/>
      <c r="T213" s="20"/>
      <c r="U213" s="20"/>
      <c r="V213" s="20"/>
      <c r="W213" s="20"/>
      <c r="X213" s="20"/>
      <c r="Y213" s="32">
        <f t="shared" si="7"/>
        <v>0</v>
      </c>
      <c r="Z213" s="58">
        <v>0.29166666666666669</v>
      </c>
      <c r="AA213" s="54">
        <v>0.59166666666666667</v>
      </c>
      <c r="AB213" s="132">
        <v>0.35416666666666669</v>
      </c>
    </row>
    <row r="214" spans="1:28" hidden="1" x14ac:dyDescent="0.25">
      <c r="A214" s="123" t="s">
        <v>449</v>
      </c>
      <c r="B214" s="14">
        <v>42770</v>
      </c>
      <c r="C214" s="81">
        <v>20008792</v>
      </c>
      <c r="D214" s="79" t="s">
        <v>317</v>
      </c>
      <c r="E214" s="80" t="s">
        <v>318</v>
      </c>
      <c r="F214" s="79">
        <v>2600</v>
      </c>
      <c r="G214" s="79">
        <v>2569</v>
      </c>
      <c r="H214" s="79" t="s">
        <v>11</v>
      </c>
      <c r="I214" s="79" t="s">
        <v>30</v>
      </c>
      <c r="J214" s="79" t="s">
        <v>57</v>
      </c>
      <c r="K214" s="74">
        <f t="shared" si="8"/>
        <v>31</v>
      </c>
      <c r="L214" s="13" t="s">
        <v>22</v>
      </c>
      <c r="M214" s="15" t="s">
        <v>22</v>
      </c>
      <c r="N214" s="20"/>
      <c r="O214" s="20"/>
      <c r="P214" s="20"/>
      <c r="Q214" s="20"/>
      <c r="R214" s="20"/>
      <c r="S214" s="20"/>
      <c r="T214" s="20"/>
      <c r="U214" s="20"/>
      <c r="V214" s="20"/>
      <c r="W214" s="20"/>
      <c r="X214" s="20"/>
      <c r="Y214" s="32">
        <f t="shared" si="7"/>
        <v>0</v>
      </c>
      <c r="Z214" s="58">
        <v>0.55833333333333335</v>
      </c>
      <c r="AA214" s="54">
        <v>0.72916666666666663</v>
      </c>
      <c r="AB214" s="132">
        <v>0.4375</v>
      </c>
    </row>
    <row r="215" spans="1:28" hidden="1" x14ac:dyDescent="0.25">
      <c r="A215" s="123" t="s">
        <v>449</v>
      </c>
      <c r="B215" s="14">
        <v>42769</v>
      </c>
      <c r="C215" s="81">
        <v>20008802</v>
      </c>
      <c r="D215" s="79" t="s">
        <v>34</v>
      </c>
      <c r="E215" s="80" t="s">
        <v>35</v>
      </c>
      <c r="F215" s="79">
        <v>10000</v>
      </c>
      <c r="G215" s="79">
        <v>9935</v>
      </c>
      <c r="H215" s="79" t="s">
        <v>11</v>
      </c>
      <c r="I215" s="79" t="s">
        <v>20</v>
      </c>
      <c r="J215" s="79" t="s">
        <v>59</v>
      </c>
      <c r="K215" s="74">
        <f t="shared" si="8"/>
        <v>65</v>
      </c>
      <c r="L215" s="13" t="s">
        <v>27</v>
      </c>
      <c r="M215" s="15" t="s">
        <v>27</v>
      </c>
      <c r="N215" s="20"/>
      <c r="O215" s="22">
        <v>0.10416666666666667</v>
      </c>
      <c r="P215" s="20"/>
      <c r="Q215" s="20"/>
      <c r="R215" s="22">
        <v>7.5694444444444439E-2</v>
      </c>
      <c r="S215" s="20"/>
      <c r="T215" s="20"/>
      <c r="U215" s="20"/>
      <c r="V215" s="20"/>
      <c r="W215" s="20"/>
      <c r="X215" s="22">
        <v>1.1805555555555555E-2</v>
      </c>
      <c r="Y215" s="32">
        <f t="shared" si="7"/>
        <v>0.19166666666666665</v>
      </c>
      <c r="Z215" s="58">
        <v>0.9</v>
      </c>
      <c r="AA215" s="54">
        <v>0.76250000000000007</v>
      </c>
      <c r="AB215" s="132">
        <v>0.5</v>
      </c>
    </row>
    <row r="216" spans="1:28" hidden="1" x14ac:dyDescent="0.25">
      <c r="A216" s="123" t="s">
        <v>449</v>
      </c>
      <c r="B216" s="14">
        <v>42770</v>
      </c>
      <c r="C216" s="81">
        <v>20008803</v>
      </c>
      <c r="D216" s="79" t="s">
        <v>34</v>
      </c>
      <c r="E216" s="80" t="s">
        <v>35</v>
      </c>
      <c r="F216" s="79">
        <v>10000</v>
      </c>
      <c r="G216" s="79">
        <v>9922</v>
      </c>
      <c r="H216" s="79" t="s">
        <v>11</v>
      </c>
      <c r="I216" s="79" t="s">
        <v>30</v>
      </c>
      <c r="J216" s="79" t="s">
        <v>59</v>
      </c>
      <c r="K216" s="74">
        <f t="shared" si="8"/>
        <v>78</v>
      </c>
      <c r="L216" s="13" t="s">
        <v>27</v>
      </c>
      <c r="M216" s="15" t="s">
        <v>27</v>
      </c>
      <c r="N216" s="22">
        <v>0.12847222222222224</v>
      </c>
      <c r="O216" s="20"/>
      <c r="P216" s="22">
        <v>5.4166666666666669E-2</v>
      </c>
      <c r="Q216" s="20"/>
      <c r="R216" s="20"/>
      <c r="S216" s="20"/>
      <c r="T216" s="20"/>
      <c r="U216" s="20"/>
      <c r="V216" s="20"/>
      <c r="W216" s="20"/>
      <c r="X216" s="20"/>
      <c r="Y216" s="32">
        <f t="shared" si="7"/>
        <v>0.18263888888888891</v>
      </c>
      <c r="Z216" s="58">
        <v>0.8833333333333333</v>
      </c>
      <c r="AA216" s="54">
        <v>0.76250000000000007</v>
      </c>
      <c r="AB216" s="132">
        <v>0.5</v>
      </c>
    </row>
    <row r="217" spans="1:28" hidden="1" x14ac:dyDescent="0.25">
      <c r="A217" s="123" t="s">
        <v>449</v>
      </c>
      <c r="B217" s="14">
        <v>42769</v>
      </c>
      <c r="C217" s="81">
        <v>20008814</v>
      </c>
      <c r="D217" s="79" t="s">
        <v>137</v>
      </c>
      <c r="E217" s="80" t="s">
        <v>138</v>
      </c>
      <c r="F217" s="79">
        <v>9000</v>
      </c>
      <c r="G217" s="79">
        <v>8931</v>
      </c>
      <c r="H217" s="79" t="s">
        <v>11</v>
      </c>
      <c r="I217" s="79" t="s">
        <v>33</v>
      </c>
      <c r="J217" s="79" t="s">
        <v>56</v>
      </c>
      <c r="K217" s="74">
        <f t="shared" si="8"/>
        <v>69</v>
      </c>
      <c r="L217" s="13" t="s">
        <v>27</v>
      </c>
      <c r="M217" s="15" t="s">
        <v>27</v>
      </c>
      <c r="N217" s="20"/>
      <c r="O217" s="20"/>
      <c r="P217" s="20"/>
      <c r="Q217" s="22">
        <v>1.1805555555555555E-2</v>
      </c>
      <c r="R217" s="20"/>
      <c r="S217" s="20"/>
      <c r="T217" s="20"/>
      <c r="U217" s="20"/>
      <c r="V217" s="20"/>
      <c r="W217" s="20"/>
      <c r="X217" s="22">
        <v>2.0833333333333332E-2</v>
      </c>
      <c r="Y217" s="32">
        <f t="shared" si="7"/>
        <v>3.2638888888888884E-2</v>
      </c>
      <c r="Z217" s="58">
        <v>0.89583333333333337</v>
      </c>
      <c r="AA217" s="54">
        <v>0.73333333333333339</v>
      </c>
      <c r="AB217" s="132">
        <v>0.5</v>
      </c>
    </row>
    <row r="218" spans="1:28" ht="15.75" hidden="1" thickBot="1" x14ac:dyDescent="0.3">
      <c r="A218" s="125" t="s">
        <v>449</v>
      </c>
      <c r="B218" s="111">
        <v>42769</v>
      </c>
      <c r="C218" s="110">
        <v>20008833</v>
      </c>
      <c r="D218" s="16" t="s">
        <v>319</v>
      </c>
      <c r="E218" s="51" t="s">
        <v>320</v>
      </c>
      <c r="F218" s="16">
        <v>10000</v>
      </c>
      <c r="G218" s="16">
        <v>9999</v>
      </c>
      <c r="H218" s="16" t="s">
        <v>11</v>
      </c>
      <c r="I218" s="16" t="s">
        <v>25</v>
      </c>
      <c r="J218" s="16" t="s">
        <v>50</v>
      </c>
      <c r="K218" s="5">
        <f t="shared" si="8"/>
        <v>1</v>
      </c>
      <c r="L218" s="5" t="s">
        <v>22</v>
      </c>
      <c r="M218" s="6" t="s">
        <v>27</v>
      </c>
      <c r="N218" s="21"/>
      <c r="O218" s="21"/>
      <c r="P218" s="21"/>
      <c r="Q218" s="21"/>
      <c r="R218" s="21"/>
      <c r="S218" s="21"/>
      <c r="T218" s="112">
        <v>9.7222222222222224E-2</v>
      </c>
      <c r="U218" s="21"/>
      <c r="V218" s="21"/>
      <c r="W218" s="21"/>
      <c r="X218" s="21"/>
      <c r="Y218" s="34">
        <f t="shared" si="7"/>
        <v>9.7222222222222224E-2</v>
      </c>
      <c r="Z218" s="59">
        <v>0.3666666666666667</v>
      </c>
      <c r="AA218" s="60">
        <v>0.54166666666666663</v>
      </c>
      <c r="AB218" s="136">
        <v>0.32500000000000001</v>
      </c>
    </row>
    <row r="219" spans="1:28" ht="15.75" hidden="1" thickTop="1" x14ac:dyDescent="0.25">
      <c r="A219" s="122" t="s">
        <v>450</v>
      </c>
      <c r="B219" s="8">
        <v>42773</v>
      </c>
      <c r="C219" s="75">
        <v>20008803</v>
      </c>
      <c r="D219" s="74" t="s">
        <v>34</v>
      </c>
      <c r="E219" s="43" t="s">
        <v>35</v>
      </c>
      <c r="F219" s="74">
        <v>10000</v>
      </c>
      <c r="G219" s="74">
        <v>9922</v>
      </c>
      <c r="H219" s="74" t="s">
        <v>11</v>
      </c>
      <c r="I219" s="74" t="s">
        <v>30</v>
      </c>
      <c r="J219" s="79" t="s">
        <v>59</v>
      </c>
      <c r="K219" s="2">
        <f t="shared" si="8"/>
        <v>78</v>
      </c>
      <c r="L219" s="67" t="s">
        <v>52</v>
      </c>
      <c r="M219" s="3" t="s">
        <v>27</v>
      </c>
      <c r="N219" s="23">
        <v>0.12847222222222224</v>
      </c>
      <c r="O219" s="19"/>
      <c r="P219" s="23">
        <v>5.4166666666666669E-2</v>
      </c>
      <c r="Q219" s="19"/>
      <c r="R219" s="19"/>
      <c r="S219" s="23"/>
      <c r="T219" s="23"/>
      <c r="U219" s="19"/>
      <c r="V219" s="19"/>
      <c r="W219" s="19"/>
      <c r="X219" s="23">
        <v>2.0833333333333332E-2</v>
      </c>
      <c r="Y219" s="31">
        <f>SUM(N219:X219)</f>
        <v>0.20347222222222225</v>
      </c>
      <c r="Z219" s="55">
        <v>0.8833333333333333</v>
      </c>
      <c r="AA219" s="56">
        <v>0.76250000000000007</v>
      </c>
      <c r="AB219" s="131">
        <v>0.5</v>
      </c>
    </row>
    <row r="220" spans="1:28" hidden="1" x14ac:dyDescent="0.25">
      <c r="A220" s="126" t="s">
        <v>450</v>
      </c>
      <c r="B220" s="8">
        <v>42773</v>
      </c>
      <c r="C220" s="75">
        <v>20008817</v>
      </c>
      <c r="D220" s="74" t="s">
        <v>107</v>
      </c>
      <c r="E220" s="43" t="s">
        <v>108</v>
      </c>
      <c r="F220" s="74">
        <v>8500</v>
      </c>
      <c r="G220" s="74">
        <v>8422</v>
      </c>
      <c r="H220" s="74" t="s">
        <v>11</v>
      </c>
      <c r="I220" s="74" t="s">
        <v>30</v>
      </c>
      <c r="J220" s="79" t="s">
        <v>56</v>
      </c>
      <c r="K220" s="74">
        <f t="shared" si="8"/>
        <v>78</v>
      </c>
      <c r="L220" s="74" t="s">
        <v>52</v>
      </c>
      <c r="M220" s="11" t="s">
        <v>27</v>
      </c>
      <c r="N220" s="20"/>
      <c r="O220" s="22"/>
      <c r="P220" s="22"/>
      <c r="Q220" s="22">
        <v>5.2083333333333336E-2</v>
      </c>
      <c r="R220" s="22"/>
      <c r="S220" s="22"/>
      <c r="T220" s="22"/>
      <c r="U220" s="22"/>
      <c r="V220" s="22"/>
      <c r="W220" s="22"/>
      <c r="X220" s="22"/>
      <c r="Y220" s="32">
        <f>SUM(N220:X220)</f>
        <v>5.2083333333333336E-2</v>
      </c>
      <c r="Z220" s="57">
        <v>0.5</v>
      </c>
      <c r="AA220" s="54">
        <v>0.64583333333333337</v>
      </c>
      <c r="AB220" s="132">
        <v>0.41666666666666669</v>
      </c>
    </row>
    <row r="221" spans="1:28" hidden="1" x14ac:dyDescent="0.25">
      <c r="A221" s="126" t="s">
        <v>450</v>
      </c>
      <c r="B221" s="8">
        <v>42773</v>
      </c>
      <c r="C221" s="75">
        <v>30001385</v>
      </c>
      <c r="D221" s="74" t="s">
        <v>323</v>
      </c>
      <c r="E221" s="43" t="s">
        <v>324</v>
      </c>
      <c r="F221" s="74">
        <v>450</v>
      </c>
      <c r="G221" s="74">
        <v>432</v>
      </c>
      <c r="H221" s="74" t="s">
        <v>11</v>
      </c>
      <c r="I221" s="74" t="s">
        <v>25</v>
      </c>
      <c r="J221" s="79" t="s">
        <v>21</v>
      </c>
      <c r="K221" s="74">
        <f t="shared" si="8"/>
        <v>18</v>
      </c>
      <c r="L221" s="74" t="s">
        <v>22</v>
      </c>
      <c r="M221" s="11" t="s">
        <v>27</v>
      </c>
      <c r="N221" s="20"/>
      <c r="O221" s="20"/>
      <c r="P221" s="22">
        <v>9.3055555555555558E-2</v>
      </c>
      <c r="Q221" s="22">
        <v>2.5694444444444447E-2</v>
      </c>
      <c r="R221" s="20"/>
      <c r="S221" s="22"/>
      <c r="T221" s="22"/>
      <c r="U221" s="20"/>
      <c r="V221" s="22">
        <v>6.9444444444444441E-3</v>
      </c>
      <c r="W221" s="22"/>
      <c r="X221" s="20"/>
      <c r="Y221" s="32">
        <f t="shared" ref="Y221:Y264" si="9">SUM(N221:X221)</f>
        <v>0.12569444444444444</v>
      </c>
      <c r="Z221" s="57"/>
      <c r="AA221" s="54"/>
      <c r="AB221" s="132"/>
    </row>
    <row r="222" spans="1:28" hidden="1" x14ac:dyDescent="0.25">
      <c r="A222" s="126" t="s">
        <v>450</v>
      </c>
      <c r="B222" s="8">
        <v>42773</v>
      </c>
      <c r="C222" s="75">
        <v>10029433</v>
      </c>
      <c r="D222" s="74" t="s">
        <v>305</v>
      </c>
      <c r="E222" s="43" t="s">
        <v>306</v>
      </c>
      <c r="F222" s="74">
        <v>2500</v>
      </c>
      <c r="G222" s="74">
        <v>2455</v>
      </c>
      <c r="H222" s="74" t="s">
        <v>11</v>
      </c>
      <c r="I222" s="74" t="s">
        <v>33</v>
      </c>
      <c r="J222" s="79" t="s">
        <v>57</v>
      </c>
      <c r="K222" s="74">
        <f t="shared" si="8"/>
        <v>45</v>
      </c>
      <c r="L222" s="74" t="s">
        <v>22</v>
      </c>
      <c r="M222" s="11" t="s">
        <v>27</v>
      </c>
      <c r="N222" s="22">
        <v>0.12083333333333333</v>
      </c>
      <c r="O222" s="22"/>
      <c r="P222" s="22"/>
      <c r="Q222" s="20"/>
      <c r="R222" s="20"/>
      <c r="S222" s="20"/>
      <c r="T222" s="20"/>
      <c r="U222" s="22"/>
      <c r="V222" s="22"/>
      <c r="W222" s="20"/>
      <c r="X222" s="20"/>
      <c r="Y222" s="32">
        <f t="shared" si="9"/>
        <v>0.12083333333333333</v>
      </c>
      <c r="Z222" s="57">
        <v>0.64583333333333337</v>
      </c>
      <c r="AA222" s="54">
        <v>0.65833333333333333</v>
      </c>
      <c r="AB222" s="132">
        <v>0.45833333333333331</v>
      </c>
    </row>
    <row r="223" spans="1:28" hidden="1" x14ac:dyDescent="0.25">
      <c r="A223" s="126" t="s">
        <v>450</v>
      </c>
      <c r="B223" s="8">
        <v>42773</v>
      </c>
      <c r="C223" s="75">
        <v>10029625</v>
      </c>
      <c r="D223" s="74" t="s">
        <v>325</v>
      </c>
      <c r="E223" s="43" t="s">
        <v>326</v>
      </c>
      <c r="F223" s="74">
        <v>2700</v>
      </c>
      <c r="G223" s="74">
        <v>2651</v>
      </c>
      <c r="H223" s="74" t="s">
        <v>11</v>
      </c>
      <c r="I223" s="74" t="s">
        <v>20</v>
      </c>
      <c r="J223" s="79" t="s">
        <v>57</v>
      </c>
      <c r="K223" s="74">
        <f t="shared" si="8"/>
        <v>49</v>
      </c>
      <c r="L223" s="74" t="s">
        <v>22</v>
      </c>
      <c r="M223" s="4" t="s">
        <v>27</v>
      </c>
      <c r="N223" s="22">
        <v>7.1527777777777787E-2</v>
      </c>
      <c r="O223" s="22">
        <v>0.125</v>
      </c>
      <c r="P223" s="22">
        <v>2.013888888888889E-2</v>
      </c>
      <c r="Q223" s="22">
        <v>5.7638888888888885E-2</v>
      </c>
      <c r="R223" s="22"/>
      <c r="S223" s="22"/>
      <c r="T223" s="22">
        <v>4.3055555555555562E-2</v>
      </c>
      <c r="U223" s="22"/>
      <c r="V223" s="22"/>
      <c r="W223" s="22">
        <v>4.9305555555555554E-2</v>
      </c>
      <c r="X223" s="22"/>
      <c r="Y223" s="32">
        <f t="shared" si="9"/>
        <v>0.3666666666666667</v>
      </c>
      <c r="Z223" s="52">
        <v>0.9375</v>
      </c>
      <c r="AA223" s="54">
        <v>0.6791666666666667</v>
      </c>
      <c r="AB223" s="132">
        <v>0.41250000000000003</v>
      </c>
    </row>
    <row r="224" spans="1:28" hidden="1" x14ac:dyDescent="0.25">
      <c r="A224" s="126" t="s">
        <v>450</v>
      </c>
      <c r="B224" s="8">
        <v>42773</v>
      </c>
      <c r="C224" s="81">
        <v>20008809</v>
      </c>
      <c r="D224" s="79" t="s">
        <v>143</v>
      </c>
      <c r="E224" s="43" t="s">
        <v>327</v>
      </c>
      <c r="F224" s="79">
        <v>4000</v>
      </c>
      <c r="G224" s="79">
        <v>3992</v>
      </c>
      <c r="H224" s="74" t="s">
        <v>11</v>
      </c>
      <c r="I224" s="79" t="s">
        <v>20</v>
      </c>
      <c r="J224" s="79" t="s">
        <v>57</v>
      </c>
      <c r="K224" s="74">
        <f t="shared" si="8"/>
        <v>8</v>
      </c>
      <c r="L224" s="74" t="s">
        <v>22</v>
      </c>
      <c r="M224" s="11" t="s">
        <v>27</v>
      </c>
      <c r="N224" s="22">
        <v>0.125</v>
      </c>
      <c r="O224" s="22"/>
      <c r="P224" s="22">
        <v>0.16666666666666666</v>
      </c>
      <c r="Q224" s="22">
        <v>6.5277777777777782E-2</v>
      </c>
      <c r="R224" s="22"/>
      <c r="S224" s="20"/>
      <c r="T224" s="20"/>
      <c r="U224" s="20"/>
      <c r="V224" s="20"/>
      <c r="W224" s="20"/>
      <c r="X224" s="22"/>
      <c r="Y224" s="32">
        <f t="shared" si="9"/>
        <v>0.3569444444444444</v>
      </c>
      <c r="Z224" s="57">
        <v>0.89583333333333337</v>
      </c>
      <c r="AA224" s="54">
        <v>0.53749999999999998</v>
      </c>
      <c r="AB224" s="132">
        <v>0.32500000000000001</v>
      </c>
    </row>
    <row r="225" spans="1:28" hidden="1" x14ac:dyDescent="0.25">
      <c r="A225" s="126" t="s">
        <v>450</v>
      </c>
      <c r="B225" s="76">
        <v>42772</v>
      </c>
      <c r="C225" s="81">
        <v>20008874</v>
      </c>
      <c r="D225" s="79" t="s">
        <v>321</v>
      </c>
      <c r="E225" s="80" t="s">
        <v>322</v>
      </c>
      <c r="F225" s="79">
        <v>9400</v>
      </c>
      <c r="G225" s="79">
        <v>9392</v>
      </c>
      <c r="H225" s="79" t="s">
        <v>11</v>
      </c>
      <c r="I225" s="79" t="s">
        <v>33</v>
      </c>
      <c r="J225" s="79" t="s">
        <v>50</v>
      </c>
      <c r="K225" s="74">
        <f t="shared" si="8"/>
        <v>8</v>
      </c>
      <c r="L225" s="13" t="s">
        <v>22</v>
      </c>
      <c r="M225" s="15" t="s">
        <v>27</v>
      </c>
      <c r="N225" s="20"/>
      <c r="O225" s="22">
        <v>0.23819444444444446</v>
      </c>
      <c r="P225" s="20"/>
      <c r="Q225" s="20"/>
      <c r="R225" s="20"/>
      <c r="S225" s="20"/>
      <c r="T225" s="20"/>
      <c r="U225" s="20"/>
      <c r="V225" s="20"/>
      <c r="W225" s="20"/>
      <c r="X225" s="20"/>
      <c r="Y225" s="32">
        <f t="shared" si="9"/>
        <v>0.23819444444444446</v>
      </c>
      <c r="Z225" s="58">
        <v>0.67499999999999993</v>
      </c>
      <c r="AA225" s="54">
        <v>0.72083333333333333</v>
      </c>
      <c r="AB225" s="132">
        <v>0.43333333333333335</v>
      </c>
    </row>
    <row r="226" spans="1:28" hidden="1" x14ac:dyDescent="0.25">
      <c r="A226" s="126" t="s">
        <v>450</v>
      </c>
      <c r="B226" s="76">
        <v>42772</v>
      </c>
      <c r="C226" s="81">
        <v>10029631</v>
      </c>
      <c r="D226" s="79" t="s">
        <v>135</v>
      </c>
      <c r="E226" s="80" t="s">
        <v>136</v>
      </c>
      <c r="F226" s="79">
        <v>10000</v>
      </c>
      <c r="G226" s="79">
        <v>9843</v>
      </c>
      <c r="H226" s="79" t="s">
        <v>11</v>
      </c>
      <c r="I226" s="79" t="s">
        <v>33</v>
      </c>
      <c r="J226" s="79" t="s">
        <v>59</v>
      </c>
      <c r="K226" s="74">
        <f t="shared" si="8"/>
        <v>157</v>
      </c>
      <c r="L226" s="13" t="s">
        <v>27</v>
      </c>
      <c r="M226" s="15" t="s">
        <v>27</v>
      </c>
      <c r="N226" s="20"/>
      <c r="O226" s="20"/>
      <c r="P226" s="20"/>
      <c r="Q226" s="20"/>
      <c r="R226" s="20"/>
      <c r="S226" s="20"/>
      <c r="T226" s="20"/>
      <c r="U226" s="20"/>
      <c r="V226" s="20"/>
      <c r="W226" s="20"/>
      <c r="X226" s="22">
        <v>4.1666666666666664E-2</v>
      </c>
      <c r="Y226" s="32">
        <f t="shared" si="9"/>
        <v>4.1666666666666664E-2</v>
      </c>
      <c r="Z226" s="58">
        <v>0.77500000000000002</v>
      </c>
      <c r="AA226" s="54">
        <v>0.76250000000000007</v>
      </c>
      <c r="AB226" s="132">
        <v>0.5</v>
      </c>
    </row>
    <row r="227" spans="1:28" hidden="1" x14ac:dyDescent="0.25">
      <c r="A227" s="126" t="s">
        <v>450</v>
      </c>
      <c r="B227" s="8">
        <v>42773</v>
      </c>
      <c r="C227" s="81">
        <v>10029784</v>
      </c>
      <c r="D227" s="79" t="s">
        <v>287</v>
      </c>
      <c r="E227" s="80" t="s">
        <v>288</v>
      </c>
      <c r="F227" s="79">
        <v>700</v>
      </c>
      <c r="G227" s="79">
        <v>697</v>
      </c>
      <c r="H227" s="79" t="s">
        <v>11</v>
      </c>
      <c r="I227" s="79" t="s">
        <v>30</v>
      </c>
      <c r="J227" s="79" t="s">
        <v>21</v>
      </c>
      <c r="K227" s="74">
        <f t="shared" si="8"/>
        <v>3</v>
      </c>
      <c r="L227" s="74" t="s">
        <v>22</v>
      </c>
      <c r="M227" s="11" t="s">
        <v>27</v>
      </c>
      <c r="N227" s="20"/>
      <c r="O227" s="22">
        <v>6.458333333333334E-2</v>
      </c>
      <c r="P227" s="20"/>
      <c r="Q227" s="22">
        <v>0.11666666666666665</v>
      </c>
      <c r="R227" s="22"/>
      <c r="S227" s="20"/>
      <c r="T227" s="20"/>
      <c r="U227" s="22">
        <v>4.5138888888888888E-2</v>
      </c>
      <c r="V227" s="20"/>
      <c r="W227" s="20"/>
      <c r="X227" s="22"/>
      <c r="Y227" s="32">
        <f t="shared" si="9"/>
        <v>0.22638888888888889</v>
      </c>
      <c r="Z227" s="57">
        <v>0.70000000000000007</v>
      </c>
      <c r="AA227" s="54">
        <v>0.33333333333333331</v>
      </c>
      <c r="AB227" s="132">
        <v>0.20833333333333334</v>
      </c>
    </row>
    <row r="228" spans="1:28" hidden="1" x14ac:dyDescent="0.25">
      <c r="A228" s="126" t="s">
        <v>450</v>
      </c>
      <c r="B228" s="8">
        <v>42773</v>
      </c>
      <c r="C228" s="81">
        <v>10029841</v>
      </c>
      <c r="D228" s="79" t="s">
        <v>187</v>
      </c>
      <c r="E228" s="80" t="s">
        <v>35</v>
      </c>
      <c r="F228" s="79">
        <v>10000</v>
      </c>
      <c r="G228" s="79">
        <v>9964</v>
      </c>
      <c r="H228" s="79" t="s">
        <v>11</v>
      </c>
      <c r="I228" s="79" t="s">
        <v>30</v>
      </c>
      <c r="J228" s="79" t="s">
        <v>59</v>
      </c>
      <c r="K228" s="74">
        <f t="shared" si="8"/>
        <v>36</v>
      </c>
      <c r="L228" s="74" t="s">
        <v>22</v>
      </c>
      <c r="M228" s="10" t="s">
        <v>27</v>
      </c>
      <c r="N228" s="22"/>
      <c r="O228" s="22"/>
      <c r="P228" s="22"/>
      <c r="Q228" s="22"/>
      <c r="R228" s="22"/>
      <c r="S228" s="22"/>
      <c r="T228" s="22">
        <v>0.13541666666666666</v>
      </c>
      <c r="U228" s="22"/>
      <c r="V228" s="22"/>
      <c r="W228" s="20"/>
      <c r="X228" s="22"/>
      <c r="Y228" s="32">
        <f t="shared" si="9"/>
        <v>0.13541666666666666</v>
      </c>
      <c r="Z228" s="57">
        <v>0.79583333333333339</v>
      </c>
      <c r="AA228" s="54">
        <v>0.76250000000000007</v>
      </c>
      <c r="AB228" s="132">
        <v>0.5</v>
      </c>
    </row>
    <row r="229" spans="1:28" hidden="1" x14ac:dyDescent="0.25">
      <c r="A229" s="126" t="s">
        <v>450</v>
      </c>
      <c r="B229" s="8">
        <v>42773</v>
      </c>
      <c r="C229" s="81">
        <v>10029862</v>
      </c>
      <c r="D229" s="79" t="s">
        <v>190</v>
      </c>
      <c r="E229" s="80" t="s">
        <v>191</v>
      </c>
      <c r="F229" s="79">
        <v>2800</v>
      </c>
      <c r="G229" s="79">
        <v>2787</v>
      </c>
      <c r="H229" s="79" t="s">
        <v>11</v>
      </c>
      <c r="I229" s="79" t="s">
        <v>25</v>
      </c>
      <c r="J229" s="79" t="s">
        <v>26</v>
      </c>
      <c r="K229" s="74">
        <f t="shared" si="8"/>
        <v>13</v>
      </c>
      <c r="L229" s="12" t="s">
        <v>22</v>
      </c>
      <c r="M229" s="10" t="s">
        <v>27</v>
      </c>
      <c r="N229" s="20"/>
      <c r="O229" s="20"/>
      <c r="P229" s="22"/>
      <c r="Q229" s="20"/>
      <c r="R229" s="20"/>
      <c r="S229" s="22">
        <v>2.1527777777777781E-2</v>
      </c>
      <c r="T229" s="22"/>
      <c r="U229" s="22"/>
      <c r="V229" s="22"/>
      <c r="W229" s="22"/>
      <c r="X229" s="20"/>
      <c r="Y229" s="32">
        <f t="shared" si="9"/>
        <v>2.1527777777777781E-2</v>
      </c>
      <c r="Z229" s="57">
        <v>0.32500000000000001</v>
      </c>
      <c r="AA229" s="54">
        <v>0.35833333333333334</v>
      </c>
      <c r="AB229" s="132">
        <v>0.25</v>
      </c>
    </row>
    <row r="230" spans="1:28" hidden="1" x14ac:dyDescent="0.25">
      <c r="A230" s="126" t="s">
        <v>450</v>
      </c>
      <c r="B230" s="8">
        <v>42773</v>
      </c>
      <c r="C230" s="81">
        <v>20008857</v>
      </c>
      <c r="D230" s="79" t="s">
        <v>329</v>
      </c>
      <c r="E230" s="80" t="s">
        <v>330</v>
      </c>
      <c r="F230" s="79">
        <v>5000</v>
      </c>
      <c r="G230" s="79">
        <v>4952</v>
      </c>
      <c r="H230" s="79" t="s">
        <v>11</v>
      </c>
      <c r="I230" s="79" t="s">
        <v>20</v>
      </c>
      <c r="J230" s="79" t="s">
        <v>53</v>
      </c>
      <c r="K230" s="74">
        <f t="shared" si="8"/>
        <v>48</v>
      </c>
      <c r="L230" s="74" t="s">
        <v>22</v>
      </c>
      <c r="M230" s="10" t="s">
        <v>27</v>
      </c>
      <c r="N230" s="22"/>
      <c r="O230" s="20"/>
      <c r="P230" s="20"/>
      <c r="Q230" s="22">
        <v>0.19305555555555554</v>
      </c>
      <c r="R230" s="22"/>
      <c r="S230" s="22">
        <v>5.2083333333333336E-2</v>
      </c>
      <c r="T230" s="22"/>
      <c r="U230" s="22">
        <v>0.125</v>
      </c>
      <c r="V230" s="22"/>
      <c r="W230" s="22"/>
      <c r="X230" s="22"/>
      <c r="Y230" s="32">
        <f t="shared" si="9"/>
        <v>0.37013888888888891</v>
      </c>
      <c r="Z230" s="57">
        <v>1.0458333333333334</v>
      </c>
      <c r="AA230" s="54">
        <v>0.6791666666666667</v>
      </c>
      <c r="AB230" s="132">
        <v>0.40833333333333338</v>
      </c>
    </row>
    <row r="231" spans="1:28" hidden="1" x14ac:dyDescent="0.25">
      <c r="A231" s="126" t="s">
        <v>450</v>
      </c>
      <c r="B231" s="8">
        <v>42773</v>
      </c>
      <c r="C231" s="81">
        <v>20008872</v>
      </c>
      <c r="D231" s="79" t="s">
        <v>315</v>
      </c>
      <c r="E231" s="80" t="s">
        <v>316</v>
      </c>
      <c r="F231" s="79">
        <v>6500</v>
      </c>
      <c r="G231" s="79">
        <v>6446.5</v>
      </c>
      <c r="H231" s="79" t="s">
        <v>11</v>
      </c>
      <c r="I231" s="79" t="s">
        <v>25</v>
      </c>
      <c r="J231" s="79" t="s">
        <v>56</v>
      </c>
      <c r="K231" s="74">
        <f t="shared" si="8"/>
        <v>53.5</v>
      </c>
      <c r="L231" s="74" t="s">
        <v>22</v>
      </c>
      <c r="M231" s="11" t="s">
        <v>27</v>
      </c>
      <c r="N231" s="20"/>
      <c r="O231" s="20"/>
      <c r="P231" s="20"/>
      <c r="Q231" s="20"/>
      <c r="R231" s="20"/>
      <c r="S231" s="22">
        <v>1.9444444444444445E-2</v>
      </c>
      <c r="T231" s="22">
        <v>6.7361111111111108E-2</v>
      </c>
      <c r="U231" s="20"/>
      <c r="V231" s="20"/>
      <c r="W231" s="22"/>
      <c r="X231" s="22"/>
      <c r="Y231" s="32">
        <f t="shared" si="9"/>
        <v>8.6805555555555552E-2</v>
      </c>
      <c r="Z231" s="57">
        <v>0.4916666666666667</v>
      </c>
      <c r="AA231" s="54">
        <v>0.47500000000000003</v>
      </c>
      <c r="AB231" s="132">
        <v>0.37847222222222227</v>
      </c>
    </row>
    <row r="232" spans="1:28" hidden="1" x14ac:dyDescent="0.25">
      <c r="A232" s="126" t="s">
        <v>450</v>
      </c>
      <c r="B232" s="8">
        <v>42773</v>
      </c>
      <c r="C232" s="81">
        <v>20008875</v>
      </c>
      <c r="D232" s="79" t="s">
        <v>331</v>
      </c>
      <c r="E232" s="80" t="s">
        <v>332</v>
      </c>
      <c r="F232" s="79">
        <v>9000</v>
      </c>
      <c r="G232" s="79">
        <v>8949</v>
      </c>
      <c r="H232" s="79" t="s">
        <v>11</v>
      </c>
      <c r="I232" s="79" t="s">
        <v>25</v>
      </c>
      <c r="J232" s="79" t="s">
        <v>50</v>
      </c>
      <c r="K232" s="74">
        <f t="shared" si="8"/>
        <v>51</v>
      </c>
      <c r="L232" s="74" t="s">
        <v>27</v>
      </c>
      <c r="M232" s="10" t="s">
        <v>27</v>
      </c>
      <c r="N232" s="22">
        <v>0.15972222222222224</v>
      </c>
      <c r="O232" s="22">
        <v>0.27569444444444446</v>
      </c>
      <c r="P232" s="20"/>
      <c r="Q232" s="22">
        <v>9.0277777777777776E-2</v>
      </c>
      <c r="R232" s="22"/>
      <c r="S232" s="22"/>
      <c r="T232" s="22">
        <v>7.013888888888889E-2</v>
      </c>
      <c r="U232" s="22"/>
      <c r="V232" s="22"/>
      <c r="W232" s="22">
        <v>7.8472222222222221E-2</v>
      </c>
      <c r="X232" s="22"/>
      <c r="Y232" s="32">
        <f t="shared" si="9"/>
        <v>0.67430555555555549</v>
      </c>
      <c r="Z232" s="57">
        <v>1.1875</v>
      </c>
      <c r="AA232" s="54">
        <v>0.625</v>
      </c>
      <c r="AB232" s="132">
        <v>0.45833333333333331</v>
      </c>
    </row>
    <row r="233" spans="1:28" hidden="1" x14ac:dyDescent="0.25">
      <c r="A233" s="126" t="s">
        <v>450</v>
      </c>
      <c r="B233" s="8">
        <v>42774</v>
      </c>
      <c r="C233" s="81">
        <v>10029785</v>
      </c>
      <c r="D233" s="79" t="s">
        <v>333</v>
      </c>
      <c r="E233" s="80" t="s">
        <v>334</v>
      </c>
      <c r="F233" s="79">
        <v>700</v>
      </c>
      <c r="G233" s="79">
        <v>684</v>
      </c>
      <c r="H233" s="79" t="s">
        <v>11</v>
      </c>
      <c r="I233" s="79" t="s">
        <v>33</v>
      </c>
      <c r="J233" s="79" t="s">
        <v>21</v>
      </c>
      <c r="K233" s="74">
        <f t="shared" si="8"/>
        <v>16</v>
      </c>
      <c r="L233" s="74" t="s">
        <v>27</v>
      </c>
      <c r="M233" s="11" t="s">
        <v>22</v>
      </c>
      <c r="N233" s="20"/>
      <c r="O233" s="20"/>
      <c r="P233" s="22"/>
      <c r="Q233" s="22"/>
      <c r="R233" s="22"/>
      <c r="S233" s="20"/>
      <c r="T233" s="22"/>
      <c r="U233" s="20"/>
      <c r="V233" s="20"/>
      <c r="W233" s="20"/>
      <c r="X233" s="22"/>
      <c r="Y233" s="32">
        <f t="shared" si="9"/>
        <v>0</v>
      </c>
      <c r="Z233" s="57">
        <v>0.25416666666666665</v>
      </c>
      <c r="AA233" s="54">
        <v>0.22500000000000001</v>
      </c>
      <c r="AB233" s="132">
        <v>0.16666666666666666</v>
      </c>
    </row>
    <row r="234" spans="1:28" hidden="1" x14ac:dyDescent="0.25">
      <c r="A234" s="126" t="s">
        <v>450</v>
      </c>
      <c r="B234" s="8">
        <v>42774</v>
      </c>
      <c r="C234" s="81">
        <v>10029786</v>
      </c>
      <c r="D234" s="79" t="s">
        <v>335</v>
      </c>
      <c r="E234" s="80" t="s">
        <v>336</v>
      </c>
      <c r="F234" s="79">
        <v>700</v>
      </c>
      <c r="G234" s="79">
        <v>672</v>
      </c>
      <c r="H234" s="79" t="s">
        <v>11</v>
      </c>
      <c r="I234" s="79" t="s">
        <v>30</v>
      </c>
      <c r="J234" s="79" t="s">
        <v>21</v>
      </c>
      <c r="K234" s="74">
        <f t="shared" si="8"/>
        <v>28</v>
      </c>
      <c r="L234" s="74" t="s">
        <v>27</v>
      </c>
      <c r="M234" s="11" t="s">
        <v>27</v>
      </c>
      <c r="N234" s="20"/>
      <c r="O234" s="22">
        <v>3.5416666666666666E-2</v>
      </c>
      <c r="P234" s="20"/>
      <c r="Q234" s="22"/>
      <c r="R234" s="22"/>
      <c r="S234" s="20"/>
      <c r="T234" s="22"/>
      <c r="U234" s="20"/>
      <c r="V234" s="20"/>
      <c r="W234" s="20"/>
      <c r="X234" s="20"/>
      <c r="Y234" s="32">
        <f t="shared" si="9"/>
        <v>3.5416666666666666E-2</v>
      </c>
      <c r="Z234" s="57">
        <v>0.19583333333333333</v>
      </c>
      <c r="AA234" s="54">
        <v>0.22500000000000001</v>
      </c>
      <c r="AB234" s="132">
        <v>0.16666666666666666</v>
      </c>
    </row>
    <row r="235" spans="1:28" hidden="1" x14ac:dyDescent="0.25">
      <c r="A235" s="126" t="s">
        <v>450</v>
      </c>
      <c r="B235" s="8">
        <v>42774</v>
      </c>
      <c r="C235" s="81">
        <v>10029793</v>
      </c>
      <c r="D235" s="79" t="s">
        <v>337</v>
      </c>
      <c r="E235" s="80" t="s">
        <v>338</v>
      </c>
      <c r="F235" s="79">
        <v>3000</v>
      </c>
      <c r="G235" s="79">
        <v>2983</v>
      </c>
      <c r="H235" s="79" t="s">
        <v>11</v>
      </c>
      <c r="I235" s="79" t="s">
        <v>20</v>
      </c>
      <c r="J235" s="41" t="s">
        <v>57</v>
      </c>
      <c r="K235" s="74">
        <f t="shared" si="8"/>
        <v>17</v>
      </c>
      <c r="L235" s="12" t="s">
        <v>22</v>
      </c>
      <c r="M235" s="10" t="s">
        <v>27</v>
      </c>
      <c r="N235" s="22"/>
      <c r="O235" s="22"/>
      <c r="P235" s="22"/>
      <c r="Q235" s="22">
        <v>6.458333333333334E-2</v>
      </c>
      <c r="R235" s="22"/>
      <c r="S235" s="22">
        <v>0.14444444444444446</v>
      </c>
      <c r="T235" s="22"/>
      <c r="U235" s="20"/>
      <c r="V235" s="20"/>
      <c r="W235" s="22">
        <v>8.3333333333333329E-2</v>
      </c>
      <c r="X235" s="20"/>
      <c r="Y235" s="32">
        <f t="shared" si="9"/>
        <v>0.29236111111111113</v>
      </c>
      <c r="Z235" s="57">
        <v>0.93333333333333324</v>
      </c>
      <c r="AA235" s="54">
        <v>0.54583333333333328</v>
      </c>
      <c r="AB235" s="132">
        <v>0.41666666666666669</v>
      </c>
    </row>
    <row r="236" spans="1:28" hidden="1" x14ac:dyDescent="0.25">
      <c r="A236" s="126" t="s">
        <v>450</v>
      </c>
      <c r="B236" s="8">
        <v>42774</v>
      </c>
      <c r="C236" s="81">
        <v>10029834</v>
      </c>
      <c r="D236" s="79" t="s">
        <v>339</v>
      </c>
      <c r="E236" s="80" t="s">
        <v>340</v>
      </c>
      <c r="F236" s="79">
        <v>4600</v>
      </c>
      <c r="G236" s="79">
        <v>4539</v>
      </c>
      <c r="H236" s="79" t="s">
        <v>11</v>
      </c>
      <c r="I236" s="79" t="s">
        <v>20</v>
      </c>
      <c r="J236" s="79" t="s">
        <v>53</v>
      </c>
      <c r="K236" s="74">
        <f t="shared" si="8"/>
        <v>61</v>
      </c>
      <c r="L236" s="74" t="s">
        <v>27</v>
      </c>
      <c r="M236" s="4" t="s">
        <v>22</v>
      </c>
      <c r="N236" s="22"/>
      <c r="O236" s="20"/>
      <c r="P236" s="22"/>
      <c r="Q236" s="22"/>
      <c r="R236" s="22"/>
      <c r="S236" s="22"/>
      <c r="T236" s="22"/>
      <c r="U236" s="20"/>
      <c r="V236" s="20"/>
      <c r="W236" s="20"/>
      <c r="X236" s="22"/>
      <c r="Y236" s="32">
        <f t="shared" si="9"/>
        <v>0</v>
      </c>
      <c r="Z236" s="52">
        <v>0.65</v>
      </c>
      <c r="AA236" s="54">
        <v>0.70416666666666661</v>
      </c>
      <c r="AB236" s="132">
        <v>0.41666666666666669</v>
      </c>
    </row>
    <row r="237" spans="1:28" hidden="1" x14ac:dyDescent="0.25">
      <c r="A237" s="126" t="s">
        <v>450</v>
      </c>
      <c r="B237" s="8">
        <v>42774</v>
      </c>
      <c r="C237" s="81">
        <v>10029859</v>
      </c>
      <c r="D237" s="79" t="s">
        <v>46</v>
      </c>
      <c r="E237" s="80" t="s">
        <v>47</v>
      </c>
      <c r="F237" s="79">
        <v>9400</v>
      </c>
      <c r="G237" s="79">
        <v>9297</v>
      </c>
      <c r="H237" s="79" t="s">
        <v>11</v>
      </c>
      <c r="I237" s="79" t="s">
        <v>33</v>
      </c>
      <c r="J237" s="79" t="s">
        <v>56</v>
      </c>
      <c r="K237" s="74">
        <f t="shared" si="8"/>
        <v>103</v>
      </c>
      <c r="L237" s="74" t="s">
        <v>27</v>
      </c>
      <c r="M237" s="4" t="s">
        <v>27</v>
      </c>
      <c r="N237" s="22"/>
      <c r="O237" s="22"/>
      <c r="P237" s="22"/>
      <c r="Q237" s="22">
        <v>7.1527777777777787E-2</v>
      </c>
      <c r="R237" s="22"/>
      <c r="S237" s="22"/>
      <c r="T237" s="22"/>
      <c r="U237" s="22"/>
      <c r="V237" s="22">
        <v>1.8055555555555557E-2</v>
      </c>
      <c r="W237" s="20"/>
      <c r="X237" s="20"/>
      <c r="Y237" s="32">
        <f t="shared" si="9"/>
        <v>8.9583333333333348E-2</v>
      </c>
      <c r="Z237" s="52">
        <v>0.5</v>
      </c>
      <c r="AA237" s="54">
        <v>0.64166666666666672</v>
      </c>
      <c r="AB237" s="132">
        <v>0.39999999999999997</v>
      </c>
    </row>
    <row r="238" spans="1:28" hidden="1" x14ac:dyDescent="0.25">
      <c r="A238" s="126" t="s">
        <v>450</v>
      </c>
      <c r="B238" s="8">
        <v>42774</v>
      </c>
      <c r="C238" s="81">
        <v>10029860</v>
      </c>
      <c r="D238" s="79" t="s">
        <v>88</v>
      </c>
      <c r="E238" s="80" t="s">
        <v>89</v>
      </c>
      <c r="F238" s="79">
        <v>10000</v>
      </c>
      <c r="G238" s="79">
        <v>9942</v>
      </c>
      <c r="H238" s="79" t="s">
        <v>11</v>
      </c>
      <c r="I238" s="79" t="s">
        <v>33</v>
      </c>
      <c r="J238" s="79" t="s">
        <v>56</v>
      </c>
      <c r="K238" s="74">
        <f t="shared" si="8"/>
        <v>58</v>
      </c>
      <c r="L238" s="74" t="s">
        <v>27</v>
      </c>
      <c r="M238" s="4" t="s">
        <v>27</v>
      </c>
      <c r="N238" s="20"/>
      <c r="O238" s="20"/>
      <c r="P238" s="20"/>
      <c r="Q238" s="22"/>
      <c r="R238" s="22"/>
      <c r="S238" s="22"/>
      <c r="T238" s="22"/>
      <c r="U238" s="20"/>
      <c r="V238" s="20"/>
      <c r="W238" s="20"/>
      <c r="X238" s="20"/>
      <c r="Y238" s="32">
        <f t="shared" si="9"/>
        <v>0</v>
      </c>
      <c r="Z238" s="52">
        <v>0.6958333333333333</v>
      </c>
      <c r="AA238" s="54">
        <v>0.73333333333333339</v>
      </c>
      <c r="AB238" s="132">
        <v>0.5</v>
      </c>
    </row>
    <row r="239" spans="1:28" hidden="1" x14ac:dyDescent="0.25">
      <c r="A239" s="126" t="s">
        <v>450</v>
      </c>
      <c r="B239" s="8">
        <v>42774</v>
      </c>
      <c r="C239" s="81">
        <v>10029863</v>
      </c>
      <c r="D239" s="79" t="s">
        <v>82</v>
      </c>
      <c r="E239" s="80" t="s">
        <v>83</v>
      </c>
      <c r="F239" s="79">
        <v>4700</v>
      </c>
      <c r="G239" s="79">
        <v>4641</v>
      </c>
      <c r="H239" s="79" t="s">
        <v>11</v>
      </c>
      <c r="I239" s="79" t="s">
        <v>20</v>
      </c>
      <c r="J239" s="79" t="s">
        <v>26</v>
      </c>
      <c r="K239" s="74">
        <f t="shared" si="8"/>
        <v>59</v>
      </c>
      <c r="L239" s="74" t="s">
        <v>27</v>
      </c>
      <c r="M239" s="4" t="s">
        <v>27</v>
      </c>
      <c r="N239" s="22">
        <v>0.13055555555555556</v>
      </c>
      <c r="O239" s="20"/>
      <c r="P239" s="22">
        <v>1.3194444444444444E-2</v>
      </c>
      <c r="Q239" s="22"/>
      <c r="R239" s="22"/>
      <c r="S239" s="22"/>
      <c r="T239" s="22"/>
      <c r="U239" s="20"/>
      <c r="V239" s="20"/>
      <c r="W239" s="20"/>
      <c r="X239" s="20"/>
      <c r="Y239" s="32">
        <f t="shared" si="9"/>
        <v>0.14375000000000002</v>
      </c>
      <c r="Z239" s="52">
        <v>0.66666666666666663</v>
      </c>
      <c r="AA239" s="54">
        <v>0.47916666666666669</v>
      </c>
      <c r="AB239" s="132">
        <v>0.28750000000000003</v>
      </c>
    </row>
    <row r="240" spans="1:28" hidden="1" x14ac:dyDescent="0.25">
      <c r="A240" s="126" t="s">
        <v>450</v>
      </c>
      <c r="B240" s="8">
        <v>42774</v>
      </c>
      <c r="C240" s="81">
        <v>20008795</v>
      </c>
      <c r="D240" s="79" t="s">
        <v>341</v>
      </c>
      <c r="E240" s="80" t="s">
        <v>342</v>
      </c>
      <c r="F240" s="79">
        <v>2800</v>
      </c>
      <c r="G240" s="79">
        <v>2769</v>
      </c>
      <c r="H240" s="79" t="s">
        <v>11</v>
      </c>
      <c r="I240" s="79" t="s">
        <v>30</v>
      </c>
      <c r="J240" s="79" t="s">
        <v>57</v>
      </c>
      <c r="K240" s="74">
        <f t="shared" si="8"/>
        <v>31</v>
      </c>
      <c r="L240" s="74" t="s">
        <v>27</v>
      </c>
      <c r="M240" s="4" t="s">
        <v>27</v>
      </c>
      <c r="N240" s="20"/>
      <c r="O240" s="20"/>
      <c r="P240" s="20"/>
      <c r="Q240" s="22">
        <v>5.6944444444444443E-2</v>
      </c>
      <c r="R240" s="22"/>
      <c r="S240" s="22"/>
      <c r="T240" s="22"/>
      <c r="U240" s="20"/>
      <c r="V240" s="20"/>
      <c r="W240" s="20"/>
      <c r="X240" s="22">
        <v>5.0694444444444452E-2</v>
      </c>
      <c r="Y240" s="32">
        <f t="shared" si="9"/>
        <v>0.1076388888888889</v>
      </c>
      <c r="Z240" s="52">
        <v>0.71250000000000002</v>
      </c>
      <c r="AA240" s="54">
        <v>0.54166666666666663</v>
      </c>
      <c r="AB240" s="132">
        <v>0.43333333333333335</v>
      </c>
    </row>
    <row r="241" spans="1:28" hidden="1" x14ac:dyDescent="0.25">
      <c r="A241" s="126" t="s">
        <v>450</v>
      </c>
      <c r="B241" s="8">
        <v>42774</v>
      </c>
      <c r="C241" s="81">
        <v>20008861</v>
      </c>
      <c r="D241" s="79" t="s">
        <v>34</v>
      </c>
      <c r="E241" s="80" t="s">
        <v>35</v>
      </c>
      <c r="F241" s="79">
        <v>10000</v>
      </c>
      <c r="G241" s="79">
        <v>9936</v>
      </c>
      <c r="H241" s="79" t="s">
        <v>11</v>
      </c>
      <c r="I241" s="79" t="s">
        <v>30</v>
      </c>
      <c r="J241" s="79" t="s">
        <v>59</v>
      </c>
      <c r="K241" s="74">
        <f t="shared" si="8"/>
        <v>64</v>
      </c>
      <c r="L241" s="74" t="s">
        <v>27</v>
      </c>
      <c r="M241" s="4" t="s">
        <v>22</v>
      </c>
      <c r="N241" s="20"/>
      <c r="O241" s="22"/>
      <c r="P241" s="22"/>
      <c r="Q241" s="20"/>
      <c r="R241" s="20"/>
      <c r="S241" s="22"/>
      <c r="T241" s="22"/>
      <c r="U241" s="42"/>
      <c r="V241" s="42"/>
      <c r="W241" s="20"/>
      <c r="X241" s="20"/>
      <c r="Y241" s="32">
        <f t="shared" si="9"/>
        <v>0</v>
      </c>
      <c r="Z241" s="52">
        <v>0.71250000000000002</v>
      </c>
      <c r="AA241" s="54">
        <v>0.76250000000000007</v>
      </c>
      <c r="AB241" s="132">
        <v>0.5</v>
      </c>
    </row>
    <row r="242" spans="1:28" hidden="1" x14ac:dyDescent="0.25">
      <c r="A242" s="126" t="s">
        <v>450</v>
      </c>
      <c r="B242" s="8">
        <v>42774</v>
      </c>
      <c r="C242" s="81">
        <v>20008878</v>
      </c>
      <c r="D242" s="79" t="s">
        <v>225</v>
      </c>
      <c r="E242" s="80" t="s">
        <v>226</v>
      </c>
      <c r="F242" s="79">
        <v>10000</v>
      </c>
      <c r="G242" s="79">
        <v>9954</v>
      </c>
      <c r="H242" s="79" t="s">
        <v>11</v>
      </c>
      <c r="I242" s="79" t="s">
        <v>30</v>
      </c>
      <c r="J242" s="79" t="s">
        <v>50</v>
      </c>
      <c r="K242" s="74">
        <f t="shared" si="8"/>
        <v>46</v>
      </c>
      <c r="L242" s="74" t="s">
        <v>27</v>
      </c>
      <c r="M242" s="4" t="s">
        <v>27</v>
      </c>
      <c r="N242" s="22"/>
      <c r="O242" s="20"/>
      <c r="P242" s="22">
        <v>2.0833333333333332E-2</v>
      </c>
      <c r="Q242" s="20"/>
      <c r="R242" s="20"/>
      <c r="S242" s="20"/>
      <c r="T242" s="20"/>
      <c r="U242" s="22"/>
      <c r="V242" s="22"/>
      <c r="W242" s="20"/>
      <c r="X242" s="22"/>
      <c r="Y242" s="32">
        <f t="shared" si="9"/>
        <v>2.0833333333333332E-2</v>
      </c>
      <c r="Z242" s="52">
        <v>0.52916666666666667</v>
      </c>
      <c r="AA242" s="54">
        <v>0.61249999999999993</v>
      </c>
      <c r="AB242" s="132">
        <v>0.41666666666666669</v>
      </c>
    </row>
    <row r="243" spans="1:28" hidden="1" x14ac:dyDescent="0.25">
      <c r="A243" s="126" t="s">
        <v>450</v>
      </c>
      <c r="B243" s="8">
        <v>42775</v>
      </c>
      <c r="C243" s="81">
        <v>10029717</v>
      </c>
      <c r="D243" s="79" t="s">
        <v>137</v>
      </c>
      <c r="E243" s="80" t="s">
        <v>138</v>
      </c>
      <c r="F243" s="79">
        <v>9000</v>
      </c>
      <c r="G243" s="79">
        <v>8905</v>
      </c>
      <c r="H243" s="79" t="s">
        <v>11</v>
      </c>
      <c r="I243" s="79" t="s">
        <v>33</v>
      </c>
      <c r="J243" s="79" t="s">
        <v>56</v>
      </c>
      <c r="K243" s="74">
        <f t="shared" si="8"/>
        <v>95</v>
      </c>
      <c r="L243" s="74" t="s">
        <v>27</v>
      </c>
      <c r="M243" s="4" t="s">
        <v>22</v>
      </c>
      <c r="N243" s="20"/>
      <c r="O243" s="20"/>
      <c r="P243" s="22"/>
      <c r="Q243" s="22"/>
      <c r="R243" s="22"/>
      <c r="S243" s="22"/>
      <c r="T243" s="22"/>
      <c r="U243" s="20"/>
      <c r="V243" s="20"/>
      <c r="W243" s="20"/>
      <c r="X243" s="20"/>
      <c r="Y243" s="32">
        <f t="shared" si="9"/>
        <v>0</v>
      </c>
      <c r="Z243" s="52">
        <v>0.8041666666666667</v>
      </c>
      <c r="AA243" s="54">
        <v>0.73333333333333339</v>
      </c>
      <c r="AB243" s="132">
        <v>0.5</v>
      </c>
    </row>
    <row r="244" spans="1:28" hidden="1" x14ac:dyDescent="0.25">
      <c r="A244" s="126" t="s">
        <v>450</v>
      </c>
      <c r="B244" s="8">
        <v>42775</v>
      </c>
      <c r="C244" s="81">
        <v>10029905</v>
      </c>
      <c r="D244" s="79" t="s">
        <v>135</v>
      </c>
      <c r="E244" s="80" t="s">
        <v>136</v>
      </c>
      <c r="F244" s="79">
        <v>10000</v>
      </c>
      <c r="G244" s="79">
        <v>9944</v>
      </c>
      <c r="H244" s="79" t="s">
        <v>11</v>
      </c>
      <c r="I244" s="79" t="s">
        <v>33</v>
      </c>
      <c r="J244" s="79" t="s">
        <v>59</v>
      </c>
      <c r="K244" s="74">
        <f t="shared" si="8"/>
        <v>56</v>
      </c>
      <c r="L244" s="74" t="s">
        <v>27</v>
      </c>
      <c r="M244" s="4" t="s">
        <v>27</v>
      </c>
      <c r="N244" s="20"/>
      <c r="O244" s="20"/>
      <c r="P244" s="22"/>
      <c r="Q244" s="22">
        <v>0.13125000000000001</v>
      </c>
      <c r="R244" s="22"/>
      <c r="S244" s="22"/>
      <c r="T244" s="22"/>
      <c r="U244" s="22"/>
      <c r="V244" s="22"/>
      <c r="W244" s="20"/>
      <c r="X244" s="22"/>
      <c r="Y244" s="32">
        <f t="shared" si="9"/>
        <v>0.13125000000000001</v>
      </c>
      <c r="Z244" s="52">
        <v>0.83750000000000002</v>
      </c>
      <c r="AA244" s="54">
        <v>0.76250000000000007</v>
      </c>
      <c r="AB244" s="132">
        <v>0.5</v>
      </c>
    </row>
    <row r="245" spans="1:28" hidden="1" x14ac:dyDescent="0.25">
      <c r="A245" s="126" t="s">
        <v>450</v>
      </c>
      <c r="B245" s="8">
        <v>42775</v>
      </c>
      <c r="C245" s="81">
        <v>20008839</v>
      </c>
      <c r="D245" s="79" t="s">
        <v>139</v>
      </c>
      <c r="E245" s="80" t="s">
        <v>140</v>
      </c>
      <c r="F245" s="79">
        <v>700</v>
      </c>
      <c r="G245" s="79">
        <v>665</v>
      </c>
      <c r="H245" s="79" t="s">
        <v>11</v>
      </c>
      <c r="I245" s="79" t="s">
        <v>25</v>
      </c>
      <c r="J245" s="79" t="s">
        <v>21</v>
      </c>
      <c r="K245" s="74">
        <f t="shared" si="8"/>
        <v>35</v>
      </c>
      <c r="L245" s="74" t="s">
        <v>22</v>
      </c>
      <c r="M245" s="4" t="s">
        <v>27</v>
      </c>
      <c r="N245" s="20"/>
      <c r="O245" s="22">
        <v>1.4583333333333332E-2</v>
      </c>
      <c r="P245" s="22"/>
      <c r="Q245" s="22"/>
      <c r="R245" s="22"/>
      <c r="S245" s="22"/>
      <c r="T245" s="22"/>
      <c r="U245" s="22">
        <v>8.3333333333333329E-2</v>
      </c>
      <c r="V245" s="20"/>
      <c r="W245" s="20"/>
      <c r="X245" s="22"/>
      <c r="Y245" s="32">
        <f t="shared" si="9"/>
        <v>9.7916666666666666E-2</v>
      </c>
      <c r="Z245" s="52">
        <v>0.71250000000000002</v>
      </c>
      <c r="AA245" s="54">
        <v>0.72083333333333333</v>
      </c>
      <c r="AB245" s="132">
        <v>0.41666666666666669</v>
      </c>
    </row>
    <row r="246" spans="1:28" hidden="1" x14ac:dyDescent="0.25">
      <c r="A246" s="126" t="s">
        <v>450</v>
      </c>
      <c r="B246" s="8">
        <v>42775</v>
      </c>
      <c r="C246" s="81">
        <v>20008842</v>
      </c>
      <c r="D246" s="79" t="s">
        <v>343</v>
      </c>
      <c r="E246" s="80" t="s">
        <v>344</v>
      </c>
      <c r="F246" s="79">
        <v>3000</v>
      </c>
      <c r="G246" s="79">
        <v>2958</v>
      </c>
      <c r="H246" s="79" t="s">
        <v>11</v>
      </c>
      <c r="I246" s="79" t="s">
        <v>20</v>
      </c>
      <c r="J246" s="79" t="s">
        <v>57</v>
      </c>
      <c r="K246" s="74">
        <f t="shared" si="8"/>
        <v>42</v>
      </c>
      <c r="L246" s="74" t="s">
        <v>27</v>
      </c>
      <c r="M246" s="4" t="s">
        <v>27</v>
      </c>
      <c r="N246" s="22">
        <v>0.11805555555555557</v>
      </c>
      <c r="O246" s="22"/>
      <c r="P246" s="22">
        <v>6.1111111111111116E-2</v>
      </c>
      <c r="Q246" s="22"/>
      <c r="R246" s="22"/>
      <c r="S246" s="22"/>
      <c r="T246" s="22"/>
      <c r="U246" s="22"/>
      <c r="V246" s="22"/>
      <c r="W246" s="22"/>
      <c r="X246" s="22">
        <v>2.7777777777777776E-2</v>
      </c>
      <c r="Y246" s="32">
        <f t="shared" si="9"/>
        <v>0.20694444444444449</v>
      </c>
      <c r="Z246" s="52">
        <v>0.70000000000000007</v>
      </c>
      <c r="AA246" s="54">
        <v>0.54583333333333328</v>
      </c>
      <c r="AB246" s="132">
        <v>0.3</v>
      </c>
    </row>
    <row r="247" spans="1:28" hidden="1" x14ac:dyDescent="0.25">
      <c r="A247" s="126" t="s">
        <v>450</v>
      </c>
      <c r="B247" s="8">
        <v>42775</v>
      </c>
      <c r="C247" s="81">
        <v>20008863</v>
      </c>
      <c r="D247" s="79" t="s">
        <v>76</v>
      </c>
      <c r="E247" s="80" t="s">
        <v>77</v>
      </c>
      <c r="F247" s="79">
        <v>9100</v>
      </c>
      <c r="G247" s="79">
        <v>9047</v>
      </c>
      <c r="H247" s="79" t="s">
        <v>11</v>
      </c>
      <c r="I247" s="79" t="s">
        <v>25</v>
      </c>
      <c r="J247" s="79" t="s">
        <v>59</v>
      </c>
      <c r="K247" s="74">
        <f t="shared" si="8"/>
        <v>53</v>
      </c>
      <c r="L247" s="74" t="s">
        <v>27</v>
      </c>
      <c r="M247" s="4" t="s">
        <v>22</v>
      </c>
      <c r="N247" s="22"/>
      <c r="O247" s="22"/>
      <c r="P247" s="20"/>
      <c r="Q247" s="22"/>
      <c r="R247" s="22"/>
      <c r="S247" s="22"/>
      <c r="T247" s="22"/>
      <c r="U247" s="20"/>
      <c r="V247" s="20"/>
      <c r="W247" s="20"/>
      <c r="X247" s="22"/>
      <c r="Y247" s="32">
        <f t="shared" si="9"/>
        <v>0</v>
      </c>
      <c r="Z247" s="52">
        <v>0.63750000000000007</v>
      </c>
      <c r="AA247" s="54">
        <v>0.76250000000000007</v>
      </c>
      <c r="AB247" s="132">
        <v>0.5</v>
      </c>
    </row>
    <row r="248" spans="1:28" hidden="1" x14ac:dyDescent="0.25">
      <c r="A248" s="126" t="s">
        <v>450</v>
      </c>
      <c r="B248" s="8">
        <v>42775</v>
      </c>
      <c r="C248" s="81">
        <v>20008876</v>
      </c>
      <c r="D248" s="79" t="s">
        <v>225</v>
      </c>
      <c r="E248" s="80" t="s">
        <v>226</v>
      </c>
      <c r="F248" s="79">
        <v>10000</v>
      </c>
      <c r="G248" s="79">
        <v>9973</v>
      </c>
      <c r="H248" s="79" t="s">
        <v>11</v>
      </c>
      <c r="I248" s="79" t="s">
        <v>30</v>
      </c>
      <c r="J248" s="79" t="s">
        <v>50</v>
      </c>
      <c r="K248" s="74">
        <f t="shared" si="8"/>
        <v>27</v>
      </c>
      <c r="L248" s="74" t="s">
        <v>22</v>
      </c>
      <c r="M248" s="4" t="s">
        <v>27</v>
      </c>
      <c r="N248" s="22"/>
      <c r="O248" s="22"/>
      <c r="P248" s="20"/>
      <c r="Q248" s="20"/>
      <c r="R248" s="20"/>
      <c r="S248" s="22"/>
      <c r="T248" s="22"/>
      <c r="U248" s="20"/>
      <c r="V248" s="20"/>
      <c r="W248" s="20"/>
      <c r="X248" s="22">
        <v>4.1666666666666664E-2</v>
      </c>
      <c r="Y248" s="32">
        <f t="shared" si="9"/>
        <v>4.1666666666666664E-2</v>
      </c>
      <c r="Z248" s="52">
        <v>0.54583333333333328</v>
      </c>
      <c r="AA248" s="54">
        <v>0.61249999999999993</v>
      </c>
      <c r="AB248" s="132">
        <v>0.41666666666666669</v>
      </c>
    </row>
    <row r="249" spans="1:28" hidden="1" x14ac:dyDescent="0.25">
      <c r="A249" s="126" t="s">
        <v>450</v>
      </c>
      <c r="B249" s="8">
        <v>42775</v>
      </c>
      <c r="C249" s="81">
        <v>20008880</v>
      </c>
      <c r="D249" s="79" t="s">
        <v>345</v>
      </c>
      <c r="E249" s="80" t="s">
        <v>346</v>
      </c>
      <c r="F249" s="79">
        <v>1500</v>
      </c>
      <c r="G249" s="79">
        <v>1471</v>
      </c>
      <c r="H249" s="79" t="s">
        <v>11</v>
      </c>
      <c r="I249" s="79" t="s">
        <v>25</v>
      </c>
      <c r="J249" s="79" t="s">
        <v>26</v>
      </c>
      <c r="K249" s="74">
        <f t="shared" si="8"/>
        <v>29</v>
      </c>
      <c r="L249" s="74" t="s">
        <v>22</v>
      </c>
      <c r="M249" s="4" t="s">
        <v>27</v>
      </c>
      <c r="N249" s="22">
        <v>8.3333333333333329E-2</v>
      </c>
      <c r="O249" s="20"/>
      <c r="P249" s="22"/>
      <c r="Q249" s="22">
        <v>6.25E-2</v>
      </c>
      <c r="R249" s="22">
        <v>0</v>
      </c>
      <c r="S249" s="22"/>
      <c r="T249" s="22"/>
      <c r="U249" s="20"/>
      <c r="V249" s="20"/>
      <c r="W249" s="22"/>
      <c r="X249" s="20"/>
      <c r="Y249" s="32">
        <f t="shared" si="9"/>
        <v>0.14583333333333331</v>
      </c>
      <c r="Z249" s="52">
        <v>0.69166666666666676</v>
      </c>
      <c r="AA249" s="54">
        <v>0.75416666666666676</v>
      </c>
      <c r="AB249" s="132">
        <v>0.45833333333333331</v>
      </c>
    </row>
    <row r="250" spans="1:28" hidden="1" x14ac:dyDescent="0.25">
      <c r="A250" s="126" t="s">
        <v>450</v>
      </c>
      <c r="B250" s="8">
        <v>42776</v>
      </c>
      <c r="C250" s="75">
        <v>10029783</v>
      </c>
      <c r="D250" s="74" t="s">
        <v>348</v>
      </c>
      <c r="E250" s="43" t="s">
        <v>349</v>
      </c>
      <c r="F250" s="74">
        <v>750</v>
      </c>
      <c r="G250" s="74">
        <v>739</v>
      </c>
      <c r="H250" s="74" t="s">
        <v>11</v>
      </c>
      <c r="I250" s="74" t="s">
        <v>25</v>
      </c>
      <c r="J250" s="79" t="s">
        <v>21</v>
      </c>
      <c r="K250" s="74">
        <f t="shared" si="8"/>
        <v>11</v>
      </c>
      <c r="L250" s="74" t="s">
        <v>22</v>
      </c>
      <c r="M250" s="4" t="s">
        <v>27</v>
      </c>
      <c r="N250" s="22"/>
      <c r="O250" s="22"/>
      <c r="P250" s="22">
        <v>0.29722222222222222</v>
      </c>
      <c r="Q250" s="22">
        <v>2.8472222222222222E-2</v>
      </c>
      <c r="R250" s="20"/>
      <c r="S250" s="22"/>
      <c r="T250" s="22">
        <v>8.3333333333333329E-2</v>
      </c>
      <c r="U250" s="22">
        <v>1.8055555555555557E-2</v>
      </c>
      <c r="V250" s="20"/>
      <c r="W250" s="20"/>
      <c r="X250" s="20"/>
      <c r="Y250" s="32">
        <f t="shared" si="9"/>
        <v>0.42708333333333331</v>
      </c>
      <c r="Z250" s="52">
        <v>0.85833333333333339</v>
      </c>
      <c r="AA250" s="54">
        <v>0.44166666666666665</v>
      </c>
      <c r="AB250" s="132">
        <v>0.33333333333333331</v>
      </c>
    </row>
    <row r="251" spans="1:28" hidden="1" x14ac:dyDescent="0.25">
      <c r="A251" s="126" t="s">
        <v>450</v>
      </c>
      <c r="B251" s="8">
        <v>42776</v>
      </c>
      <c r="C251" s="75">
        <v>10029787</v>
      </c>
      <c r="D251" s="74" t="s">
        <v>274</v>
      </c>
      <c r="E251" s="43" t="s">
        <v>275</v>
      </c>
      <c r="F251" s="74">
        <v>700</v>
      </c>
      <c r="G251" s="74">
        <v>686.5</v>
      </c>
      <c r="H251" s="74" t="s">
        <v>11</v>
      </c>
      <c r="I251" s="74" t="s">
        <v>30</v>
      </c>
      <c r="J251" s="79" t="s">
        <v>21</v>
      </c>
      <c r="K251" s="74">
        <f t="shared" si="8"/>
        <v>13.5</v>
      </c>
      <c r="L251" s="74" t="s">
        <v>22</v>
      </c>
      <c r="M251" s="4" t="s">
        <v>22</v>
      </c>
      <c r="N251" s="20"/>
      <c r="O251" s="22"/>
      <c r="P251" s="20"/>
      <c r="Q251" s="20"/>
      <c r="R251" s="20"/>
      <c r="S251" s="20"/>
      <c r="T251" s="20"/>
      <c r="U251" s="20"/>
      <c r="V251" s="20"/>
      <c r="W251" s="20"/>
      <c r="X251" s="20"/>
      <c r="Y251" s="32">
        <f t="shared" si="9"/>
        <v>0</v>
      </c>
      <c r="Z251" s="52">
        <v>0.22916666666666666</v>
      </c>
      <c r="AA251" s="54">
        <v>0.23333333333333331</v>
      </c>
      <c r="AB251" s="132">
        <v>0.16666666666666666</v>
      </c>
    </row>
    <row r="252" spans="1:28" hidden="1" x14ac:dyDescent="0.25">
      <c r="A252" s="126" t="s">
        <v>450</v>
      </c>
      <c r="B252" s="8">
        <v>42776</v>
      </c>
      <c r="C252" s="75">
        <v>10029794</v>
      </c>
      <c r="D252" s="74" t="s">
        <v>64</v>
      </c>
      <c r="E252" s="43" t="s">
        <v>65</v>
      </c>
      <c r="F252" s="74">
        <v>3000</v>
      </c>
      <c r="G252" s="74">
        <v>2992</v>
      </c>
      <c r="H252" s="74" t="s">
        <v>11</v>
      </c>
      <c r="I252" s="74" t="s">
        <v>30</v>
      </c>
      <c r="J252" s="79" t="s">
        <v>57</v>
      </c>
      <c r="K252" s="74">
        <f t="shared" si="8"/>
        <v>8</v>
      </c>
      <c r="L252" s="13" t="s">
        <v>22</v>
      </c>
      <c r="M252" s="15" t="s">
        <v>27</v>
      </c>
      <c r="N252" s="20"/>
      <c r="O252" s="22"/>
      <c r="P252" s="20"/>
      <c r="Q252" s="20"/>
      <c r="R252" s="20"/>
      <c r="S252" s="22"/>
      <c r="T252" s="22">
        <v>8.3333333333333329E-2</v>
      </c>
      <c r="U252" s="20"/>
      <c r="V252" s="20"/>
      <c r="W252" s="20"/>
      <c r="X252" s="22">
        <v>3.4027777777777775E-2</v>
      </c>
      <c r="Y252" s="32">
        <f t="shared" si="9"/>
        <v>0.11736111111111111</v>
      </c>
      <c r="Z252" s="58">
        <v>0.52500000000000002</v>
      </c>
      <c r="AA252" s="54">
        <v>0.47500000000000003</v>
      </c>
      <c r="AB252" s="132">
        <v>0.30833333333333335</v>
      </c>
    </row>
    <row r="253" spans="1:28" hidden="1" x14ac:dyDescent="0.25">
      <c r="A253" s="126" t="s">
        <v>450</v>
      </c>
      <c r="B253" s="8">
        <v>42776</v>
      </c>
      <c r="C253" s="75">
        <v>10029833</v>
      </c>
      <c r="D253" s="74" t="s">
        <v>118</v>
      </c>
      <c r="E253" s="43" t="s">
        <v>119</v>
      </c>
      <c r="F253" s="74">
        <v>4500</v>
      </c>
      <c r="G253" s="74">
        <v>4363</v>
      </c>
      <c r="H253" s="74" t="s">
        <v>11</v>
      </c>
      <c r="I253" s="74" t="s">
        <v>20</v>
      </c>
      <c r="J253" s="79" t="s">
        <v>53</v>
      </c>
      <c r="K253" s="74">
        <f t="shared" si="8"/>
        <v>137</v>
      </c>
      <c r="L253" s="13" t="s">
        <v>27</v>
      </c>
      <c r="M253" s="15" t="s">
        <v>27</v>
      </c>
      <c r="N253" s="20"/>
      <c r="O253" s="20"/>
      <c r="P253" s="22">
        <v>2.0833333333333332E-2</v>
      </c>
      <c r="Q253" s="20"/>
      <c r="R253" s="22">
        <v>5.5555555555555552E-2</v>
      </c>
      <c r="S253" s="20"/>
      <c r="T253" s="20"/>
      <c r="U253" s="22">
        <v>8.3333333333333329E-2</v>
      </c>
      <c r="V253" s="20"/>
      <c r="W253" s="20"/>
      <c r="X253" s="20"/>
      <c r="Y253" s="32">
        <f t="shared" si="9"/>
        <v>0.15972222222222221</v>
      </c>
      <c r="Z253" s="58">
        <v>1.0875000000000001</v>
      </c>
      <c r="AA253" s="54">
        <v>0.80833333333333324</v>
      </c>
      <c r="AB253" s="132">
        <v>0.5</v>
      </c>
    </row>
    <row r="254" spans="1:28" hidden="1" x14ac:dyDescent="0.25">
      <c r="A254" s="126" t="s">
        <v>450</v>
      </c>
      <c r="B254" s="8">
        <v>42776</v>
      </c>
      <c r="C254" s="75">
        <v>10029840</v>
      </c>
      <c r="D254" s="74" t="s">
        <v>116</v>
      </c>
      <c r="E254" s="43" t="s">
        <v>117</v>
      </c>
      <c r="F254" s="74">
        <v>10000</v>
      </c>
      <c r="G254" s="74">
        <v>9705</v>
      </c>
      <c r="H254" s="74" t="s">
        <v>11</v>
      </c>
      <c r="I254" s="74" t="s">
        <v>33</v>
      </c>
      <c r="J254" s="79" t="s">
        <v>59</v>
      </c>
      <c r="K254" s="74">
        <f t="shared" si="8"/>
        <v>295</v>
      </c>
      <c r="L254" s="13" t="s">
        <v>27</v>
      </c>
      <c r="M254" s="15" t="s">
        <v>27</v>
      </c>
      <c r="N254" s="22">
        <v>1.0416666666666666E-2</v>
      </c>
      <c r="O254" s="20"/>
      <c r="P254" s="22"/>
      <c r="Q254" s="22"/>
      <c r="R254" s="22"/>
      <c r="S254" s="20"/>
      <c r="T254" s="20"/>
      <c r="U254" s="20"/>
      <c r="V254" s="20"/>
      <c r="W254" s="20"/>
      <c r="X254" s="20"/>
      <c r="Y254" s="32">
        <f t="shared" si="9"/>
        <v>1.0416666666666666E-2</v>
      </c>
      <c r="Z254" s="58">
        <v>0.97083333333333333</v>
      </c>
      <c r="AA254" s="54">
        <v>0.80833333333333324</v>
      </c>
      <c r="AB254" s="132">
        <v>0.58333333333333337</v>
      </c>
    </row>
    <row r="255" spans="1:28" hidden="1" x14ac:dyDescent="0.25">
      <c r="A255" s="126" t="s">
        <v>450</v>
      </c>
      <c r="B255" s="8">
        <v>42776</v>
      </c>
      <c r="C255" s="75">
        <v>10029923</v>
      </c>
      <c r="D255" s="74" t="s">
        <v>244</v>
      </c>
      <c r="E255" s="43" t="s">
        <v>245</v>
      </c>
      <c r="F255" s="74">
        <v>2800</v>
      </c>
      <c r="G255" s="74">
        <v>2757</v>
      </c>
      <c r="H255" s="74" t="s">
        <v>11</v>
      </c>
      <c r="I255" s="74" t="s">
        <v>25</v>
      </c>
      <c r="J255" s="79" t="s">
        <v>26</v>
      </c>
      <c r="K255" s="74">
        <f t="shared" si="8"/>
        <v>43</v>
      </c>
      <c r="L255" s="13" t="s">
        <v>22</v>
      </c>
      <c r="M255" s="15" t="s">
        <v>27</v>
      </c>
      <c r="N255" s="20"/>
      <c r="O255" s="20"/>
      <c r="P255" s="22"/>
      <c r="Q255" s="22"/>
      <c r="R255" s="22"/>
      <c r="S255" s="22">
        <v>1.1111111111111112E-2</v>
      </c>
      <c r="T255" s="20"/>
      <c r="U255" s="20"/>
      <c r="V255" s="20"/>
      <c r="W255" s="22">
        <v>2.5694444444444447E-2</v>
      </c>
      <c r="X255" s="20"/>
      <c r="Y255" s="32">
        <f t="shared" si="9"/>
        <v>3.6805555555555557E-2</v>
      </c>
      <c r="Z255" s="58">
        <v>0.34166666666666662</v>
      </c>
      <c r="AA255" s="54">
        <v>0.47916666666666669</v>
      </c>
      <c r="AB255" s="132">
        <v>0.28750000000000003</v>
      </c>
    </row>
    <row r="256" spans="1:28" hidden="1" x14ac:dyDescent="0.25">
      <c r="A256" s="126" t="s">
        <v>450</v>
      </c>
      <c r="B256" s="8">
        <v>42776</v>
      </c>
      <c r="C256" s="75">
        <v>20008841</v>
      </c>
      <c r="D256" s="74" t="s">
        <v>109</v>
      </c>
      <c r="E256" s="43" t="s">
        <v>110</v>
      </c>
      <c r="F256" s="74">
        <v>2700</v>
      </c>
      <c r="G256" s="74">
        <v>2647</v>
      </c>
      <c r="H256" s="74" t="s">
        <v>11</v>
      </c>
      <c r="I256" s="74" t="s">
        <v>20</v>
      </c>
      <c r="J256" s="79" t="s">
        <v>57</v>
      </c>
      <c r="K256" s="74">
        <f t="shared" si="8"/>
        <v>53</v>
      </c>
      <c r="L256" s="13" t="s">
        <v>27</v>
      </c>
      <c r="M256" s="15" t="s">
        <v>27</v>
      </c>
      <c r="N256" s="20"/>
      <c r="O256" s="22">
        <v>4.027777777777778E-2</v>
      </c>
      <c r="P256" s="22"/>
      <c r="Q256" s="22"/>
      <c r="R256" s="22"/>
      <c r="S256" s="20"/>
      <c r="T256" s="20"/>
      <c r="U256" s="20"/>
      <c r="V256" s="20"/>
      <c r="W256" s="20"/>
      <c r="X256" s="20"/>
      <c r="Y256" s="32">
        <f t="shared" si="9"/>
        <v>4.027777777777778E-2</v>
      </c>
      <c r="Z256" s="58">
        <v>0.60833333333333328</v>
      </c>
      <c r="AA256" s="54">
        <v>0.72916666666666663</v>
      </c>
      <c r="AB256" s="132">
        <v>0.4375</v>
      </c>
    </row>
    <row r="257" spans="1:28" hidden="1" x14ac:dyDescent="0.25">
      <c r="A257" s="126" t="s">
        <v>450</v>
      </c>
      <c r="B257" s="8">
        <v>42776</v>
      </c>
      <c r="C257" s="75">
        <v>20008858</v>
      </c>
      <c r="D257" s="74" t="s">
        <v>40</v>
      </c>
      <c r="E257" s="43" t="s">
        <v>41</v>
      </c>
      <c r="F257" s="74">
        <v>4000</v>
      </c>
      <c r="G257" s="74">
        <v>3995</v>
      </c>
      <c r="H257" s="74" t="s">
        <v>11</v>
      </c>
      <c r="I257" s="74" t="s">
        <v>20</v>
      </c>
      <c r="J257" s="79" t="s">
        <v>53</v>
      </c>
      <c r="K257" s="74">
        <f t="shared" si="8"/>
        <v>5</v>
      </c>
      <c r="L257" s="13" t="s">
        <v>22</v>
      </c>
      <c r="M257" s="15" t="s">
        <v>27</v>
      </c>
      <c r="N257" s="22">
        <v>0.11458333333333333</v>
      </c>
      <c r="O257" s="20"/>
      <c r="P257" s="20"/>
      <c r="Q257" s="20"/>
      <c r="R257" s="20"/>
      <c r="S257" s="20"/>
      <c r="T257" s="22">
        <v>5.5555555555555552E-2</v>
      </c>
      <c r="U257" s="20"/>
      <c r="V257" s="20"/>
      <c r="W257" s="20"/>
      <c r="X257" s="20"/>
      <c r="Y257" s="32">
        <f t="shared" si="9"/>
        <v>0.1701388888888889</v>
      </c>
      <c r="Z257" s="58">
        <v>0.55833333333333335</v>
      </c>
      <c r="AA257" s="54">
        <v>0.55833333333333335</v>
      </c>
      <c r="AB257" s="132">
        <v>0.35416666666666669</v>
      </c>
    </row>
    <row r="258" spans="1:28" hidden="1" x14ac:dyDescent="0.25">
      <c r="A258" s="126" t="s">
        <v>450</v>
      </c>
      <c r="B258" s="8">
        <v>42776</v>
      </c>
      <c r="C258" s="75">
        <v>20008869</v>
      </c>
      <c r="D258" s="74" t="s">
        <v>137</v>
      </c>
      <c r="E258" s="43" t="s">
        <v>138</v>
      </c>
      <c r="F258" s="74">
        <v>9000</v>
      </c>
      <c r="G258" s="74">
        <v>8913</v>
      </c>
      <c r="H258" s="74" t="s">
        <v>11</v>
      </c>
      <c r="I258" s="74" t="s">
        <v>33</v>
      </c>
      <c r="J258" s="79" t="s">
        <v>56</v>
      </c>
      <c r="K258" s="74">
        <f t="shared" ref="K258:K321" si="10">F258-G258</f>
        <v>87</v>
      </c>
      <c r="L258" s="13" t="s">
        <v>27</v>
      </c>
      <c r="M258" s="15" t="s">
        <v>22</v>
      </c>
      <c r="N258" s="20"/>
      <c r="O258" s="20"/>
      <c r="P258" s="20"/>
      <c r="Q258" s="20"/>
      <c r="R258" s="20"/>
      <c r="S258" s="20"/>
      <c r="T258" s="20"/>
      <c r="U258" s="20"/>
      <c r="V258" s="20"/>
      <c r="W258" s="20"/>
      <c r="X258" s="20"/>
      <c r="Y258" s="32">
        <f t="shared" si="9"/>
        <v>0</v>
      </c>
      <c r="Z258" s="58">
        <v>0.81666666666666676</v>
      </c>
      <c r="AA258" s="54">
        <v>0.73333333333333339</v>
      </c>
      <c r="AB258" s="132">
        <v>0.5</v>
      </c>
    </row>
    <row r="259" spans="1:28" hidden="1" x14ac:dyDescent="0.25">
      <c r="A259" s="126" t="s">
        <v>450</v>
      </c>
      <c r="B259" s="8">
        <v>42776</v>
      </c>
      <c r="C259" s="75">
        <v>20008877</v>
      </c>
      <c r="D259" s="74" t="s">
        <v>225</v>
      </c>
      <c r="E259" s="43" t="s">
        <v>226</v>
      </c>
      <c r="F259" s="74">
        <v>10000</v>
      </c>
      <c r="G259" s="74">
        <v>9950</v>
      </c>
      <c r="H259" s="74" t="s">
        <v>11</v>
      </c>
      <c r="I259" s="74" t="s">
        <v>33</v>
      </c>
      <c r="J259" s="79" t="s">
        <v>50</v>
      </c>
      <c r="K259" s="74">
        <f t="shared" si="10"/>
        <v>50</v>
      </c>
      <c r="L259" s="13" t="s">
        <v>27</v>
      </c>
      <c r="M259" s="15" t="s">
        <v>27</v>
      </c>
      <c r="N259" s="20"/>
      <c r="O259" s="22">
        <v>0.29166666666666669</v>
      </c>
      <c r="P259" s="22">
        <v>3.3333333333333333E-2</v>
      </c>
      <c r="Q259" s="20"/>
      <c r="R259" s="20"/>
      <c r="S259" s="20"/>
      <c r="T259" s="20"/>
      <c r="U259" s="20"/>
      <c r="V259" s="20"/>
      <c r="W259" s="20"/>
      <c r="X259" s="20"/>
      <c r="Y259" s="32">
        <f t="shared" si="9"/>
        <v>0.32500000000000001</v>
      </c>
      <c r="Z259" s="58">
        <v>1.1624999999999999</v>
      </c>
      <c r="AA259" s="54">
        <v>0.61249999999999993</v>
      </c>
      <c r="AB259" s="132">
        <v>0.41666666666666669</v>
      </c>
    </row>
    <row r="260" spans="1:28" hidden="1" x14ac:dyDescent="0.25">
      <c r="A260" s="126" t="s">
        <v>450</v>
      </c>
      <c r="B260" s="8">
        <v>42776</v>
      </c>
      <c r="C260" s="75">
        <v>20008911</v>
      </c>
      <c r="D260" s="74" t="s">
        <v>350</v>
      </c>
      <c r="E260" s="43" t="s">
        <v>351</v>
      </c>
      <c r="F260" s="74">
        <v>550</v>
      </c>
      <c r="G260" s="74">
        <v>548</v>
      </c>
      <c r="H260" s="74" t="s">
        <v>11</v>
      </c>
      <c r="I260" s="74" t="s">
        <v>25</v>
      </c>
      <c r="J260" s="79" t="s">
        <v>21</v>
      </c>
      <c r="K260" s="74">
        <f t="shared" si="10"/>
        <v>2</v>
      </c>
      <c r="L260" s="13" t="s">
        <v>22</v>
      </c>
      <c r="M260" s="15" t="s">
        <v>22</v>
      </c>
      <c r="N260" s="20"/>
      <c r="O260" s="20"/>
      <c r="P260" s="20"/>
      <c r="Q260" s="20"/>
      <c r="R260" s="20"/>
      <c r="S260" s="20"/>
      <c r="T260" s="20"/>
      <c r="U260" s="20"/>
      <c r="V260" s="20"/>
      <c r="W260" s="20"/>
      <c r="X260" s="20"/>
      <c r="Y260" s="32">
        <f t="shared" si="9"/>
        <v>0</v>
      </c>
      <c r="Z260" s="58">
        <v>0.3125</v>
      </c>
      <c r="AA260" s="54">
        <v>0.28750000000000003</v>
      </c>
      <c r="AB260" s="132">
        <v>0.21249999999999999</v>
      </c>
    </row>
    <row r="261" spans="1:28" ht="15.75" hidden="1" x14ac:dyDescent="0.25">
      <c r="A261" s="126" t="s">
        <v>450</v>
      </c>
      <c r="B261" s="14">
        <v>42776</v>
      </c>
      <c r="C261" s="27">
        <v>10029921</v>
      </c>
      <c r="D261" s="28" t="s">
        <v>46</v>
      </c>
      <c r="E261" s="44" t="s">
        <v>55</v>
      </c>
      <c r="F261" s="28">
        <v>9400</v>
      </c>
      <c r="G261" s="28">
        <v>9394</v>
      </c>
      <c r="H261" s="74" t="s">
        <v>11</v>
      </c>
      <c r="I261" s="28" t="s">
        <v>30</v>
      </c>
      <c r="J261" s="79" t="s">
        <v>50</v>
      </c>
      <c r="K261" s="74">
        <f t="shared" si="10"/>
        <v>6</v>
      </c>
      <c r="L261" s="13" t="s">
        <v>22</v>
      </c>
      <c r="M261" s="15" t="s">
        <v>22</v>
      </c>
      <c r="N261" s="20"/>
      <c r="O261" s="20"/>
      <c r="P261" s="20"/>
      <c r="Q261" s="20"/>
      <c r="R261" s="20"/>
      <c r="S261" s="20"/>
      <c r="T261" s="20"/>
      <c r="U261" s="20"/>
      <c r="V261" s="20"/>
      <c r="W261" s="20"/>
      <c r="X261" s="20"/>
      <c r="Y261" s="32">
        <f t="shared" si="9"/>
        <v>0</v>
      </c>
      <c r="Z261" s="58">
        <v>0.375</v>
      </c>
      <c r="AA261" s="54">
        <v>0.64166666666666672</v>
      </c>
      <c r="AB261" s="132">
        <v>0.39999999999999997</v>
      </c>
    </row>
    <row r="262" spans="1:28" ht="15.75" hidden="1" x14ac:dyDescent="0.25">
      <c r="A262" s="126" t="s">
        <v>450</v>
      </c>
      <c r="B262" s="14">
        <v>42777</v>
      </c>
      <c r="C262" s="27">
        <v>10030000</v>
      </c>
      <c r="D262" s="28" t="s">
        <v>219</v>
      </c>
      <c r="E262" s="44" t="s">
        <v>220</v>
      </c>
      <c r="F262" s="28">
        <v>3000</v>
      </c>
      <c r="G262" s="28">
        <v>2959</v>
      </c>
      <c r="H262" s="74" t="s">
        <v>11</v>
      </c>
      <c r="I262" s="28" t="s">
        <v>30</v>
      </c>
      <c r="J262" s="79" t="s">
        <v>57</v>
      </c>
      <c r="K262" s="74">
        <f t="shared" si="10"/>
        <v>41</v>
      </c>
      <c r="L262" s="13" t="s">
        <v>22</v>
      </c>
      <c r="M262" s="15" t="s">
        <v>22</v>
      </c>
      <c r="N262" s="20"/>
      <c r="O262" s="20"/>
      <c r="P262" s="20"/>
      <c r="Q262" s="20"/>
      <c r="R262" s="20"/>
      <c r="S262" s="20"/>
      <c r="T262" s="20"/>
      <c r="U262" s="20"/>
      <c r="V262" s="20"/>
      <c r="W262" s="20"/>
      <c r="X262" s="20"/>
      <c r="Y262" s="32">
        <f t="shared" si="9"/>
        <v>0</v>
      </c>
      <c r="Z262" s="58">
        <v>0.48333333333333334</v>
      </c>
      <c r="AA262" s="54">
        <v>0.54583333333333328</v>
      </c>
      <c r="AB262" s="132">
        <v>0.3</v>
      </c>
    </row>
    <row r="263" spans="1:28" ht="15.75" hidden="1" x14ac:dyDescent="0.25">
      <c r="A263" s="126" t="s">
        <v>450</v>
      </c>
      <c r="B263" s="14">
        <v>42777</v>
      </c>
      <c r="C263" s="27">
        <v>20008870</v>
      </c>
      <c r="D263" s="28" t="s">
        <v>137</v>
      </c>
      <c r="E263" s="44" t="s">
        <v>138</v>
      </c>
      <c r="F263" s="28">
        <v>9000</v>
      </c>
      <c r="G263" s="28">
        <v>8921</v>
      </c>
      <c r="H263" s="74" t="s">
        <v>11</v>
      </c>
      <c r="I263" s="28" t="s">
        <v>20</v>
      </c>
      <c r="J263" s="79" t="s">
        <v>56</v>
      </c>
      <c r="K263" s="74">
        <f t="shared" si="10"/>
        <v>79</v>
      </c>
      <c r="L263" s="13" t="s">
        <v>27</v>
      </c>
      <c r="M263" s="15" t="s">
        <v>27</v>
      </c>
      <c r="N263" s="20"/>
      <c r="O263" s="20"/>
      <c r="P263" s="20"/>
      <c r="Q263" s="20"/>
      <c r="R263" s="20"/>
      <c r="S263" s="22">
        <v>4.1666666666666666E-3</v>
      </c>
      <c r="T263" s="20"/>
      <c r="U263" s="20"/>
      <c r="V263" s="20"/>
      <c r="W263" s="20"/>
      <c r="X263" s="20"/>
      <c r="Y263" s="32">
        <f t="shared" si="9"/>
        <v>4.1666666666666666E-3</v>
      </c>
      <c r="Z263" s="58">
        <v>0.84583333333333333</v>
      </c>
      <c r="AA263" s="54">
        <v>0.73333333333333339</v>
      </c>
      <c r="AB263" s="132">
        <v>0.5</v>
      </c>
    </row>
    <row r="264" spans="1:28" ht="16.5" hidden="1" thickBot="1" x14ac:dyDescent="0.3">
      <c r="A264" s="125" t="s">
        <v>450</v>
      </c>
      <c r="B264" s="111">
        <v>42777</v>
      </c>
      <c r="C264" s="113">
        <v>10030004</v>
      </c>
      <c r="D264" s="16" t="s">
        <v>178</v>
      </c>
      <c r="E264" s="45" t="s">
        <v>179</v>
      </c>
      <c r="F264" s="16">
        <v>9400</v>
      </c>
      <c r="G264" s="16">
        <v>9373</v>
      </c>
      <c r="H264" s="5" t="s">
        <v>11</v>
      </c>
      <c r="I264" s="16" t="s">
        <v>30</v>
      </c>
      <c r="J264" s="16" t="s">
        <v>50</v>
      </c>
      <c r="K264" s="5">
        <f t="shared" si="10"/>
        <v>27</v>
      </c>
      <c r="L264" s="5" t="s">
        <v>22</v>
      </c>
      <c r="M264" s="6" t="s">
        <v>27</v>
      </c>
      <c r="N264" s="21"/>
      <c r="O264" s="112">
        <v>4.1666666666666664E-2</v>
      </c>
      <c r="P264" s="21"/>
      <c r="Q264" s="21"/>
      <c r="R264" s="21"/>
      <c r="S264" s="21"/>
      <c r="T264" s="21"/>
      <c r="U264" s="21"/>
      <c r="V264" s="21"/>
      <c r="W264" s="21"/>
      <c r="X264" s="21"/>
      <c r="Y264" s="34">
        <f t="shared" si="9"/>
        <v>4.1666666666666664E-2</v>
      </c>
      <c r="Z264" s="59">
        <v>0.78333333333333333</v>
      </c>
      <c r="AA264" s="60">
        <v>0.72499999999999998</v>
      </c>
      <c r="AB264" s="136">
        <v>0.46249999999999997</v>
      </c>
    </row>
    <row r="265" spans="1:28" ht="15.75" hidden="1" thickTop="1" x14ac:dyDescent="0.25">
      <c r="A265" s="122" t="s">
        <v>451</v>
      </c>
      <c r="B265" s="77">
        <v>42779</v>
      </c>
      <c r="C265" s="81">
        <v>10030005</v>
      </c>
      <c r="D265" s="79" t="s">
        <v>116</v>
      </c>
      <c r="E265" s="80" t="s">
        <v>117</v>
      </c>
      <c r="F265" s="79">
        <v>10000</v>
      </c>
      <c r="G265" s="79">
        <v>9192</v>
      </c>
      <c r="H265" s="79" t="s">
        <v>11</v>
      </c>
      <c r="I265" s="79" t="s">
        <v>20</v>
      </c>
      <c r="J265" s="79" t="s">
        <v>50</v>
      </c>
      <c r="K265" s="2">
        <f t="shared" si="10"/>
        <v>808</v>
      </c>
      <c r="L265" s="2" t="s">
        <v>27</v>
      </c>
      <c r="M265" s="3" t="s">
        <v>27</v>
      </c>
      <c r="N265" s="85"/>
      <c r="O265" s="85"/>
      <c r="P265" s="85">
        <v>0.13194444444444445</v>
      </c>
      <c r="Q265" s="85"/>
      <c r="R265" s="85"/>
      <c r="S265" s="85"/>
      <c r="T265" s="85"/>
      <c r="U265" s="85"/>
      <c r="V265" s="85"/>
      <c r="W265" s="85"/>
      <c r="X265" s="85"/>
      <c r="Y265" s="31">
        <f>SUM(N265:X265)</f>
        <v>0.13194444444444445</v>
      </c>
      <c r="Z265" s="55">
        <v>0.87083333333333324</v>
      </c>
      <c r="AA265" s="56">
        <v>0.74583333333333324</v>
      </c>
      <c r="AB265" s="131">
        <v>0.54166666666666663</v>
      </c>
    </row>
    <row r="266" spans="1:28" hidden="1" x14ac:dyDescent="0.25">
      <c r="A266" s="126" t="s">
        <v>451</v>
      </c>
      <c r="B266" s="77">
        <v>42779</v>
      </c>
      <c r="C266" s="81">
        <v>20008897</v>
      </c>
      <c r="D266" s="79" t="s">
        <v>141</v>
      </c>
      <c r="E266" s="80" t="s">
        <v>142</v>
      </c>
      <c r="F266" s="79">
        <v>7500</v>
      </c>
      <c r="G266" s="79">
        <v>7410</v>
      </c>
      <c r="H266" s="79" t="s">
        <v>11</v>
      </c>
      <c r="I266" s="79" t="s">
        <v>30</v>
      </c>
      <c r="J266" s="79" t="s">
        <v>56</v>
      </c>
      <c r="K266" s="74">
        <f t="shared" si="10"/>
        <v>90</v>
      </c>
      <c r="L266" s="74" t="s">
        <v>27</v>
      </c>
      <c r="M266" s="11" t="s">
        <v>27</v>
      </c>
      <c r="N266" s="86"/>
      <c r="O266" s="86">
        <v>0.22083333333333333</v>
      </c>
      <c r="P266" s="86"/>
      <c r="Q266" s="86"/>
      <c r="R266" s="86"/>
      <c r="S266" s="86"/>
      <c r="T266" s="86"/>
      <c r="U266" s="86"/>
      <c r="V266" s="86"/>
      <c r="W266" s="86"/>
      <c r="X266" s="86">
        <v>2.0833333333333332E-2</v>
      </c>
      <c r="Y266" s="32">
        <f>SUM(N266:X266)</f>
        <v>0.24166666666666667</v>
      </c>
      <c r="Z266" s="57">
        <v>0.85833333333333339</v>
      </c>
      <c r="AA266" s="54">
        <v>0.74583333333333324</v>
      </c>
      <c r="AB266" s="132">
        <v>0.54166666666666663</v>
      </c>
    </row>
    <row r="267" spans="1:28" hidden="1" x14ac:dyDescent="0.25">
      <c r="A267" s="126" t="s">
        <v>451</v>
      </c>
      <c r="B267" s="77">
        <v>42779</v>
      </c>
      <c r="C267" s="81">
        <v>20008910</v>
      </c>
      <c r="D267" s="79" t="s">
        <v>44</v>
      </c>
      <c r="E267" s="80" t="s">
        <v>45</v>
      </c>
      <c r="F267" s="79">
        <v>500</v>
      </c>
      <c r="G267" s="79">
        <v>484</v>
      </c>
      <c r="H267" s="79" t="s">
        <v>11</v>
      </c>
      <c r="I267" s="79" t="s">
        <v>25</v>
      </c>
      <c r="J267" s="79" t="s">
        <v>21</v>
      </c>
      <c r="K267" s="74">
        <f t="shared" si="10"/>
        <v>16</v>
      </c>
      <c r="L267" s="74" t="s">
        <v>22</v>
      </c>
      <c r="M267" s="11" t="s">
        <v>27</v>
      </c>
      <c r="N267" s="86"/>
      <c r="O267" s="86"/>
      <c r="P267" s="86">
        <v>8.7500000000000008E-2</v>
      </c>
      <c r="Q267" s="86"/>
      <c r="R267" s="86"/>
      <c r="S267" s="86"/>
      <c r="T267" s="86" t="s">
        <v>354</v>
      </c>
      <c r="U267" s="86"/>
      <c r="V267" s="86"/>
      <c r="W267" s="86"/>
      <c r="X267" s="86"/>
      <c r="Y267" s="32">
        <f t="shared" ref="Y267:Y307" si="11">SUM(N267:X267)</f>
        <v>8.7500000000000008E-2</v>
      </c>
      <c r="Z267" s="57">
        <v>0.48749999999999999</v>
      </c>
      <c r="AA267" s="54">
        <v>0.39583333333333331</v>
      </c>
      <c r="AB267" s="132">
        <v>0.26666666666666666</v>
      </c>
    </row>
    <row r="268" spans="1:28" hidden="1" x14ac:dyDescent="0.25">
      <c r="A268" s="126" t="s">
        <v>451</v>
      </c>
      <c r="B268" s="77">
        <v>42779</v>
      </c>
      <c r="C268" s="75">
        <v>20008939</v>
      </c>
      <c r="D268" s="74" t="s">
        <v>352</v>
      </c>
      <c r="E268" s="43" t="s">
        <v>353</v>
      </c>
      <c r="F268" s="74">
        <v>2800</v>
      </c>
      <c r="G268" s="74">
        <v>2800</v>
      </c>
      <c r="H268" s="74" t="s">
        <v>11</v>
      </c>
      <c r="I268" s="74" t="s">
        <v>33</v>
      </c>
      <c r="J268" s="79" t="s">
        <v>26</v>
      </c>
      <c r="K268" s="74">
        <f t="shared" si="10"/>
        <v>0</v>
      </c>
      <c r="L268" s="74" t="s">
        <v>22</v>
      </c>
      <c r="M268" s="11" t="s">
        <v>27</v>
      </c>
      <c r="N268" s="86"/>
      <c r="O268" s="86"/>
      <c r="P268" s="86"/>
      <c r="Q268" s="86"/>
      <c r="R268" s="86"/>
      <c r="S268" s="86"/>
      <c r="T268" s="86"/>
      <c r="U268" s="86"/>
      <c r="V268" s="86"/>
      <c r="W268" s="86">
        <v>0.10555555555555556</v>
      </c>
      <c r="X268" s="86"/>
      <c r="Y268" s="32">
        <f t="shared" si="11"/>
        <v>0.10555555555555556</v>
      </c>
      <c r="Z268" s="57">
        <v>0.52916666666666667</v>
      </c>
      <c r="AA268" s="54">
        <v>0.53749999999999998</v>
      </c>
      <c r="AB268" s="132">
        <v>0.32500000000000001</v>
      </c>
    </row>
    <row r="269" spans="1:28" ht="15.75" hidden="1" x14ac:dyDescent="0.25">
      <c r="A269" s="126" t="s">
        <v>451</v>
      </c>
      <c r="B269" s="77">
        <v>42780</v>
      </c>
      <c r="C269" s="18">
        <v>20008940</v>
      </c>
      <c r="D269" s="13" t="s">
        <v>213</v>
      </c>
      <c r="E269" s="44" t="s">
        <v>355</v>
      </c>
      <c r="F269" s="79">
        <v>4300</v>
      </c>
      <c r="G269" s="79">
        <v>4252</v>
      </c>
      <c r="H269" s="74" t="s">
        <v>11</v>
      </c>
      <c r="I269" s="79" t="s">
        <v>33</v>
      </c>
      <c r="J269" s="79" t="s">
        <v>26</v>
      </c>
      <c r="K269" s="74">
        <f t="shared" si="10"/>
        <v>48</v>
      </c>
      <c r="L269" s="74" t="s">
        <v>27</v>
      </c>
      <c r="M269" s="4" t="s">
        <v>27</v>
      </c>
      <c r="N269" s="87">
        <v>7.2222222222222229E-2</v>
      </c>
      <c r="O269" s="87"/>
      <c r="P269" s="87"/>
      <c r="Q269" s="87"/>
      <c r="R269" s="87"/>
      <c r="S269" s="87">
        <v>8.3333333333333332E-3</v>
      </c>
      <c r="T269" s="87">
        <v>7.013888888888889E-2</v>
      </c>
      <c r="U269" s="87"/>
      <c r="V269" s="87"/>
      <c r="W269" s="87"/>
      <c r="X269" s="87">
        <v>3.1944444444444449E-2</v>
      </c>
      <c r="Y269" s="32">
        <f t="shared" si="11"/>
        <v>0.18263888888888891</v>
      </c>
      <c r="Z269" s="52">
        <v>0.77500000000000002</v>
      </c>
      <c r="AA269" s="54">
        <v>0.62916666666666665</v>
      </c>
      <c r="AB269" s="132">
        <v>0.375</v>
      </c>
    </row>
    <row r="270" spans="1:28" hidden="1" x14ac:dyDescent="0.25">
      <c r="A270" s="126" t="s">
        <v>451</v>
      </c>
      <c r="B270" s="77">
        <v>42780</v>
      </c>
      <c r="C270" s="75">
        <v>20008730</v>
      </c>
      <c r="D270" s="74" t="s">
        <v>356</v>
      </c>
      <c r="E270" s="43" t="s">
        <v>357</v>
      </c>
      <c r="F270" s="74">
        <v>2700</v>
      </c>
      <c r="G270" s="74">
        <v>2445</v>
      </c>
      <c r="H270" s="74" t="s">
        <v>11</v>
      </c>
      <c r="I270" s="74" t="s">
        <v>25</v>
      </c>
      <c r="J270" s="79" t="s">
        <v>57</v>
      </c>
      <c r="K270" s="74">
        <f t="shared" si="10"/>
        <v>255</v>
      </c>
      <c r="L270" s="74" t="s">
        <v>27</v>
      </c>
      <c r="M270" s="11" t="s">
        <v>27</v>
      </c>
      <c r="N270" s="87"/>
      <c r="O270" s="87">
        <v>0.5</v>
      </c>
      <c r="P270" s="87">
        <v>5.6944444444444443E-2</v>
      </c>
      <c r="Q270" s="87"/>
      <c r="R270" s="87"/>
      <c r="S270" s="87"/>
      <c r="T270" s="87">
        <v>0.10833333333333334</v>
      </c>
      <c r="U270" s="87">
        <v>7.8472222222222221E-2</v>
      </c>
      <c r="V270" s="87"/>
      <c r="W270" s="87"/>
      <c r="X270" s="87"/>
      <c r="Y270" s="32">
        <f t="shared" si="11"/>
        <v>0.74375000000000013</v>
      </c>
      <c r="Z270" s="57">
        <v>1.5833333333333333</v>
      </c>
      <c r="AA270" s="54">
        <v>1.0333333333333334</v>
      </c>
      <c r="AB270" s="132">
        <v>0.625</v>
      </c>
    </row>
    <row r="271" spans="1:28" hidden="1" x14ac:dyDescent="0.25">
      <c r="A271" s="126" t="s">
        <v>451</v>
      </c>
      <c r="B271" s="77">
        <v>42780</v>
      </c>
      <c r="C271" s="75">
        <v>10029916</v>
      </c>
      <c r="D271" s="74" t="s">
        <v>147</v>
      </c>
      <c r="E271" s="43" t="s">
        <v>148</v>
      </c>
      <c r="F271" s="74">
        <v>9500</v>
      </c>
      <c r="G271" s="74">
        <v>9449</v>
      </c>
      <c r="H271" s="74" t="s">
        <v>11</v>
      </c>
      <c r="I271" s="74" t="s">
        <v>30</v>
      </c>
      <c r="J271" s="79" t="s">
        <v>59</v>
      </c>
      <c r="K271" s="74">
        <f t="shared" si="10"/>
        <v>51</v>
      </c>
      <c r="L271" s="74" t="s">
        <v>27</v>
      </c>
      <c r="M271" s="4" t="s">
        <v>27</v>
      </c>
      <c r="N271" s="87"/>
      <c r="O271" s="87"/>
      <c r="P271" s="87">
        <v>0.11666666666666665</v>
      </c>
      <c r="Q271" s="87"/>
      <c r="R271" s="87"/>
      <c r="S271" s="87"/>
      <c r="T271" s="88"/>
      <c r="U271" s="87"/>
      <c r="V271" s="87"/>
      <c r="W271" s="87">
        <v>0.32708333333333334</v>
      </c>
      <c r="X271" s="87">
        <v>5.9027777777777783E-2</v>
      </c>
      <c r="Y271" s="32">
        <f t="shared" si="11"/>
        <v>0.50277777777777777</v>
      </c>
      <c r="Z271" s="52">
        <v>1.6333333333333335</v>
      </c>
      <c r="AA271" s="54">
        <v>0.90833333333333333</v>
      </c>
      <c r="AB271" s="132">
        <v>0.625</v>
      </c>
    </row>
    <row r="272" spans="1:28" hidden="1" x14ac:dyDescent="0.25">
      <c r="A272" s="126" t="s">
        <v>451</v>
      </c>
      <c r="B272" s="77">
        <v>42780</v>
      </c>
      <c r="C272" s="75">
        <v>10029917</v>
      </c>
      <c r="D272" s="74" t="s">
        <v>358</v>
      </c>
      <c r="E272" s="43" t="s">
        <v>359</v>
      </c>
      <c r="F272" s="74">
        <v>4900</v>
      </c>
      <c r="G272" s="74">
        <v>4871.5</v>
      </c>
      <c r="H272" s="74" t="s">
        <v>11</v>
      </c>
      <c r="I272" s="74" t="s">
        <v>30</v>
      </c>
      <c r="J272" s="79" t="s">
        <v>53</v>
      </c>
      <c r="K272" s="74">
        <f t="shared" si="10"/>
        <v>28.5</v>
      </c>
      <c r="L272" s="74" t="s">
        <v>22</v>
      </c>
      <c r="M272" s="11" t="s">
        <v>27</v>
      </c>
      <c r="N272" s="87"/>
      <c r="O272" s="87"/>
      <c r="P272" s="87">
        <v>0.12638888888888888</v>
      </c>
      <c r="Q272" s="87">
        <v>0.12986111111111112</v>
      </c>
      <c r="R272" s="87"/>
      <c r="S272" s="87"/>
      <c r="T272" s="87">
        <v>8.0555555555555561E-2</v>
      </c>
      <c r="U272" s="87">
        <v>0.24791666666666667</v>
      </c>
      <c r="V272" s="87"/>
      <c r="W272" s="87"/>
      <c r="X272" s="87"/>
      <c r="Y272" s="32">
        <f t="shared" si="11"/>
        <v>0.58472222222222214</v>
      </c>
      <c r="Z272" s="57">
        <v>1.4625000000000001</v>
      </c>
      <c r="AA272" s="54">
        <v>0.73333333333333339</v>
      </c>
      <c r="AB272" s="132">
        <v>0.5</v>
      </c>
    </row>
    <row r="273" spans="1:28" hidden="1" x14ac:dyDescent="0.25">
      <c r="A273" s="126" t="s">
        <v>451</v>
      </c>
      <c r="B273" s="77">
        <v>42780</v>
      </c>
      <c r="C273" s="75">
        <v>10030031</v>
      </c>
      <c r="D273" s="74" t="s">
        <v>360</v>
      </c>
      <c r="E273" s="43" t="s">
        <v>361</v>
      </c>
      <c r="F273" s="74">
        <v>500</v>
      </c>
      <c r="G273" s="74">
        <v>493</v>
      </c>
      <c r="H273" s="74" t="s">
        <v>11</v>
      </c>
      <c r="I273" s="74" t="s">
        <v>25</v>
      </c>
      <c r="J273" s="79" t="s">
        <v>21</v>
      </c>
      <c r="K273" s="74">
        <f t="shared" si="10"/>
        <v>7</v>
      </c>
      <c r="L273" s="74" t="s">
        <v>22</v>
      </c>
      <c r="M273" s="11" t="s">
        <v>22</v>
      </c>
      <c r="N273" s="87"/>
      <c r="O273" s="87"/>
      <c r="P273" s="87"/>
      <c r="Q273" s="87"/>
      <c r="R273" s="87"/>
      <c r="S273" s="87"/>
      <c r="T273" s="87"/>
      <c r="U273" s="87"/>
      <c r="V273" s="87"/>
      <c r="W273" s="87"/>
      <c r="X273" s="87"/>
      <c r="Y273" s="32">
        <f t="shared" si="11"/>
        <v>0</v>
      </c>
      <c r="Z273" s="57">
        <v>0.19583333333333333</v>
      </c>
      <c r="AA273" s="54">
        <v>0.3125</v>
      </c>
      <c r="AB273" s="132">
        <v>0.1875</v>
      </c>
    </row>
    <row r="274" spans="1:28" hidden="1" x14ac:dyDescent="0.25">
      <c r="A274" s="126" t="s">
        <v>451</v>
      </c>
      <c r="B274" s="77">
        <v>42780</v>
      </c>
      <c r="C274" s="75">
        <v>10030113</v>
      </c>
      <c r="D274" s="74" t="s">
        <v>207</v>
      </c>
      <c r="E274" s="43" t="s">
        <v>208</v>
      </c>
      <c r="F274" s="74">
        <v>9400</v>
      </c>
      <c r="G274" s="74">
        <v>9359</v>
      </c>
      <c r="H274" s="74" t="s">
        <v>11</v>
      </c>
      <c r="I274" s="74" t="s">
        <v>33</v>
      </c>
      <c r="J274" s="79" t="s">
        <v>50</v>
      </c>
      <c r="K274" s="74">
        <f t="shared" si="10"/>
        <v>41</v>
      </c>
      <c r="L274" s="74" t="s">
        <v>22</v>
      </c>
      <c r="M274" s="11" t="s">
        <v>22</v>
      </c>
      <c r="N274" s="87"/>
      <c r="O274" s="87"/>
      <c r="P274" s="87"/>
      <c r="Q274" s="87"/>
      <c r="R274" s="87"/>
      <c r="S274" s="87"/>
      <c r="T274" s="87"/>
      <c r="U274" s="87"/>
      <c r="V274" s="87"/>
      <c r="W274" s="87"/>
      <c r="X274" s="87"/>
      <c r="Y274" s="32">
        <f t="shared" si="11"/>
        <v>0</v>
      </c>
      <c r="Z274" s="57">
        <v>0.56666666666666665</v>
      </c>
      <c r="AA274" s="54">
        <v>0.64583333333333337</v>
      </c>
      <c r="AB274" s="132">
        <v>0.36249999999999999</v>
      </c>
    </row>
    <row r="275" spans="1:28" hidden="1" x14ac:dyDescent="0.25">
      <c r="A275" s="126" t="s">
        <v>451</v>
      </c>
      <c r="B275" s="77">
        <v>42780</v>
      </c>
      <c r="C275" s="75">
        <v>20008871</v>
      </c>
      <c r="D275" s="74" t="s">
        <v>103</v>
      </c>
      <c r="E275" s="43" t="s">
        <v>104</v>
      </c>
      <c r="F275" s="74">
        <v>10000</v>
      </c>
      <c r="G275" s="74">
        <v>9920</v>
      </c>
      <c r="H275" s="74" t="s">
        <v>11</v>
      </c>
      <c r="I275" s="74" t="s">
        <v>33</v>
      </c>
      <c r="J275" s="79" t="s">
        <v>56</v>
      </c>
      <c r="K275" s="74">
        <f t="shared" si="10"/>
        <v>80</v>
      </c>
      <c r="L275" s="9" t="s">
        <v>27</v>
      </c>
      <c r="M275" s="10" t="s">
        <v>27</v>
      </c>
      <c r="N275" s="87"/>
      <c r="O275" s="87"/>
      <c r="P275" s="87"/>
      <c r="Q275" s="87"/>
      <c r="R275" s="87"/>
      <c r="S275" s="87"/>
      <c r="T275" s="87">
        <v>0.18402777777777779</v>
      </c>
      <c r="U275" s="87"/>
      <c r="V275" s="87"/>
      <c r="W275" s="87"/>
      <c r="X275" s="87"/>
      <c r="Y275" s="32">
        <f t="shared" si="11"/>
        <v>0.18402777777777779</v>
      </c>
      <c r="Z275" s="57">
        <v>1</v>
      </c>
      <c r="AA275" s="54">
        <v>0.73333333333333339</v>
      </c>
      <c r="AB275" s="132">
        <v>0.5</v>
      </c>
    </row>
    <row r="276" spans="1:28" hidden="1" x14ac:dyDescent="0.25">
      <c r="A276" s="126" t="s">
        <v>451</v>
      </c>
      <c r="B276" s="77">
        <v>42780</v>
      </c>
      <c r="C276" s="75">
        <v>20008914</v>
      </c>
      <c r="D276" s="74" t="s">
        <v>362</v>
      </c>
      <c r="E276" s="43" t="s">
        <v>363</v>
      </c>
      <c r="F276" s="74">
        <v>650</v>
      </c>
      <c r="G276" s="74">
        <v>627</v>
      </c>
      <c r="H276" s="74" t="s">
        <v>11</v>
      </c>
      <c r="I276" s="74" t="s">
        <v>30</v>
      </c>
      <c r="J276" s="79" t="s">
        <v>21</v>
      </c>
      <c r="K276" s="74">
        <f t="shared" si="10"/>
        <v>23</v>
      </c>
      <c r="L276" s="74" t="s">
        <v>22</v>
      </c>
      <c r="M276" s="11" t="s">
        <v>22</v>
      </c>
      <c r="N276" s="87"/>
      <c r="O276" s="87"/>
      <c r="P276" s="87"/>
      <c r="Q276" s="87"/>
      <c r="R276" s="87"/>
      <c r="S276" s="87"/>
      <c r="T276" s="87"/>
      <c r="U276" s="87"/>
      <c r="V276" s="87"/>
      <c r="W276" s="87"/>
      <c r="X276" s="87"/>
      <c r="Y276" s="32">
        <f t="shared" si="11"/>
        <v>0</v>
      </c>
      <c r="Z276" s="57">
        <v>0.20833333333333334</v>
      </c>
      <c r="AA276" s="54">
        <v>0.29166666666666669</v>
      </c>
      <c r="AB276" s="132">
        <v>0.22916666666666666</v>
      </c>
    </row>
    <row r="277" spans="1:28" hidden="1" x14ac:dyDescent="0.25">
      <c r="A277" s="126" t="s">
        <v>451</v>
      </c>
      <c r="B277" s="77">
        <v>42781</v>
      </c>
      <c r="C277" s="81">
        <v>10029856</v>
      </c>
      <c r="D277" s="79" t="s">
        <v>100</v>
      </c>
      <c r="E277" s="80" t="s">
        <v>95</v>
      </c>
      <c r="F277" s="79">
        <v>9400</v>
      </c>
      <c r="G277" s="79">
        <v>9286.5</v>
      </c>
      <c r="H277" s="79" t="s">
        <v>11</v>
      </c>
      <c r="I277" s="79" t="s">
        <v>30</v>
      </c>
      <c r="J277" s="79" t="s">
        <v>59</v>
      </c>
      <c r="K277" s="74">
        <f t="shared" si="10"/>
        <v>113.5</v>
      </c>
      <c r="L277" s="74" t="s">
        <v>27</v>
      </c>
      <c r="M277" s="11" t="s">
        <v>27</v>
      </c>
      <c r="N277" s="87"/>
      <c r="O277" s="87"/>
      <c r="P277" s="87"/>
      <c r="Q277" s="87">
        <v>1.5277777777777777E-2</v>
      </c>
      <c r="R277" s="87">
        <v>1.9444444444444445E-2</v>
      </c>
      <c r="S277" s="87">
        <v>0.15902777777777777</v>
      </c>
      <c r="T277" s="87">
        <v>0.10069444444444443</v>
      </c>
      <c r="U277" s="87"/>
      <c r="V277" s="87"/>
      <c r="W277" s="87"/>
      <c r="X277" s="87"/>
      <c r="Y277" s="32">
        <f t="shared" si="11"/>
        <v>0.2944444444444444</v>
      </c>
      <c r="Z277" s="57">
        <v>1.0458333333333334</v>
      </c>
      <c r="AA277" s="54">
        <v>0.77083333333333337</v>
      </c>
      <c r="AB277" s="132">
        <v>0.46249999999999997</v>
      </c>
    </row>
    <row r="278" spans="1:28" hidden="1" x14ac:dyDescent="0.25">
      <c r="A278" s="126" t="s">
        <v>451</v>
      </c>
      <c r="B278" s="77">
        <v>42781</v>
      </c>
      <c r="C278" s="81">
        <v>10029861</v>
      </c>
      <c r="D278" s="79" t="s">
        <v>88</v>
      </c>
      <c r="E278" s="80" t="s">
        <v>89</v>
      </c>
      <c r="F278" s="79">
        <v>10000</v>
      </c>
      <c r="G278" s="79">
        <v>9927</v>
      </c>
      <c r="H278" s="79" t="s">
        <v>11</v>
      </c>
      <c r="I278" s="79" t="s">
        <v>20</v>
      </c>
      <c r="J278" s="79" t="s">
        <v>56</v>
      </c>
      <c r="K278" s="74">
        <f t="shared" si="10"/>
        <v>73</v>
      </c>
      <c r="L278" s="74" t="s">
        <v>27</v>
      </c>
      <c r="M278" s="10" t="s">
        <v>27</v>
      </c>
      <c r="N278" s="87"/>
      <c r="O278" s="87"/>
      <c r="P278" s="87"/>
      <c r="Q278" s="87">
        <v>1.3888888888888888E-2</v>
      </c>
      <c r="R278" s="87"/>
      <c r="S278" s="87">
        <v>0.10972222222222222</v>
      </c>
      <c r="T278" s="87"/>
      <c r="U278" s="87"/>
      <c r="V278" s="87"/>
      <c r="W278" s="87"/>
      <c r="X278" s="87"/>
      <c r="Y278" s="32">
        <f t="shared" si="11"/>
        <v>0.12361111111111112</v>
      </c>
      <c r="Z278" s="57">
        <v>0.85</v>
      </c>
      <c r="AA278" s="54">
        <v>0.73333333333333339</v>
      </c>
      <c r="AB278" s="132">
        <v>0.5</v>
      </c>
    </row>
    <row r="279" spans="1:28" hidden="1" x14ac:dyDescent="0.25">
      <c r="A279" s="126" t="s">
        <v>451</v>
      </c>
      <c r="B279" s="77">
        <v>42781</v>
      </c>
      <c r="C279" s="81">
        <v>10030114</v>
      </c>
      <c r="D279" s="79" t="s">
        <v>207</v>
      </c>
      <c r="E279" s="80" t="s">
        <v>208</v>
      </c>
      <c r="F279" s="79">
        <v>9400</v>
      </c>
      <c r="G279" s="79">
        <v>9343</v>
      </c>
      <c r="H279" s="79" t="s">
        <v>11</v>
      </c>
      <c r="I279" s="79" t="s">
        <v>30</v>
      </c>
      <c r="J279" s="79" t="s">
        <v>50</v>
      </c>
      <c r="K279" s="74">
        <f t="shared" si="10"/>
        <v>57</v>
      </c>
      <c r="L279" s="74" t="s">
        <v>27</v>
      </c>
      <c r="M279" s="11" t="s">
        <v>27</v>
      </c>
      <c r="N279" s="87"/>
      <c r="O279" s="87"/>
      <c r="P279" s="87"/>
      <c r="Q279" s="87">
        <v>1.3888888888888888E-2</v>
      </c>
      <c r="R279" s="87"/>
      <c r="S279" s="87">
        <v>4.1666666666666664E-2</v>
      </c>
      <c r="T279" s="87"/>
      <c r="U279" s="87"/>
      <c r="V279" s="87"/>
      <c r="W279" s="87"/>
      <c r="X279" s="87"/>
      <c r="Y279" s="32">
        <f t="shared" si="11"/>
        <v>5.5555555555555552E-2</v>
      </c>
      <c r="Z279" s="57">
        <v>0.71250000000000002</v>
      </c>
      <c r="AA279" s="54">
        <v>0.64583333333333337</v>
      </c>
      <c r="AB279" s="132">
        <v>0.36249999999999999</v>
      </c>
    </row>
    <row r="280" spans="1:28" hidden="1" x14ac:dyDescent="0.25">
      <c r="A280" s="126" t="s">
        <v>451</v>
      </c>
      <c r="B280" s="77">
        <v>42781</v>
      </c>
      <c r="C280" s="81">
        <v>20008916</v>
      </c>
      <c r="D280" s="79" t="s">
        <v>201</v>
      </c>
      <c r="E280" s="80" t="s">
        <v>364</v>
      </c>
      <c r="F280" s="79">
        <v>2100</v>
      </c>
      <c r="G280" s="79">
        <v>2059</v>
      </c>
      <c r="H280" s="79" t="s">
        <v>11</v>
      </c>
      <c r="I280" s="79" t="s">
        <v>33</v>
      </c>
      <c r="J280" s="79" t="s">
        <v>57</v>
      </c>
      <c r="K280" s="74">
        <f t="shared" si="10"/>
        <v>41</v>
      </c>
      <c r="L280" s="74" t="s">
        <v>22</v>
      </c>
      <c r="M280" s="11" t="s">
        <v>27</v>
      </c>
      <c r="N280" s="87"/>
      <c r="O280" s="87"/>
      <c r="P280" s="87"/>
      <c r="Q280" s="87"/>
      <c r="R280" s="87"/>
      <c r="S280" s="87">
        <v>0.10416666666666667</v>
      </c>
      <c r="T280" s="87"/>
      <c r="U280" s="87"/>
      <c r="V280" s="87"/>
      <c r="W280" s="87"/>
      <c r="X280" s="87"/>
      <c r="Y280" s="32">
        <f t="shared" si="11"/>
        <v>0.10416666666666667</v>
      </c>
      <c r="Z280" s="57">
        <v>0.56666666666666665</v>
      </c>
      <c r="AA280" s="54">
        <v>0.65833333333333333</v>
      </c>
      <c r="AB280" s="132">
        <v>0.45833333333333331</v>
      </c>
    </row>
    <row r="281" spans="1:28" hidden="1" x14ac:dyDescent="0.25">
      <c r="A281" s="126" t="s">
        <v>451</v>
      </c>
      <c r="B281" s="77">
        <v>42781</v>
      </c>
      <c r="C281" s="81">
        <v>20008941</v>
      </c>
      <c r="D281" s="79" t="s">
        <v>165</v>
      </c>
      <c r="E281" s="80" t="s">
        <v>166</v>
      </c>
      <c r="F281" s="79">
        <v>2500</v>
      </c>
      <c r="G281" s="79">
        <v>2485</v>
      </c>
      <c r="H281" s="79" t="s">
        <v>11</v>
      </c>
      <c r="I281" s="79" t="s">
        <v>33</v>
      </c>
      <c r="J281" s="41" t="s">
        <v>57</v>
      </c>
      <c r="K281" s="74">
        <f t="shared" si="10"/>
        <v>15</v>
      </c>
      <c r="L281" s="74" t="s">
        <v>22</v>
      </c>
      <c r="M281" s="10" t="s">
        <v>27</v>
      </c>
      <c r="N281" s="87"/>
      <c r="O281" s="87"/>
      <c r="P281" s="87"/>
      <c r="Q281" s="87"/>
      <c r="R281" s="87"/>
      <c r="S281" s="87">
        <v>0.10416666666666667</v>
      </c>
      <c r="T281" s="87"/>
      <c r="U281" s="87"/>
      <c r="V281" s="87"/>
      <c r="W281" s="87"/>
      <c r="X281" s="87"/>
      <c r="Y281" s="32">
        <f t="shared" si="11"/>
        <v>0.10416666666666667</v>
      </c>
      <c r="Z281" s="57">
        <v>0.375</v>
      </c>
      <c r="AA281" s="54">
        <v>0.62916666666666665</v>
      </c>
      <c r="AB281" s="132">
        <v>0.375</v>
      </c>
    </row>
    <row r="282" spans="1:28" hidden="1" x14ac:dyDescent="0.25">
      <c r="A282" s="126" t="s">
        <v>451</v>
      </c>
      <c r="B282" s="77">
        <v>42782</v>
      </c>
      <c r="C282" s="81">
        <v>10030172</v>
      </c>
      <c r="D282" s="79" t="s">
        <v>283</v>
      </c>
      <c r="E282" s="43" t="s">
        <v>365</v>
      </c>
      <c r="F282" s="79">
        <v>4700</v>
      </c>
      <c r="G282" s="79">
        <v>4697</v>
      </c>
      <c r="H282" s="74" t="s">
        <v>11</v>
      </c>
      <c r="I282" s="79" t="s">
        <v>20</v>
      </c>
      <c r="J282" s="79" t="s">
        <v>26</v>
      </c>
      <c r="K282" s="74">
        <f t="shared" si="10"/>
        <v>3</v>
      </c>
      <c r="L282" s="74" t="s">
        <v>22</v>
      </c>
      <c r="M282" s="4" t="s">
        <v>27</v>
      </c>
      <c r="N282" s="87"/>
      <c r="O282" s="87"/>
      <c r="P282" s="87"/>
      <c r="Q282" s="87"/>
      <c r="R282" s="87"/>
      <c r="S282" s="87">
        <v>8.1944444444444445E-2</v>
      </c>
      <c r="T282" s="87"/>
      <c r="U282" s="87"/>
      <c r="V282" s="87"/>
      <c r="W282" s="87"/>
      <c r="X282" s="87"/>
      <c r="Y282" s="32">
        <f t="shared" si="11"/>
        <v>8.1944444444444445E-2</v>
      </c>
      <c r="Z282" s="52">
        <v>0.48333333333333334</v>
      </c>
      <c r="AA282" s="54">
        <v>0.53749999999999998</v>
      </c>
      <c r="AB282" s="132">
        <v>0.32500000000000001</v>
      </c>
    </row>
    <row r="283" spans="1:28" hidden="1" x14ac:dyDescent="0.25">
      <c r="A283" s="126" t="s">
        <v>451</v>
      </c>
      <c r="B283" s="77">
        <v>42782</v>
      </c>
      <c r="C283" s="81">
        <v>20008837</v>
      </c>
      <c r="D283" s="79" t="s">
        <v>366</v>
      </c>
      <c r="E283" s="43" t="s">
        <v>367</v>
      </c>
      <c r="F283" s="79">
        <v>600</v>
      </c>
      <c r="G283" s="79">
        <v>573</v>
      </c>
      <c r="H283" s="74" t="s">
        <v>11</v>
      </c>
      <c r="I283" s="79" t="s">
        <v>33</v>
      </c>
      <c r="J283" s="79" t="s">
        <v>21</v>
      </c>
      <c r="K283" s="74">
        <f t="shared" si="10"/>
        <v>27</v>
      </c>
      <c r="L283" s="74" t="s">
        <v>22</v>
      </c>
      <c r="M283" s="4" t="s">
        <v>27</v>
      </c>
      <c r="N283" s="87"/>
      <c r="O283" s="87">
        <v>0.15486111111111112</v>
      </c>
      <c r="P283" s="87"/>
      <c r="Q283" s="87">
        <v>1.3888888888888888E-2</v>
      </c>
      <c r="R283" s="87"/>
      <c r="S283" s="87">
        <v>0.10555555555555556</v>
      </c>
      <c r="T283" s="87"/>
      <c r="U283" s="87">
        <v>6.25E-2</v>
      </c>
      <c r="V283" s="87"/>
      <c r="W283" s="87"/>
      <c r="X283" s="87"/>
      <c r="Y283" s="32">
        <f t="shared" si="11"/>
        <v>0.33680555555555558</v>
      </c>
      <c r="Z283" s="52">
        <v>0.82500000000000007</v>
      </c>
      <c r="AA283" s="54">
        <v>0.72083333333333333</v>
      </c>
      <c r="AB283" s="132">
        <v>0.41666666666666669</v>
      </c>
    </row>
    <row r="284" spans="1:28" hidden="1" x14ac:dyDescent="0.25">
      <c r="A284" s="126" t="s">
        <v>451</v>
      </c>
      <c r="B284" s="77">
        <v>42782</v>
      </c>
      <c r="C284" s="75">
        <v>10030042</v>
      </c>
      <c r="D284" s="74" t="s">
        <v>221</v>
      </c>
      <c r="E284" s="43" t="s">
        <v>222</v>
      </c>
      <c r="F284" s="74">
        <v>4500</v>
      </c>
      <c r="G284" s="74">
        <v>4426</v>
      </c>
      <c r="H284" s="74" t="s">
        <v>11</v>
      </c>
      <c r="I284" s="74" t="s">
        <v>25</v>
      </c>
      <c r="J284" s="79" t="s">
        <v>53</v>
      </c>
      <c r="K284" s="74">
        <f t="shared" si="10"/>
        <v>74</v>
      </c>
      <c r="L284" s="74" t="s">
        <v>27</v>
      </c>
      <c r="M284" s="4" t="s">
        <v>27</v>
      </c>
      <c r="N284" s="87"/>
      <c r="O284" s="87">
        <v>0.1875</v>
      </c>
      <c r="P284" s="87"/>
      <c r="Q284" s="87"/>
      <c r="R284" s="87"/>
      <c r="S284" s="87">
        <v>5.7638888888888885E-2</v>
      </c>
      <c r="T284" s="87"/>
      <c r="U284" s="87"/>
      <c r="V284" s="87"/>
      <c r="W284" s="87"/>
      <c r="X284" s="87">
        <v>2.5694444444444447E-2</v>
      </c>
      <c r="Y284" s="32">
        <f t="shared" si="11"/>
        <v>0.27083333333333331</v>
      </c>
      <c r="Z284" s="52">
        <v>1.3125</v>
      </c>
      <c r="AA284" s="54">
        <v>0.85416666666666663</v>
      </c>
      <c r="AB284" s="132">
        <v>0.50416666666666665</v>
      </c>
    </row>
    <row r="285" spans="1:28" hidden="1" x14ac:dyDescent="0.25">
      <c r="A285" s="126" t="s">
        <v>451</v>
      </c>
      <c r="B285" s="77">
        <v>42782</v>
      </c>
      <c r="C285" s="75">
        <v>10030047</v>
      </c>
      <c r="D285" s="74" t="s">
        <v>135</v>
      </c>
      <c r="E285" s="43" t="s">
        <v>136</v>
      </c>
      <c r="F285" s="74">
        <v>10000</v>
      </c>
      <c r="G285" s="74">
        <v>9977</v>
      </c>
      <c r="H285" s="74" t="s">
        <v>11</v>
      </c>
      <c r="I285" s="74" t="s">
        <v>25</v>
      </c>
      <c r="J285" s="79" t="s">
        <v>59</v>
      </c>
      <c r="K285" s="74">
        <f t="shared" si="10"/>
        <v>23</v>
      </c>
      <c r="L285" s="74" t="s">
        <v>22</v>
      </c>
      <c r="M285" s="4" t="s">
        <v>27</v>
      </c>
      <c r="N285" s="87"/>
      <c r="O285" s="87"/>
      <c r="P285" s="87"/>
      <c r="Q285" s="87"/>
      <c r="R285" s="87"/>
      <c r="S285" s="87">
        <v>6.25E-2</v>
      </c>
      <c r="T285" s="87"/>
      <c r="U285" s="87"/>
      <c r="V285" s="87"/>
      <c r="W285" s="87"/>
      <c r="X285" s="87">
        <v>2.0833333333333332E-2</v>
      </c>
      <c r="Y285" s="32">
        <f t="shared" si="11"/>
        <v>8.3333333333333329E-2</v>
      </c>
      <c r="Z285" s="52">
        <v>0.86249999999999993</v>
      </c>
      <c r="AA285" s="54">
        <v>0.76250000000000007</v>
      </c>
      <c r="AB285" s="132">
        <v>0.5</v>
      </c>
    </row>
    <row r="286" spans="1:28" hidden="1" x14ac:dyDescent="0.25">
      <c r="A286" s="126" t="s">
        <v>451</v>
      </c>
      <c r="B286" s="77">
        <v>42782</v>
      </c>
      <c r="C286" s="75">
        <v>10030118</v>
      </c>
      <c r="D286" s="74" t="s">
        <v>88</v>
      </c>
      <c r="E286" s="43" t="s">
        <v>89</v>
      </c>
      <c r="F286" s="74">
        <v>10000</v>
      </c>
      <c r="G286" s="74">
        <v>9903</v>
      </c>
      <c r="H286" s="74" t="s">
        <v>11</v>
      </c>
      <c r="I286" s="74" t="s">
        <v>33</v>
      </c>
      <c r="J286" s="79" t="s">
        <v>56</v>
      </c>
      <c r="K286" s="74">
        <f t="shared" si="10"/>
        <v>97</v>
      </c>
      <c r="L286" s="74" t="s">
        <v>27</v>
      </c>
      <c r="M286" s="4" t="s">
        <v>27</v>
      </c>
      <c r="N286" s="87"/>
      <c r="O286" s="87"/>
      <c r="P286" s="87"/>
      <c r="Q286" s="87"/>
      <c r="R286" s="87"/>
      <c r="S286" s="87">
        <v>9.375E-2</v>
      </c>
      <c r="T286" s="87"/>
      <c r="U286" s="87">
        <v>4.1666666666666664E-2</v>
      </c>
      <c r="V286" s="87"/>
      <c r="W286" s="87"/>
      <c r="X286" s="87"/>
      <c r="Y286" s="32">
        <f t="shared" si="11"/>
        <v>0.13541666666666666</v>
      </c>
      <c r="Z286" s="52">
        <v>1</v>
      </c>
      <c r="AA286" s="54">
        <v>0.73333333333333339</v>
      </c>
      <c r="AB286" s="132">
        <v>0.5</v>
      </c>
    </row>
    <row r="287" spans="1:28" hidden="1" x14ac:dyDescent="0.25">
      <c r="A287" s="126" t="s">
        <v>451</v>
      </c>
      <c r="B287" s="77">
        <v>42782</v>
      </c>
      <c r="C287" s="75">
        <v>10030173</v>
      </c>
      <c r="D287" s="74" t="s">
        <v>283</v>
      </c>
      <c r="E287" s="43" t="s">
        <v>284</v>
      </c>
      <c r="F287" s="74">
        <v>4700</v>
      </c>
      <c r="G287" s="74">
        <v>4673</v>
      </c>
      <c r="H287" s="74" t="s">
        <v>11</v>
      </c>
      <c r="I287" s="74" t="s">
        <v>30</v>
      </c>
      <c r="J287" s="79" t="s">
        <v>26</v>
      </c>
      <c r="K287" s="74">
        <f t="shared" si="10"/>
        <v>27</v>
      </c>
      <c r="L287" s="74" t="s">
        <v>22</v>
      </c>
      <c r="M287" s="4" t="s">
        <v>22</v>
      </c>
      <c r="N287" s="87"/>
      <c r="O287" s="87"/>
      <c r="P287" s="87"/>
      <c r="Q287" s="87"/>
      <c r="R287" s="87"/>
      <c r="S287" s="87"/>
      <c r="T287" s="87"/>
      <c r="U287" s="89"/>
      <c r="V287" s="89"/>
      <c r="W287" s="87"/>
      <c r="X287" s="87"/>
      <c r="Y287" s="32">
        <f t="shared" si="11"/>
        <v>0</v>
      </c>
      <c r="Z287" s="52">
        <v>0.37916666666666665</v>
      </c>
      <c r="AA287" s="54">
        <v>0.53749999999999998</v>
      </c>
      <c r="AB287" s="132">
        <v>0.32500000000000001</v>
      </c>
    </row>
    <row r="288" spans="1:28" hidden="1" x14ac:dyDescent="0.25">
      <c r="A288" s="126" t="s">
        <v>451</v>
      </c>
      <c r="B288" s="77">
        <v>42782</v>
      </c>
      <c r="C288" s="75">
        <v>20008873</v>
      </c>
      <c r="D288" s="74" t="s">
        <v>151</v>
      </c>
      <c r="E288" s="43" t="s">
        <v>152</v>
      </c>
      <c r="F288" s="74">
        <v>9400</v>
      </c>
      <c r="G288" s="74">
        <v>9418</v>
      </c>
      <c r="H288" s="74" t="s">
        <v>11</v>
      </c>
      <c r="I288" s="74" t="s">
        <v>25</v>
      </c>
      <c r="J288" s="79" t="s">
        <v>50</v>
      </c>
      <c r="K288" s="74">
        <f t="shared" si="10"/>
        <v>-18</v>
      </c>
      <c r="L288" s="74" t="s">
        <v>22</v>
      </c>
      <c r="M288" s="4" t="s">
        <v>27</v>
      </c>
      <c r="N288" s="87"/>
      <c r="O288" s="87">
        <v>0.18958333333333333</v>
      </c>
      <c r="P288" s="87"/>
      <c r="Q288" s="87"/>
      <c r="R288" s="87"/>
      <c r="S288" s="87">
        <v>5.9722222222222225E-2</v>
      </c>
      <c r="T288" s="87"/>
      <c r="U288" s="87"/>
      <c r="V288" s="87"/>
      <c r="W288" s="87"/>
      <c r="X288" s="87"/>
      <c r="Y288" s="32">
        <f t="shared" si="11"/>
        <v>0.24930555555555556</v>
      </c>
      <c r="Z288" s="52">
        <v>0.79166666666666663</v>
      </c>
      <c r="AA288" s="54">
        <v>0.58333333333333337</v>
      </c>
      <c r="AB288" s="132">
        <v>0.45833333333333331</v>
      </c>
    </row>
    <row r="289" spans="1:28" hidden="1" x14ac:dyDescent="0.25">
      <c r="A289" s="126" t="s">
        <v>451</v>
      </c>
      <c r="B289" s="77">
        <v>42782</v>
      </c>
      <c r="C289" s="81">
        <v>10030119</v>
      </c>
      <c r="D289" s="79" t="s">
        <v>88</v>
      </c>
      <c r="E289" s="43" t="s">
        <v>368</v>
      </c>
      <c r="F289" s="79">
        <v>10000</v>
      </c>
      <c r="G289" s="79">
        <v>9931</v>
      </c>
      <c r="H289" s="74" t="s">
        <v>11</v>
      </c>
      <c r="I289" s="79" t="s">
        <v>380</v>
      </c>
      <c r="J289" s="79" t="s">
        <v>381</v>
      </c>
      <c r="K289" s="74">
        <f t="shared" si="10"/>
        <v>69</v>
      </c>
      <c r="L289" s="74" t="s">
        <v>54</v>
      </c>
      <c r="M289" s="4" t="s">
        <v>27</v>
      </c>
      <c r="N289" s="87"/>
      <c r="O289" s="87"/>
      <c r="P289" s="87"/>
      <c r="Q289" s="87">
        <v>4.8611111111111112E-2</v>
      </c>
      <c r="R289" s="87"/>
      <c r="S289" s="87">
        <v>1.0416666666666666E-2</v>
      </c>
      <c r="T289" s="87"/>
      <c r="U289" s="87"/>
      <c r="V289" s="87"/>
      <c r="W289" s="87"/>
      <c r="X289" s="87"/>
      <c r="Y289" s="32">
        <f t="shared" si="11"/>
        <v>5.9027777777777776E-2</v>
      </c>
      <c r="Z289" s="52"/>
      <c r="AA289" s="54"/>
      <c r="AB289" s="132"/>
    </row>
    <row r="290" spans="1:28" hidden="1" x14ac:dyDescent="0.25">
      <c r="A290" s="126" t="s">
        <v>451</v>
      </c>
      <c r="B290" s="77">
        <v>42783</v>
      </c>
      <c r="C290" s="81">
        <v>10030110</v>
      </c>
      <c r="D290" s="79" t="s">
        <v>46</v>
      </c>
      <c r="E290" s="43" t="s">
        <v>55</v>
      </c>
      <c r="F290" s="79">
        <v>9400</v>
      </c>
      <c r="G290" s="79">
        <v>9296</v>
      </c>
      <c r="H290" s="74" t="s">
        <v>11</v>
      </c>
      <c r="I290" s="79" t="s">
        <v>33</v>
      </c>
      <c r="J290" s="79" t="s">
        <v>56</v>
      </c>
      <c r="K290" s="74">
        <f t="shared" si="10"/>
        <v>104</v>
      </c>
      <c r="L290" s="74" t="s">
        <v>27</v>
      </c>
      <c r="M290" s="4" t="s">
        <v>27</v>
      </c>
      <c r="N290" s="87"/>
      <c r="O290" s="87"/>
      <c r="P290" s="87"/>
      <c r="Q290" s="87"/>
      <c r="R290" s="87"/>
      <c r="S290" s="87"/>
      <c r="T290" s="87"/>
      <c r="U290" s="87">
        <v>0.46319444444444446</v>
      </c>
      <c r="V290" s="87"/>
      <c r="W290" s="87"/>
      <c r="X290" s="87"/>
      <c r="Y290" s="32">
        <f t="shared" si="11"/>
        <v>0.46319444444444446</v>
      </c>
      <c r="Z290" s="52">
        <v>1.0083333333333333</v>
      </c>
      <c r="AA290" s="54">
        <v>0.64166666666666672</v>
      </c>
      <c r="AB290" s="132">
        <v>0.39999999999999997</v>
      </c>
    </row>
    <row r="291" spans="1:28" hidden="1" x14ac:dyDescent="0.25">
      <c r="A291" s="126" t="s">
        <v>451</v>
      </c>
      <c r="B291" s="77">
        <v>42783</v>
      </c>
      <c r="C291" s="81">
        <v>10030109</v>
      </c>
      <c r="D291" s="79" t="s">
        <v>369</v>
      </c>
      <c r="E291" s="43" t="s">
        <v>370</v>
      </c>
      <c r="F291" s="79">
        <v>9400</v>
      </c>
      <c r="G291" s="79">
        <v>9354</v>
      </c>
      <c r="H291" s="74" t="s">
        <v>11</v>
      </c>
      <c r="I291" s="79" t="s">
        <v>20</v>
      </c>
      <c r="J291" s="79" t="s">
        <v>50</v>
      </c>
      <c r="K291" s="74">
        <f t="shared" si="10"/>
        <v>46</v>
      </c>
      <c r="L291" s="74" t="s">
        <v>22</v>
      </c>
      <c r="M291" s="4" t="s">
        <v>27</v>
      </c>
      <c r="N291" s="87"/>
      <c r="O291" s="87"/>
      <c r="P291" s="87"/>
      <c r="Q291" s="87"/>
      <c r="R291" s="87"/>
      <c r="S291" s="87"/>
      <c r="T291" s="87"/>
      <c r="U291" s="87"/>
      <c r="V291" s="87"/>
      <c r="W291" s="87">
        <v>4.5138888888888888E-2</v>
      </c>
      <c r="X291" s="87"/>
      <c r="Y291" s="32">
        <f t="shared" si="11"/>
        <v>4.5138888888888888E-2</v>
      </c>
      <c r="Z291" s="52">
        <v>0.52083333333333337</v>
      </c>
      <c r="AA291" s="54">
        <v>0.625</v>
      </c>
      <c r="AB291" s="132">
        <v>0.43333333333333335</v>
      </c>
    </row>
    <row r="292" spans="1:28" hidden="1" x14ac:dyDescent="0.25">
      <c r="A292" s="126" t="s">
        <v>451</v>
      </c>
      <c r="B292" s="77">
        <v>42783</v>
      </c>
      <c r="C292" s="81">
        <v>20008949</v>
      </c>
      <c r="D292" s="79" t="s">
        <v>352</v>
      </c>
      <c r="E292" s="43" t="s">
        <v>353</v>
      </c>
      <c r="F292" s="79">
        <v>9400</v>
      </c>
      <c r="G292" s="79">
        <v>9365</v>
      </c>
      <c r="H292" s="74" t="s">
        <v>11</v>
      </c>
      <c r="I292" s="79" t="s">
        <v>25</v>
      </c>
      <c r="J292" s="79" t="s">
        <v>50</v>
      </c>
      <c r="K292" s="74">
        <f t="shared" si="10"/>
        <v>35</v>
      </c>
      <c r="L292" s="74" t="s">
        <v>22</v>
      </c>
      <c r="M292" s="4" t="s">
        <v>27</v>
      </c>
      <c r="N292" s="87"/>
      <c r="O292" s="87"/>
      <c r="P292" s="87">
        <v>3.3333333333333333E-2</v>
      </c>
      <c r="Q292" s="87"/>
      <c r="R292" s="87"/>
      <c r="S292" s="87"/>
      <c r="T292" s="87"/>
      <c r="U292" s="87"/>
      <c r="V292" s="87"/>
      <c r="W292" s="87">
        <v>2.4305555555555556E-2</v>
      </c>
      <c r="X292" s="87"/>
      <c r="Y292" s="32">
        <f t="shared" si="11"/>
        <v>5.7638888888888892E-2</v>
      </c>
      <c r="Z292" s="52">
        <v>0.6875</v>
      </c>
      <c r="AA292" s="54">
        <v>0.6333333333333333</v>
      </c>
      <c r="AB292" s="132">
        <v>0.39999999999999997</v>
      </c>
    </row>
    <row r="293" spans="1:28" hidden="1" x14ac:dyDescent="0.25">
      <c r="A293" s="126" t="s">
        <v>451</v>
      </c>
      <c r="B293" s="77">
        <v>42783</v>
      </c>
      <c r="C293" s="81">
        <v>10030106</v>
      </c>
      <c r="D293" s="79" t="s">
        <v>100</v>
      </c>
      <c r="E293" s="43" t="s">
        <v>371</v>
      </c>
      <c r="F293" s="79">
        <v>9400</v>
      </c>
      <c r="G293" s="79">
        <v>8963</v>
      </c>
      <c r="H293" s="74" t="s">
        <v>11</v>
      </c>
      <c r="I293" s="79" t="s">
        <v>33</v>
      </c>
      <c r="J293" s="79" t="s">
        <v>59</v>
      </c>
      <c r="K293" s="74">
        <f t="shared" si="10"/>
        <v>437</v>
      </c>
      <c r="L293" s="74" t="s">
        <v>27</v>
      </c>
      <c r="M293" s="4" t="s">
        <v>27</v>
      </c>
      <c r="N293" s="87"/>
      <c r="O293" s="87"/>
      <c r="P293" s="87"/>
      <c r="Q293" s="87">
        <v>8.819444444444445E-2</v>
      </c>
      <c r="R293" s="87"/>
      <c r="S293" s="87"/>
      <c r="T293" s="87"/>
      <c r="U293" s="87"/>
      <c r="V293" s="87"/>
      <c r="W293" s="87"/>
      <c r="X293" s="87"/>
      <c r="Y293" s="32">
        <f t="shared" si="11"/>
        <v>8.819444444444445E-2</v>
      </c>
      <c r="Z293" s="52">
        <v>0.98749999999999993</v>
      </c>
      <c r="AA293" s="54">
        <v>0.77083333333333337</v>
      </c>
      <c r="AB293" s="132">
        <v>0.46249999999999997</v>
      </c>
    </row>
    <row r="294" spans="1:28" hidden="1" x14ac:dyDescent="0.25">
      <c r="A294" s="126" t="s">
        <v>451</v>
      </c>
      <c r="B294" s="77">
        <v>42783</v>
      </c>
      <c r="C294" s="81">
        <v>10030299</v>
      </c>
      <c r="D294" s="79" t="s">
        <v>291</v>
      </c>
      <c r="E294" s="43" t="s">
        <v>372</v>
      </c>
      <c r="F294" s="79">
        <v>4500</v>
      </c>
      <c r="G294" s="79">
        <v>4496</v>
      </c>
      <c r="H294" s="74" t="s">
        <v>11</v>
      </c>
      <c r="I294" s="79" t="s">
        <v>25</v>
      </c>
      <c r="J294" s="79" t="s">
        <v>26</v>
      </c>
      <c r="K294" s="74">
        <f t="shared" si="10"/>
        <v>4</v>
      </c>
      <c r="L294" s="74" t="s">
        <v>22</v>
      </c>
      <c r="M294" s="4" t="s">
        <v>22</v>
      </c>
      <c r="N294" s="87"/>
      <c r="O294" s="87"/>
      <c r="P294" s="87"/>
      <c r="Q294" s="87"/>
      <c r="R294" s="87"/>
      <c r="S294" s="87"/>
      <c r="T294" s="87"/>
      <c r="U294" s="87"/>
      <c r="V294" s="87"/>
      <c r="W294" s="87"/>
      <c r="X294" s="87"/>
      <c r="Y294" s="32">
        <f t="shared" si="11"/>
        <v>0</v>
      </c>
      <c r="Z294" s="52">
        <v>0.41666666666666669</v>
      </c>
      <c r="AA294" s="54">
        <v>0.29583333333333334</v>
      </c>
      <c r="AB294" s="132">
        <v>0.23333333333333331</v>
      </c>
    </row>
    <row r="295" spans="1:28" hidden="1" x14ac:dyDescent="0.25">
      <c r="A295" s="126" t="s">
        <v>451</v>
      </c>
      <c r="B295" s="77">
        <v>42783</v>
      </c>
      <c r="C295" s="81">
        <v>20008969</v>
      </c>
      <c r="D295" s="79" t="s">
        <v>373</v>
      </c>
      <c r="E295" s="43" t="s">
        <v>374</v>
      </c>
      <c r="F295" s="79">
        <v>450</v>
      </c>
      <c r="G295" s="79">
        <v>434</v>
      </c>
      <c r="H295" s="74" t="s">
        <v>11</v>
      </c>
      <c r="I295" s="79" t="s">
        <v>33</v>
      </c>
      <c r="J295" s="79" t="s">
        <v>21</v>
      </c>
      <c r="K295" s="74">
        <f t="shared" si="10"/>
        <v>16</v>
      </c>
      <c r="L295" s="74" t="s">
        <v>22</v>
      </c>
      <c r="M295" s="4" t="s">
        <v>22</v>
      </c>
      <c r="N295" s="87"/>
      <c r="O295" s="87"/>
      <c r="P295" s="87"/>
      <c r="Q295" s="87"/>
      <c r="R295" s="87"/>
      <c r="S295" s="87"/>
      <c r="T295" s="87"/>
      <c r="U295" s="87"/>
      <c r="V295" s="87"/>
      <c r="W295" s="87"/>
      <c r="X295" s="87"/>
      <c r="Y295" s="32">
        <f t="shared" si="11"/>
        <v>0</v>
      </c>
      <c r="Z295" s="52">
        <v>0.36249999999999999</v>
      </c>
      <c r="AA295" s="54">
        <v>0.4375</v>
      </c>
      <c r="AB295" s="132">
        <v>0.27083333333333331</v>
      </c>
    </row>
    <row r="296" spans="1:28" hidden="1" x14ac:dyDescent="0.25">
      <c r="A296" s="126" t="s">
        <v>451</v>
      </c>
      <c r="B296" s="78">
        <v>42783</v>
      </c>
      <c r="C296" s="82">
        <v>10030168</v>
      </c>
      <c r="D296" s="28" t="s">
        <v>375</v>
      </c>
      <c r="E296" s="44" t="s">
        <v>376</v>
      </c>
      <c r="F296" s="28">
        <v>450</v>
      </c>
      <c r="G296" s="28">
        <v>449</v>
      </c>
      <c r="H296" s="13" t="s">
        <v>11</v>
      </c>
      <c r="I296" s="28" t="s">
        <v>20</v>
      </c>
      <c r="J296" s="28" t="s">
        <v>21</v>
      </c>
      <c r="K296" s="13">
        <f t="shared" si="10"/>
        <v>1</v>
      </c>
      <c r="L296" s="13" t="s">
        <v>22</v>
      </c>
      <c r="M296" s="15" t="s">
        <v>22</v>
      </c>
      <c r="N296" s="90"/>
      <c r="O296" s="90"/>
      <c r="P296" s="90"/>
      <c r="Q296" s="90"/>
      <c r="R296" s="90"/>
      <c r="S296" s="90"/>
      <c r="T296" s="90"/>
      <c r="U296" s="90"/>
      <c r="V296" s="90"/>
      <c r="W296" s="90"/>
      <c r="X296" s="90"/>
      <c r="Y296" s="83">
        <f t="shared" si="11"/>
        <v>0</v>
      </c>
      <c r="Z296" s="58">
        <v>0.19166666666666665</v>
      </c>
      <c r="AA296" s="84">
        <v>0.21666666666666667</v>
      </c>
      <c r="AB296" s="135">
        <v>0.17500000000000002</v>
      </c>
    </row>
    <row r="297" spans="1:28" hidden="1" x14ac:dyDescent="0.25">
      <c r="A297" s="126" t="s">
        <v>451</v>
      </c>
      <c r="B297" s="77">
        <v>42784</v>
      </c>
      <c r="C297" s="81">
        <v>10030111</v>
      </c>
      <c r="D297" s="79" t="s">
        <v>46</v>
      </c>
      <c r="E297" s="43" t="s">
        <v>55</v>
      </c>
      <c r="F297" s="79">
        <v>9400</v>
      </c>
      <c r="G297" s="79">
        <v>9299</v>
      </c>
      <c r="H297" s="74" t="s">
        <v>11</v>
      </c>
      <c r="I297" s="79" t="s">
        <v>33</v>
      </c>
      <c r="J297" s="79" t="s">
        <v>56</v>
      </c>
      <c r="K297" s="74">
        <f t="shared" si="10"/>
        <v>101</v>
      </c>
      <c r="L297" s="74" t="s">
        <v>27</v>
      </c>
      <c r="M297" s="4" t="s">
        <v>27</v>
      </c>
      <c r="N297" s="87"/>
      <c r="O297" s="87"/>
      <c r="P297" s="87"/>
      <c r="Q297" s="87"/>
      <c r="R297" s="87"/>
      <c r="S297" s="87"/>
      <c r="T297" s="87"/>
      <c r="U297" s="87"/>
      <c r="V297" s="87"/>
      <c r="W297" s="87">
        <v>0.12152777777777778</v>
      </c>
      <c r="X297" s="87">
        <v>6.25E-2</v>
      </c>
      <c r="Y297" s="32">
        <f t="shared" si="11"/>
        <v>0.18402777777777779</v>
      </c>
      <c r="Z297" s="52">
        <v>0.72083333333333333</v>
      </c>
      <c r="AA297" s="54">
        <v>0.64166666666666672</v>
      </c>
      <c r="AB297" s="132">
        <v>0.39999999999999997</v>
      </c>
    </row>
    <row r="298" spans="1:28" hidden="1" x14ac:dyDescent="0.25">
      <c r="A298" s="126" t="s">
        <v>451</v>
      </c>
      <c r="B298" s="77">
        <v>42784</v>
      </c>
      <c r="C298" s="81">
        <v>20008951</v>
      </c>
      <c r="D298" s="79" t="s">
        <v>94</v>
      </c>
      <c r="E298" s="43" t="s">
        <v>371</v>
      </c>
      <c r="F298" s="79">
        <v>9400</v>
      </c>
      <c r="G298" s="79">
        <v>9341</v>
      </c>
      <c r="H298" s="74" t="s">
        <v>11</v>
      </c>
      <c r="I298" s="79" t="s">
        <v>30</v>
      </c>
      <c r="J298" s="79" t="s">
        <v>50</v>
      </c>
      <c r="K298" s="74">
        <f t="shared" si="10"/>
        <v>59</v>
      </c>
      <c r="L298" s="13" t="s">
        <v>22</v>
      </c>
      <c r="M298" s="15" t="s">
        <v>22</v>
      </c>
      <c r="N298" s="87"/>
      <c r="O298" s="87"/>
      <c r="P298" s="87"/>
      <c r="Q298" s="87"/>
      <c r="R298" s="87"/>
      <c r="S298" s="87"/>
      <c r="T298" s="87"/>
      <c r="U298" s="87"/>
      <c r="V298" s="87"/>
      <c r="W298" s="87"/>
      <c r="X298" s="87"/>
      <c r="Y298" s="32">
        <f t="shared" si="11"/>
        <v>0</v>
      </c>
      <c r="Z298" s="58">
        <v>0.68333333333333324</v>
      </c>
      <c r="AA298" s="54">
        <v>0.72083333333333333</v>
      </c>
      <c r="AB298" s="132">
        <v>0.43333333333333335</v>
      </c>
    </row>
    <row r="299" spans="1:28" hidden="1" x14ac:dyDescent="0.25">
      <c r="A299" s="126" t="s">
        <v>451</v>
      </c>
      <c r="B299" s="77">
        <v>42784</v>
      </c>
      <c r="C299" s="81">
        <v>10029857</v>
      </c>
      <c r="D299" s="79" t="s">
        <v>100</v>
      </c>
      <c r="E299" s="43" t="s">
        <v>371</v>
      </c>
      <c r="F299" s="79">
        <v>9400</v>
      </c>
      <c r="G299" s="79">
        <v>8896</v>
      </c>
      <c r="H299" s="74" t="s">
        <v>11</v>
      </c>
      <c r="I299" s="79" t="s">
        <v>20</v>
      </c>
      <c r="J299" s="79" t="s">
        <v>59</v>
      </c>
      <c r="K299" s="74">
        <f t="shared" si="10"/>
        <v>504</v>
      </c>
      <c r="L299" s="13" t="s">
        <v>27</v>
      </c>
      <c r="M299" s="15" t="s">
        <v>27</v>
      </c>
      <c r="N299" s="87"/>
      <c r="O299" s="87"/>
      <c r="P299" s="87"/>
      <c r="Q299" s="87">
        <v>2.0833333333333332E-2</v>
      </c>
      <c r="R299" s="87"/>
      <c r="S299" s="87"/>
      <c r="T299" s="87"/>
      <c r="U299" s="87"/>
      <c r="V299" s="87"/>
      <c r="W299" s="87"/>
      <c r="X299" s="87"/>
      <c r="Y299" s="32">
        <f t="shared" si="11"/>
        <v>2.0833333333333332E-2</v>
      </c>
      <c r="Z299" s="58">
        <v>0.93333333333333324</v>
      </c>
      <c r="AA299" s="54">
        <v>0.77083333333333337</v>
      </c>
      <c r="AB299" s="132">
        <v>0.46249999999999997</v>
      </c>
    </row>
    <row r="300" spans="1:28" ht="15.75" hidden="1" x14ac:dyDescent="0.25">
      <c r="A300" s="126" t="s">
        <v>451</v>
      </c>
      <c r="B300" s="77">
        <v>42784</v>
      </c>
      <c r="C300" s="17">
        <v>20008930</v>
      </c>
      <c r="D300" s="79" t="s">
        <v>34</v>
      </c>
      <c r="E300" s="43" t="s">
        <v>377</v>
      </c>
      <c r="F300" s="79">
        <v>10000</v>
      </c>
      <c r="G300" s="79">
        <v>9957</v>
      </c>
      <c r="H300" s="74" t="s">
        <v>11</v>
      </c>
      <c r="I300" s="79" t="s">
        <v>20</v>
      </c>
      <c r="J300" s="79" t="s">
        <v>59</v>
      </c>
      <c r="K300" s="74">
        <f t="shared" si="10"/>
        <v>43</v>
      </c>
      <c r="L300" s="13" t="s">
        <v>22</v>
      </c>
      <c r="M300" s="15" t="s">
        <v>22</v>
      </c>
      <c r="N300" s="87"/>
      <c r="O300" s="87"/>
      <c r="P300" s="87"/>
      <c r="Q300" s="87"/>
      <c r="R300" s="87"/>
      <c r="S300" s="87"/>
      <c r="T300" s="87"/>
      <c r="U300" s="87"/>
      <c r="V300" s="87"/>
      <c r="W300" s="87"/>
      <c r="X300" s="87"/>
      <c r="Y300" s="32">
        <f t="shared" si="11"/>
        <v>0</v>
      </c>
      <c r="Z300" s="58">
        <v>0.70833333333333337</v>
      </c>
      <c r="AA300" s="54">
        <v>0.76250000000000007</v>
      </c>
      <c r="AB300" s="132">
        <v>0.5</v>
      </c>
    </row>
    <row r="301" spans="1:28" ht="15.75" hidden="1" x14ac:dyDescent="0.25">
      <c r="A301" s="126" t="s">
        <v>451</v>
      </c>
      <c r="B301" s="77">
        <v>42784</v>
      </c>
      <c r="C301" s="17">
        <v>20008993</v>
      </c>
      <c r="D301" s="79" t="s">
        <v>246</v>
      </c>
      <c r="E301" s="43" t="s">
        <v>378</v>
      </c>
      <c r="F301" s="79">
        <v>3000</v>
      </c>
      <c r="G301" s="79">
        <v>2838</v>
      </c>
      <c r="H301" s="74" t="s">
        <v>11</v>
      </c>
      <c r="I301" s="79" t="s">
        <v>25</v>
      </c>
      <c r="J301" s="79" t="s">
        <v>57</v>
      </c>
      <c r="K301" s="74">
        <f t="shared" si="10"/>
        <v>162</v>
      </c>
      <c r="L301" s="13" t="s">
        <v>27</v>
      </c>
      <c r="M301" s="15" t="s">
        <v>27</v>
      </c>
      <c r="N301" s="87"/>
      <c r="O301" s="87"/>
      <c r="P301" s="87">
        <v>4.1666666666666664E-2</v>
      </c>
      <c r="Q301" s="87"/>
      <c r="R301" s="87"/>
      <c r="S301" s="87"/>
      <c r="T301" s="87">
        <v>6.0416666666666667E-2</v>
      </c>
      <c r="U301" s="87"/>
      <c r="V301" s="87"/>
      <c r="W301" s="87"/>
      <c r="X301" s="87"/>
      <c r="Y301" s="32">
        <f t="shared" si="11"/>
        <v>0.10208333333333333</v>
      </c>
      <c r="Z301" s="58">
        <v>0.57916666666666672</v>
      </c>
      <c r="AA301" s="54">
        <v>0.4375</v>
      </c>
      <c r="AB301" s="132">
        <v>0.27916666666666667</v>
      </c>
    </row>
    <row r="302" spans="1:28" ht="15.75" hidden="1" x14ac:dyDescent="0.25">
      <c r="A302" s="126" t="s">
        <v>451</v>
      </c>
      <c r="B302" s="77">
        <v>42785</v>
      </c>
      <c r="C302" s="17">
        <v>10030112</v>
      </c>
      <c r="D302" s="79" t="s">
        <v>46</v>
      </c>
      <c r="E302" s="43" t="s">
        <v>55</v>
      </c>
      <c r="F302" s="79">
        <v>9400</v>
      </c>
      <c r="G302" s="79">
        <v>9304</v>
      </c>
      <c r="H302" s="74" t="s">
        <v>11</v>
      </c>
      <c r="I302" s="79" t="s">
        <v>30</v>
      </c>
      <c r="J302" s="79" t="s">
        <v>56</v>
      </c>
      <c r="K302" s="74">
        <f t="shared" si="10"/>
        <v>96</v>
      </c>
      <c r="L302" s="13" t="s">
        <v>27</v>
      </c>
      <c r="M302" s="15" t="s">
        <v>22</v>
      </c>
      <c r="N302" s="87"/>
      <c r="O302" s="87"/>
      <c r="P302" s="87"/>
      <c r="Q302" s="87"/>
      <c r="R302" s="87"/>
      <c r="S302" s="87"/>
      <c r="T302" s="87"/>
      <c r="U302" s="87"/>
      <c r="V302" s="87"/>
      <c r="W302" s="87"/>
      <c r="X302" s="87"/>
      <c r="Y302" s="32">
        <f t="shared" si="11"/>
        <v>0</v>
      </c>
      <c r="Z302" s="58">
        <v>0.50416666666666665</v>
      </c>
      <c r="AA302" s="54">
        <v>0.64166666666666672</v>
      </c>
      <c r="AB302" s="132">
        <v>0.39999999999999997</v>
      </c>
    </row>
    <row r="303" spans="1:28" ht="15.75" hidden="1" x14ac:dyDescent="0.25">
      <c r="A303" s="126" t="s">
        <v>451</v>
      </c>
      <c r="B303" s="77">
        <v>42785</v>
      </c>
      <c r="C303" s="17">
        <v>20008952</v>
      </c>
      <c r="D303" s="79" t="s">
        <v>225</v>
      </c>
      <c r="E303" s="43" t="s">
        <v>226</v>
      </c>
      <c r="F303" s="79">
        <v>10000</v>
      </c>
      <c r="G303" s="79">
        <v>9943</v>
      </c>
      <c r="H303" s="74" t="s">
        <v>11</v>
      </c>
      <c r="I303" s="79" t="s">
        <v>20</v>
      </c>
      <c r="J303" s="79" t="s">
        <v>50</v>
      </c>
      <c r="K303" s="74">
        <f t="shared" si="10"/>
        <v>57</v>
      </c>
      <c r="L303" s="13" t="s">
        <v>22</v>
      </c>
      <c r="M303" s="15" t="s">
        <v>27</v>
      </c>
      <c r="N303" s="87"/>
      <c r="O303" s="87"/>
      <c r="P303" s="87"/>
      <c r="Q303" s="87"/>
      <c r="R303" s="87"/>
      <c r="S303" s="87"/>
      <c r="T303" s="87"/>
      <c r="U303" s="87"/>
      <c r="V303" s="87"/>
      <c r="W303" s="87">
        <v>0.125</v>
      </c>
      <c r="X303" s="87"/>
      <c r="Y303" s="32">
        <f t="shared" si="11"/>
        <v>0.125</v>
      </c>
      <c r="Z303" s="58">
        <v>0.70416666666666661</v>
      </c>
      <c r="AA303" s="54">
        <v>0.61249999999999993</v>
      </c>
      <c r="AB303" s="132">
        <v>0.41666666666666669</v>
      </c>
    </row>
    <row r="304" spans="1:28" ht="15.75" hidden="1" x14ac:dyDescent="0.25">
      <c r="A304" s="126" t="s">
        <v>451</v>
      </c>
      <c r="B304" s="77">
        <v>42785</v>
      </c>
      <c r="C304" s="17">
        <v>20008953</v>
      </c>
      <c r="D304" s="79" t="s">
        <v>379</v>
      </c>
      <c r="E304" s="43" t="s">
        <v>226</v>
      </c>
      <c r="F304" s="79">
        <v>10000</v>
      </c>
      <c r="G304" s="79">
        <v>9996</v>
      </c>
      <c r="H304" s="74" t="s">
        <v>11</v>
      </c>
      <c r="I304" s="79" t="s">
        <v>33</v>
      </c>
      <c r="J304" s="79" t="s">
        <v>50</v>
      </c>
      <c r="K304" s="74">
        <f t="shared" si="10"/>
        <v>4</v>
      </c>
      <c r="L304" s="13" t="s">
        <v>22</v>
      </c>
      <c r="M304" s="15" t="s">
        <v>22</v>
      </c>
      <c r="N304" s="87"/>
      <c r="O304" s="87"/>
      <c r="P304" s="87"/>
      <c r="Q304" s="87"/>
      <c r="R304" s="87"/>
      <c r="S304" s="87"/>
      <c r="T304" s="87"/>
      <c r="U304" s="87"/>
      <c r="V304" s="87"/>
      <c r="W304" s="87"/>
      <c r="X304" s="87"/>
      <c r="Y304" s="32">
        <f t="shared" si="11"/>
        <v>0</v>
      </c>
      <c r="Z304" s="58">
        <v>0.66666666666666663</v>
      </c>
      <c r="AA304" s="54">
        <v>0.61249999999999993</v>
      </c>
      <c r="AB304" s="132">
        <v>0.41666666666666669</v>
      </c>
    </row>
    <row r="305" spans="1:28" ht="15.75" hidden="1" x14ac:dyDescent="0.25">
      <c r="A305" s="126" t="s">
        <v>451</v>
      </c>
      <c r="B305" s="78">
        <v>42785</v>
      </c>
      <c r="C305" s="27">
        <v>10030048</v>
      </c>
      <c r="D305" s="28" t="s">
        <v>135</v>
      </c>
      <c r="E305" s="44" t="s">
        <v>136</v>
      </c>
      <c r="F305" s="28">
        <v>10000</v>
      </c>
      <c r="G305" s="28">
        <v>9951</v>
      </c>
      <c r="H305" s="74" t="s">
        <v>11</v>
      </c>
      <c r="I305" s="28" t="s">
        <v>20</v>
      </c>
      <c r="J305" s="79" t="s">
        <v>59</v>
      </c>
      <c r="K305" s="74">
        <f t="shared" si="10"/>
        <v>49</v>
      </c>
      <c r="L305" s="13" t="s">
        <v>22</v>
      </c>
      <c r="M305" s="15" t="s">
        <v>22</v>
      </c>
      <c r="N305" s="87"/>
      <c r="O305" s="87"/>
      <c r="P305" s="87"/>
      <c r="Q305" s="87"/>
      <c r="R305" s="87"/>
      <c r="S305" s="87"/>
      <c r="T305" s="87"/>
      <c r="U305" s="87"/>
      <c r="V305" s="87"/>
      <c r="W305" s="87"/>
      <c r="X305" s="87"/>
      <c r="Y305" s="32">
        <f t="shared" si="11"/>
        <v>0</v>
      </c>
      <c r="Z305" s="58">
        <v>0.75416666666666676</v>
      </c>
      <c r="AA305" s="54">
        <v>0.76250000000000007</v>
      </c>
      <c r="AB305" s="132">
        <v>0.5</v>
      </c>
    </row>
    <row r="306" spans="1:28" ht="15.75" hidden="1" x14ac:dyDescent="0.25">
      <c r="A306" s="126" t="s">
        <v>451</v>
      </c>
      <c r="B306" s="78">
        <v>42785</v>
      </c>
      <c r="C306" s="27">
        <v>10030043</v>
      </c>
      <c r="D306" s="28" t="s">
        <v>305</v>
      </c>
      <c r="E306" s="44" t="s">
        <v>306</v>
      </c>
      <c r="F306" s="28">
        <v>4000</v>
      </c>
      <c r="G306" s="28">
        <v>3921</v>
      </c>
      <c r="H306" s="74" t="s">
        <v>11</v>
      </c>
      <c r="I306" s="28" t="s">
        <v>33</v>
      </c>
      <c r="J306" s="79" t="s">
        <v>53</v>
      </c>
      <c r="K306" s="74">
        <f t="shared" si="10"/>
        <v>79</v>
      </c>
      <c r="L306" s="13" t="s">
        <v>27</v>
      </c>
      <c r="M306" s="15" t="s">
        <v>27</v>
      </c>
      <c r="N306" s="87"/>
      <c r="O306" s="87"/>
      <c r="P306" s="87"/>
      <c r="Q306" s="87"/>
      <c r="R306" s="87"/>
      <c r="S306" s="87"/>
      <c r="T306" s="87"/>
      <c r="U306" s="87">
        <v>8.3333333333333329E-2</v>
      </c>
      <c r="V306" s="87"/>
      <c r="W306" s="87"/>
      <c r="X306" s="87"/>
      <c r="Y306" s="32">
        <f t="shared" si="11"/>
        <v>8.3333333333333329E-2</v>
      </c>
      <c r="Z306" s="58">
        <v>0.77083333333333337</v>
      </c>
      <c r="AA306" s="54">
        <v>0.73333333333333339</v>
      </c>
      <c r="AB306" s="132">
        <v>0.5</v>
      </c>
    </row>
    <row r="307" spans="1:28" ht="15.75" hidden="1" x14ac:dyDescent="0.25">
      <c r="A307" s="127" t="s">
        <v>451</v>
      </c>
      <c r="B307" s="78">
        <v>42785</v>
      </c>
      <c r="C307" s="27">
        <v>10030035</v>
      </c>
      <c r="D307" s="28" t="s">
        <v>184</v>
      </c>
      <c r="E307" s="44" t="s">
        <v>185</v>
      </c>
      <c r="F307" s="28">
        <v>2800</v>
      </c>
      <c r="G307" s="28">
        <v>2763</v>
      </c>
      <c r="H307" s="13" t="s">
        <v>11</v>
      </c>
      <c r="I307" s="28" t="s">
        <v>30</v>
      </c>
      <c r="J307" s="28" t="s">
        <v>57</v>
      </c>
      <c r="K307" s="13">
        <f t="shared" si="10"/>
        <v>37</v>
      </c>
      <c r="L307" s="13" t="s">
        <v>22</v>
      </c>
      <c r="M307" s="15" t="s">
        <v>22</v>
      </c>
      <c r="N307" s="87"/>
      <c r="O307" s="87"/>
      <c r="P307" s="87"/>
      <c r="Q307" s="87"/>
      <c r="R307" s="87"/>
      <c r="S307" s="87"/>
      <c r="T307" s="87"/>
      <c r="U307" s="87"/>
      <c r="V307" s="87"/>
      <c r="W307" s="87"/>
      <c r="X307" s="87"/>
      <c r="Y307" s="32">
        <f t="shared" si="11"/>
        <v>0</v>
      </c>
      <c r="Z307" s="58">
        <v>0.6333333333333333</v>
      </c>
      <c r="AA307" s="54">
        <v>0.45833333333333331</v>
      </c>
      <c r="AB307" s="132">
        <v>0.29166666666666669</v>
      </c>
    </row>
    <row r="308" spans="1:28" ht="15.75" hidden="1" thickTop="1" x14ac:dyDescent="0.25">
      <c r="A308" s="122" t="s">
        <v>452</v>
      </c>
      <c r="B308" s="114">
        <v>42786</v>
      </c>
      <c r="C308" s="102">
        <v>20008917</v>
      </c>
      <c r="D308" s="49" t="s">
        <v>92</v>
      </c>
      <c r="E308" s="103" t="s">
        <v>93</v>
      </c>
      <c r="F308" s="49">
        <v>2800</v>
      </c>
      <c r="G308" s="49">
        <v>2771</v>
      </c>
      <c r="H308" s="49" t="s">
        <v>11</v>
      </c>
      <c r="I308" s="49" t="s">
        <v>25</v>
      </c>
      <c r="J308" s="49" t="s">
        <v>57</v>
      </c>
      <c r="K308" s="2">
        <f t="shared" si="10"/>
        <v>29</v>
      </c>
      <c r="L308" s="2" t="s">
        <v>22</v>
      </c>
      <c r="M308" s="3" t="s">
        <v>22</v>
      </c>
      <c r="N308" s="91"/>
      <c r="O308" s="91"/>
      <c r="P308" s="91"/>
      <c r="Q308" s="91"/>
      <c r="R308" s="91"/>
      <c r="S308" s="91"/>
      <c r="T308" s="91"/>
      <c r="U308" s="91"/>
      <c r="V308" s="91"/>
      <c r="W308" s="91"/>
      <c r="X308" s="91"/>
      <c r="Y308" s="31">
        <f>SUM(N308:X308)</f>
        <v>0</v>
      </c>
      <c r="Z308" s="55">
        <v>0.53749999999999998</v>
      </c>
      <c r="AA308" s="56">
        <v>0.57500000000000007</v>
      </c>
      <c r="AB308" s="131">
        <v>0.32083333333333336</v>
      </c>
    </row>
    <row r="309" spans="1:28" hidden="1" x14ac:dyDescent="0.25">
      <c r="A309" s="126" t="s">
        <v>452</v>
      </c>
      <c r="B309" s="77">
        <v>42786</v>
      </c>
      <c r="C309" s="81">
        <v>20008921</v>
      </c>
      <c r="D309" s="79" t="s">
        <v>252</v>
      </c>
      <c r="E309" s="80" t="s">
        <v>253</v>
      </c>
      <c r="F309" s="79">
        <v>3000</v>
      </c>
      <c r="G309" s="79">
        <v>2962</v>
      </c>
      <c r="H309" s="79" t="s">
        <v>11</v>
      </c>
      <c r="I309" s="79" t="s">
        <v>20</v>
      </c>
      <c r="J309" s="79" t="s">
        <v>53</v>
      </c>
      <c r="K309" s="74">
        <f t="shared" si="10"/>
        <v>38</v>
      </c>
      <c r="L309" s="74" t="s">
        <v>22</v>
      </c>
      <c r="M309" s="11" t="s">
        <v>27</v>
      </c>
      <c r="N309" s="87">
        <v>0.12013888888888889</v>
      </c>
      <c r="O309" s="87"/>
      <c r="P309" s="87"/>
      <c r="Q309" s="87"/>
      <c r="R309" s="87"/>
      <c r="S309" s="87"/>
      <c r="T309" s="87"/>
      <c r="U309" s="87"/>
      <c r="V309" s="87"/>
      <c r="W309" s="87">
        <v>6.25E-2</v>
      </c>
      <c r="X309" s="87"/>
      <c r="Y309" s="32">
        <f>SUM(N309:X309)</f>
        <v>0.18263888888888891</v>
      </c>
      <c r="Z309" s="57">
        <v>0.78333333333333333</v>
      </c>
      <c r="AA309" s="54">
        <v>0.77083333333333337</v>
      </c>
      <c r="AB309" s="132">
        <v>0.46249999999999997</v>
      </c>
    </row>
    <row r="310" spans="1:28" hidden="1" x14ac:dyDescent="0.25">
      <c r="A310" s="126" t="s">
        <v>452</v>
      </c>
      <c r="B310" s="77">
        <v>42786</v>
      </c>
      <c r="C310" s="81">
        <v>10030107</v>
      </c>
      <c r="D310" s="79" t="s">
        <v>82</v>
      </c>
      <c r="E310" s="80" t="s">
        <v>83</v>
      </c>
      <c r="F310" s="79">
        <v>9400</v>
      </c>
      <c r="G310" s="79">
        <v>9399</v>
      </c>
      <c r="H310" s="79" t="s">
        <v>11</v>
      </c>
      <c r="I310" s="79" t="s">
        <v>30</v>
      </c>
      <c r="J310" s="79" t="s">
        <v>50</v>
      </c>
      <c r="K310" s="74">
        <f t="shared" si="10"/>
        <v>1</v>
      </c>
      <c r="L310" s="74" t="s">
        <v>22</v>
      </c>
      <c r="M310" s="11" t="s">
        <v>27</v>
      </c>
      <c r="N310" s="87"/>
      <c r="O310" s="87"/>
      <c r="P310" s="87"/>
      <c r="Q310" s="87"/>
      <c r="R310" s="87"/>
      <c r="S310" s="87"/>
      <c r="T310" s="87"/>
      <c r="U310" s="87"/>
      <c r="V310" s="87"/>
      <c r="W310" s="87">
        <v>8.5416666666666655E-2</v>
      </c>
      <c r="X310" s="87"/>
      <c r="Y310" s="32">
        <f t="shared" ref="Y310:Y361" si="12">SUM(N310:X310)</f>
        <v>8.5416666666666655E-2</v>
      </c>
      <c r="Z310" s="57">
        <v>0.72083333333333333</v>
      </c>
      <c r="AA310" s="54">
        <v>0.59583333333333333</v>
      </c>
      <c r="AB310" s="132">
        <v>0.41666666666666669</v>
      </c>
    </row>
    <row r="311" spans="1:28" hidden="1" x14ac:dyDescent="0.25">
      <c r="A311" s="126" t="s">
        <v>452</v>
      </c>
      <c r="B311" s="77">
        <v>42786</v>
      </c>
      <c r="C311" s="81">
        <v>10030170</v>
      </c>
      <c r="D311" s="79" t="s">
        <v>100</v>
      </c>
      <c r="E311" s="80" t="s">
        <v>95</v>
      </c>
      <c r="F311" s="79">
        <v>9588</v>
      </c>
      <c r="G311" s="79">
        <v>9446</v>
      </c>
      <c r="H311" s="79" t="s">
        <v>11</v>
      </c>
      <c r="I311" s="79" t="s">
        <v>30</v>
      </c>
      <c r="J311" s="79" t="s">
        <v>59</v>
      </c>
      <c r="K311" s="74">
        <f t="shared" si="10"/>
        <v>142</v>
      </c>
      <c r="L311" s="74" t="s">
        <v>27</v>
      </c>
      <c r="M311" s="11" t="s">
        <v>27</v>
      </c>
      <c r="N311" s="87">
        <v>7.4999999999999997E-2</v>
      </c>
      <c r="O311" s="87"/>
      <c r="P311" s="87"/>
      <c r="Q311" s="87"/>
      <c r="R311" s="87"/>
      <c r="S311" s="87"/>
      <c r="T311" s="87"/>
      <c r="U311" s="87"/>
      <c r="V311" s="87"/>
      <c r="W311" s="87"/>
      <c r="X311" s="87"/>
      <c r="Y311" s="32">
        <f t="shared" si="12"/>
        <v>7.4999999999999997E-2</v>
      </c>
      <c r="Z311" s="57">
        <v>0.80833333333333324</v>
      </c>
      <c r="AA311" s="54">
        <v>0.77083333333333337</v>
      </c>
      <c r="AB311" s="132">
        <v>0.46249999999999997</v>
      </c>
    </row>
    <row r="312" spans="1:28" hidden="1" x14ac:dyDescent="0.25">
      <c r="A312" s="126" t="s">
        <v>452</v>
      </c>
      <c r="B312" s="77">
        <v>42786</v>
      </c>
      <c r="C312" s="81">
        <v>10030232</v>
      </c>
      <c r="D312" s="79" t="s">
        <v>242</v>
      </c>
      <c r="E312" s="80" t="s">
        <v>243</v>
      </c>
      <c r="F312" s="79">
        <v>650</v>
      </c>
      <c r="G312" s="79">
        <v>649</v>
      </c>
      <c r="H312" s="79" t="s">
        <v>11</v>
      </c>
      <c r="I312" s="79" t="s">
        <v>30</v>
      </c>
      <c r="J312" s="79" t="s">
        <v>21</v>
      </c>
      <c r="K312" s="74">
        <f t="shared" si="10"/>
        <v>1</v>
      </c>
      <c r="L312" s="74" t="s">
        <v>22</v>
      </c>
      <c r="M312" s="4" t="s">
        <v>22</v>
      </c>
      <c r="N312" s="87"/>
      <c r="O312" s="87"/>
      <c r="P312" s="87"/>
      <c r="Q312" s="87"/>
      <c r="R312" s="87"/>
      <c r="S312" s="87"/>
      <c r="T312" s="87"/>
      <c r="U312" s="87"/>
      <c r="V312" s="87"/>
      <c r="W312" s="87"/>
      <c r="X312" s="87"/>
      <c r="Y312" s="32">
        <f t="shared" si="12"/>
        <v>0</v>
      </c>
      <c r="Z312" s="52">
        <v>0.26250000000000001</v>
      </c>
      <c r="AA312" s="54">
        <v>0.42083333333333334</v>
      </c>
      <c r="AB312" s="132">
        <v>0.29166666666666669</v>
      </c>
    </row>
    <row r="313" spans="1:28" hidden="1" x14ac:dyDescent="0.25">
      <c r="A313" s="126" t="s">
        <v>452</v>
      </c>
      <c r="B313" s="77">
        <v>42786</v>
      </c>
      <c r="C313" s="81">
        <v>10030303</v>
      </c>
      <c r="D313" s="79" t="s">
        <v>118</v>
      </c>
      <c r="E313" s="80" t="s">
        <v>119</v>
      </c>
      <c r="F313" s="79">
        <v>9000</v>
      </c>
      <c r="G313" s="79">
        <v>8928</v>
      </c>
      <c r="H313" s="79" t="s">
        <v>11</v>
      </c>
      <c r="I313" s="79" t="s">
        <v>25</v>
      </c>
      <c r="J313" s="79" t="s">
        <v>56</v>
      </c>
      <c r="K313" s="74">
        <f t="shared" si="10"/>
        <v>72</v>
      </c>
      <c r="L313" s="74" t="s">
        <v>27</v>
      </c>
      <c r="M313" s="11" t="s">
        <v>27</v>
      </c>
      <c r="N313" s="87">
        <v>0.23611111111111113</v>
      </c>
      <c r="O313" s="87"/>
      <c r="P313" s="87"/>
      <c r="Q313" s="87"/>
      <c r="R313" s="87"/>
      <c r="S313" s="87"/>
      <c r="T313" s="87"/>
      <c r="U313" s="87"/>
      <c r="V313" s="87"/>
      <c r="W313" s="87"/>
      <c r="X313" s="87"/>
      <c r="Y313" s="32">
        <f t="shared" si="12"/>
        <v>0.23611111111111113</v>
      </c>
      <c r="Z313" s="57">
        <v>1.3541666666666667</v>
      </c>
      <c r="AA313" s="54">
        <v>1.2083333333333333</v>
      </c>
      <c r="AB313" s="132">
        <v>0.70000000000000007</v>
      </c>
    </row>
    <row r="314" spans="1:28" hidden="1" x14ac:dyDescent="0.25">
      <c r="A314" s="126" t="s">
        <v>452</v>
      </c>
      <c r="B314" s="77">
        <v>42787</v>
      </c>
      <c r="C314" s="81">
        <v>10030117</v>
      </c>
      <c r="D314" s="79" t="s">
        <v>174</v>
      </c>
      <c r="E314" s="80" t="s">
        <v>382</v>
      </c>
      <c r="F314" s="79">
        <v>9494</v>
      </c>
      <c r="G314" s="79">
        <v>9402</v>
      </c>
      <c r="H314" s="79" t="s">
        <v>11</v>
      </c>
      <c r="I314" s="79" t="s">
        <v>20</v>
      </c>
      <c r="J314" s="79" t="s">
        <v>56</v>
      </c>
      <c r="K314" s="74">
        <f t="shared" si="10"/>
        <v>92</v>
      </c>
      <c r="L314" s="12" t="s">
        <v>27</v>
      </c>
      <c r="M314" s="11" t="s">
        <v>27</v>
      </c>
      <c r="N314" s="87">
        <v>4.1666666666666664E-2</v>
      </c>
      <c r="O314" s="87"/>
      <c r="P314" s="87"/>
      <c r="Q314" s="87"/>
      <c r="R314" s="87"/>
      <c r="S314" s="87"/>
      <c r="T314" s="87"/>
      <c r="U314" s="87"/>
      <c r="V314" s="87"/>
      <c r="W314" s="87"/>
      <c r="X314" s="87"/>
      <c r="Y314" s="32">
        <f t="shared" si="12"/>
        <v>4.1666666666666664E-2</v>
      </c>
      <c r="Z314" s="57">
        <v>0.74583333333333324</v>
      </c>
      <c r="AA314" s="54">
        <v>0.70416666666666661</v>
      </c>
      <c r="AB314" s="132">
        <v>0.5083333333333333</v>
      </c>
    </row>
    <row r="315" spans="1:28" hidden="1" x14ac:dyDescent="0.25">
      <c r="A315" s="126" t="s">
        <v>452</v>
      </c>
      <c r="B315" s="77">
        <v>42787</v>
      </c>
      <c r="C315" s="81">
        <v>10030169</v>
      </c>
      <c r="D315" s="79" t="s">
        <v>339</v>
      </c>
      <c r="E315" s="80" t="s">
        <v>340</v>
      </c>
      <c r="F315" s="79">
        <v>4600</v>
      </c>
      <c r="G315" s="79">
        <v>4548</v>
      </c>
      <c r="H315" s="79" t="s">
        <v>11</v>
      </c>
      <c r="I315" s="79" t="s">
        <v>30</v>
      </c>
      <c r="J315" s="79" t="s">
        <v>53</v>
      </c>
      <c r="K315" s="74">
        <f t="shared" si="10"/>
        <v>52</v>
      </c>
      <c r="L315" s="74" t="s">
        <v>22</v>
      </c>
      <c r="M315" s="11" t="s">
        <v>22</v>
      </c>
      <c r="N315" s="87"/>
      <c r="O315" s="87"/>
      <c r="P315" s="87"/>
      <c r="Q315" s="87"/>
      <c r="R315" s="87"/>
      <c r="S315" s="87"/>
      <c r="T315" s="87"/>
      <c r="U315" s="87"/>
      <c r="V315" s="87"/>
      <c r="W315" s="87"/>
      <c r="X315" s="87"/>
      <c r="Y315" s="32">
        <f t="shared" si="12"/>
        <v>0</v>
      </c>
      <c r="Z315" s="57">
        <v>0.54999999999999993</v>
      </c>
      <c r="AA315" s="54">
        <v>0.70416666666666661</v>
      </c>
      <c r="AB315" s="132">
        <v>0.41666666666666669</v>
      </c>
    </row>
    <row r="316" spans="1:28" hidden="1" x14ac:dyDescent="0.25">
      <c r="A316" s="126" t="s">
        <v>452</v>
      </c>
      <c r="B316" s="77">
        <v>42787</v>
      </c>
      <c r="C316" s="81">
        <v>10030171</v>
      </c>
      <c r="D316" s="79" t="s">
        <v>100</v>
      </c>
      <c r="E316" s="80" t="s">
        <v>95</v>
      </c>
      <c r="F316" s="79">
        <v>9400</v>
      </c>
      <c r="G316" s="79">
        <v>9043</v>
      </c>
      <c r="H316" s="79" t="s">
        <v>11</v>
      </c>
      <c r="I316" s="79" t="s">
        <v>30</v>
      </c>
      <c r="J316" s="79" t="s">
        <v>59</v>
      </c>
      <c r="K316" s="74">
        <f t="shared" si="10"/>
        <v>357</v>
      </c>
      <c r="L316" s="74" t="s">
        <v>27</v>
      </c>
      <c r="M316" s="10" t="s">
        <v>27</v>
      </c>
      <c r="N316" s="87"/>
      <c r="O316" s="87">
        <v>5.2083333333333336E-2</v>
      </c>
      <c r="P316" s="87"/>
      <c r="Q316" s="87"/>
      <c r="R316" s="87"/>
      <c r="S316" s="87"/>
      <c r="T316" s="87"/>
      <c r="U316" s="87"/>
      <c r="V316" s="87"/>
      <c r="W316" s="87"/>
      <c r="X316" s="87">
        <v>4.5138888888888888E-2</v>
      </c>
      <c r="Y316" s="32">
        <f t="shared" si="12"/>
        <v>9.7222222222222224E-2</v>
      </c>
      <c r="Z316" s="57">
        <v>0.79999999999999993</v>
      </c>
      <c r="AA316" s="54">
        <v>0.77083333333333337</v>
      </c>
      <c r="AB316" s="132">
        <v>0.46249999999999997</v>
      </c>
    </row>
    <row r="317" spans="1:28" hidden="1" x14ac:dyDescent="0.25">
      <c r="A317" s="126" t="s">
        <v>452</v>
      </c>
      <c r="B317" s="77">
        <v>42787</v>
      </c>
      <c r="C317" s="81">
        <v>10030235</v>
      </c>
      <c r="D317" s="79" t="s">
        <v>348</v>
      </c>
      <c r="E317" s="80" t="s">
        <v>349</v>
      </c>
      <c r="F317" s="79">
        <v>750</v>
      </c>
      <c r="G317" s="79">
        <v>748</v>
      </c>
      <c r="H317" s="79" t="s">
        <v>11</v>
      </c>
      <c r="I317" s="79" t="s">
        <v>33</v>
      </c>
      <c r="J317" s="79" t="s">
        <v>21</v>
      </c>
      <c r="K317" s="74">
        <f t="shared" si="10"/>
        <v>2</v>
      </c>
      <c r="L317" s="12" t="s">
        <v>22</v>
      </c>
      <c r="M317" s="11" t="s">
        <v>22</v>
      </c>
      <c r="N317" s="87"/>
      <c r="O317" s="87"/>
      <c r="P317" s="87"/>
      <c r="Q317" s="87"/>
      <c r="R317" s="87"/>
      <c r="S317" s="87"/>
      <c r="T317" s="87"/>
      <c r="U317" s="87"/>
      <c r="V317" s="87"/>
      <c r="W317" s="87"/>
      <c r="X317" s="87"/>
      <c r="Y317" s="32">
        <f t="shared" si="12"/>
        <v>0</v>
      </c>
      <c r="Z317" s="57">
        <v>0.4291666666666667</v>
      </c>
      <c r="AA317" s="54">
        <v>0.44166666666666665</v>
      </c>
      <c r="AB317" s="132">
        <v>0.33333333333333331</v>
      </c>
    </row>
    <row r="318" spans="1:28" hidden="1" x14ac:dyDescent="0.25">
      <c r="A318" s="126" t="s">
        <v>452</v>
      </c>
      <c r="B318" s="77">
        <v>42787</v>
      </c>
      <c r="C318" s="81">
        <v>10030304</v>
      </c>
      <c r="D318" s="79" t="s">
        <v>100</v>
      </c>
      <c r="E318" s="80" t="s">
        <v>95</v>
      </c>
      <c r="F318" s="79">
        <v>9588</v>
      </c>
      <c r="G318" s="79">
        <v>9513</v>
      </c>
      <c r="H318" s="79" t="s">
        <v>11</v>
      </c>
      <c r="I318" s="79" t="s">
        <v>20</v>
      </c>
      <c r="J318" s="79" t="s">
        <v>50</v>
      </c>
      <c r="K318" s="74">
        <f t="shared" si="10"/>
        <v>75</v>
      </c>
      <c r="L318" s="74" t="s">
        <v>22</v>
      </c>
      <c r="M318" s="10" t="s">
        <v>27</v>
      </c>
      <c r="N318" s="87">
        <v>5.2083333333333336E-2</v>
      </c>
      <c r="O318" s="87"/>
      <c r="P318" s="87"/>
      <c r="Q318" s="87"/>
      <c r="R318" s="87"/>
      <c r="S318" s="87"/>
      <c r="T318" s="87"/>
      <c r="U318" s="87"/>
      <c r="V318" s="87"/>
      <c r="W318" s="87">
        <v>2.8472222222222222E-2</v>
      </c>
      <c r="X318" s="87"/>
      <c r="Y318" s="32">
        <f t="shared" si="12"/>
        <v>8.0555555555555561E-2</v>
      </c>
      <c r="Z318" s="57">
        <v>0.67083333333333339</v>
      </c>
      <c r="AA318" s="54">
        <v>0.72083333333333333</v>
      </c>
      <c r="AB318" s="132">
        <v>0.43333333333333335</v>
      </c>
    </row>
    <row r="319" spans="1:28" hidden="1" x14ac:dyDescent="0.25">
      <c r="A319" s="126" t="s">
        <v>452</v>
      </c>
      <c r="B319" s="77">
        <v>42787</v>
      </c>
      <c r="C319" s="81">
        <v>10030377</v>
      </c>
      <c r="D319" s="79" t="s">
        <v>18</v>
      </c>
      <c r="E319" s="80" t="s">
        <v>19</v>
      </c>
      <c r="F319" s="79">
        <v>400</v>
      </c>
      <c r="G319" s="79">
        <v>395</v>
      </c>
      <c r="H319" s="79" t="s">
        <v>11</v>
      </c>
      <c r="I319" s="79" t="s">
        <v>33</v>
      </c>
      <c r="J319" s="79" t="s">
        <v>21</v>
      </c>
      <c r="K319" s="74">
        <f t="shared" si="10"/>
        <v>5</v>
      </c>
      <c r="L319" s="74" t="s">
        <v>22</v>
      </c>
      <c r="M319" s="11" t="s">
        <v>22</v>
      </c>
      <c r="N319" s="87"/>
      <c r="O319" s="87"/>
      <c r="P319" s="87"/>
      <c r="Q319" s="87"/>
      <c r="R319" s="87"/>
      <c r="S319" s="87"/>
      <c r="T319" s="87"/>
      <c r="U319" s="87"/>
      <c r="V319" s="87"/>
      <c r="W319" s="87"/>
      <c r="X319" s="87"/>
      <c r="Y319" s="32">
        <f t="shared" si="12"/>
        <v>0</v>
      </c>
      <c r="Z319" s="57"/>
      <c r="AA319" s="54"/>
      <c r="AB319" s="132"/>
    </row>
    <row r="320" spans="1:28" hidden="1" x14ac:dyDescent="0.25">
      <c r="A320" s="126" t="s">
        <v>452</v>
      </c>
      <c r="B320" s="77">
        <v>42787</v>
      </c>
      <c r="C320" s="81">
        <v>20008998</v>
      </c>
      <c r="D320" s="79" t="s">
        <v>122</v>
      </c>
      <c r="E320" s="80" t="s">
        <v>123</v>
      </c>
      <c r="F320" s="79">
        <v>2800</v>
      </c>
      <c r="G320" s="79">
        <v>2796</v>
      </c>
      <c r="H320" s="79" t="s">
        <v>11</v>
      </c>
      <c r="I320" s="79" t="s">
        <v>25</v>
      </c>
      <c r="J320" s="79" t="s">
        <v>57</v>
      </c>
      <c r="K320" s="74">
        <f t="shared" si="10"/>
        <v>4</v>
      </c>
      <c r="L320" s="74" t="s">
        <v>22</v>
      </c>
      <c r="M320" s="11" t="s">
        <v>27</v>
      </c>
      <c r="N320" s="87">
        <v>7.7083333333333337E-2</v>
      </c>
      <c r="O320" s="87">
        <v>6.25E-2</v>
      </c>
      <c r="P320" s="87"/>
      <c r="Q320" s="87">
        <v>0.12013888888888889</v>
      </c>
      <c r="R320" s="87"/>
      <c r="S320" s="87"/>
      <c r="T320" s="87">
        <v>4.3055555555555562E-2</v>
      </c>
      <c r="U320" s="87"/>
      <c r="V320" s="87"/>
      <c r="W320" s="87"/>
      <c r="X320" s="87">
        <v>5.4166666666666669E-2</v>
      </c>
      <c r="Y320" s="32">
        <f t="shared" si="12"/>
        <v>0.35694444444444451</v>
      </c>
      <c r="Z320" s="57">
        <v>0.97916666666666663</v>
      </c>
      <c r="AA320" s="54">
        <v>0.65833333333333333</v>
      </c>
      <c r="AB320" s="132">
        <v>0.45833333333333331</v>
      </c>
    </row>
    <row r="321" spans="1:28" hidden="1" x14ac:dyDescent="0.25">
      <c r="A321" s="126" t="s">
        <v>452</v>
      </c>
      <c r="B321" s="77">
        <v>42787</v>
      </c>
      <c r="C321" s="81">
        <v>20009021</v>
      </c>
      <c r="D321" s="79" t="s">
        <v>70</v>
      </c>
      <c r="E321" s="80" t="s">
        <v>71</v>
      </c>
      <c r="F321" s="79">
        <v>2600</v>
      </c>
      <c r="G321" s="79">
        <v>2572</v>
      </c>
      <c r="H321" s="79" t="s">
        <v>11</v>
      </c>
      <c r="I321" s="79" t="s">
        <v>33</v>
      </c>
      <c r="J321" s="79" t="s">
        <v>26</v>
      </c>
      <c r="K321" s="74">
        <f t="shared" si="10"/>
        <v>28</v>
      </c>
      <c r="L321" s="74" t="s">
        <v>22</v>
      </c>
      <c r="M321" s="11" t="s">
        <v>27</v>
      </c>
      <c r="N321" s="87"/>
      <c r="O321" s="87">
        <v>3.0555555555555555E-2</v>
      </c>
      <c r="P321" s="87"/>
      <c r="Q321" s="87">
        <v>0.37847222222222227</v>
      </c>
      <c r="R321" s="87"/>
      <c r="S321" s="87"/>
      <c r="T321" s="87">
        <v>6.9444444444444434E-2</v>
      </c>
      <c r="U321" s="87"/>
      <c r="V321" s="87"/>
      <c r="W321" s="87"/>
      <c r="X321" s="87"/>
      <c r="Y321" s="32">
        <f t="shared" si="12"/>
        <v>0.47847222222222224</v>
      </c>
      <c r="Z321" s="57">
        <v>0.78333333333333333</v>
      </c>
      <c r="AA321" s="54">
        <v>0.42499999999999999</v>
      </c>
      <c r="AB321" s="132">
        <v>0.32916666666666666</v>
      </c>
    </row>
    <row r="322" spans="1:28" hidden="1" x14ac:dyDescent="0.25">
      <c r="A322" s="126" t="s">
        <v>452</v>
      </c>
      <c r="B322" s="77">
        <v>42788</v>
      </c>
      <c r="C322" s="81">
        <v>10030234</v>
      </c>
      <c r="D322" s="79" t="s">
        <v>180</v>
      </c>
      <c r="E322" s="80" t="s">
        <v>181</v>
      </c>
      <c r="F322" s="79">
        <v>700</v>
      </c>
      <c r="G322" s="79">
        <v>680</v>
      </c>
      <c r="H322" s="79" t="s">
        <v>11</v>
      </c>
      <c r="I322" s="79" t="s">
        <v>25</v>
      </c>
      <c r="J322" s="41" t="s">
        <v>21</v>
      </c>
      <c r="K322" s="74">
        <f t="shared" ref="K322:K385" si="13">F322-G322</f>
        <v>20</v>
      </c>
      <c r="L322" s="12" t="s">
        <v>22</v>
      </c>
      <c r="M322" s="10" t="s">
        <v>27</v>
      </c>
      <c r="N322" s="87"/>
      <c r="O322" s="87">
        <v>5.6250000000000001E-2</v>
      </c>
      <c r="P322" s="87"/>
      <c r="Q322" s="87"/>
      <c r="R322" s="87"/>
      <c r="S322" s="87"/>
      <c r="T322" s="87"/>
      <c r="U322" s="87"/>
      <c r="V322" s="87"/>
      <c r="W322" s="87"/>
      <c r="X322" s="87">
        <v>4.1666666666666664E-2</v>
      </c>
      <c r="Y322" s="32">
        <f t="shared" si="12"/>
        <v>9.7916666666666666E-2</v>
      </c>
      <c r="Z322" s="57">
        <v>0.38750000000000001</v>
      </c>
      <c r="AA322" s="54">
        <v>0.28333333333333333</v>
      </c>
      <c r="AB322" s="132">
        <v>0.16666666666666666</v>
      </c>
    </row>
    <row r="323" spans="1:28" hidden="1" x14ac:dyDescent="0.25">
      <c r="A323" s="126" t="s">
        <v>452</v>
      </c>
      <c r="B323" s="77">
        <v>42788</v>
      </c>
      <c r="C323" s="81">
        <v>20008948</v>
      </c>
      <c r="D323" s="79" t="s">
        <v>297</v>
      </c>
      <c r="E323" s="43" t="s">
        <v>298</v>
      </c>
      <c r="F323" s="79">
        <v>4100</v>
      </c>
      <c r="G323" s="79">
        <v>4100</v>
      </c>
      <c r="H323" s="79" t="s">
        <v>11</v>
      </c>
      <c r="I323" s="79" t="s">
        <v>33</v>
      </c>
      <c r="J323" s="79" t="s">
        <v>53</v>
      </c>
      <c r="K323" s="74">
        <f t="shared" si="13"/>
        <v>0</v>
      </c>
      <c r="L323" s="12" t="s">
        <v>22</v>
      </c>
      <c r="M323" s="4" t="s">
        <v>27</v>
      </c>
      <c r="N323" s="87"/>
      <c r="O323" s="87">
        <v>4.5138888888888888E-2</v>
      </c>
      <c r="P323" s="87"/>
      <c r="Q323" s="87"/>
      <c r="R323" s="87"/>
      <c r="S323" s="87"/>
      <c r="T323" s="87"/>
      <c r="U323" s="87"/>
      <c r="V323" s="87"/>
      <c r="W323" s="87"/>
      <c r="X323" s="87"/>
      <c r="Y323" s="32">
        <f t="shared" si="12"/>
        <v>4.5138888888888888E-2</v>
      </c>
      <c r="Z323" s="52">
        <v>0.72499999999999998</v>
      </c>
      <c r="AA323" s="54">
        <v>0.62916666666666665</v>
      </c>
      <c r="AB323" s="132">
        <v>0.47916666666666669</v>
      </c>
    </row>
    <row r="324" spans="1:28" hidden="1" x14ac:dyDescent="0.25">
      <c r="A324" s="126" t="s">
        <v>452</v>
      </c>
      <c r="B324" s="77">
        <v>42788</v>
      </c>
      <c r="C324" s="81">
        <v>10030253</v>
      </c>
      <c r="D324" s="79" t="s">
        <v>174</v>
      </c>
      <c r="E324" s="80" t="s">
        <v>382</v>
      </c>
      <c r="F324" s="79">
        <v>9400</v>
      </c>
      <c r="G324" s="79">
        <v>9357</v>
      </c>
      <c r="H324" s="79" t="s">
        <v>11</v>
      </c>
      <c r="I324" s="79" t="s">
        <v>33</v>
      </c>
      <c r="J324" s="79" t="s">
        <v>59</v>
      </c>
      <c r="K324" s="74">
        <f t="shared" si="13"/>
        <v>43</v>
      </c>
      <c r="L324" s="74" t="s">
        <v>22</v>
      </c>
      <c r="M324" s="4" t="s">
        <v>27</v>
      </c>
      <c r="N324" s="87"/>
      <c r="O324" s="87"/>
      <c r="P324" s="87"/>
      <c r="Q324" s="87">
        <v>7.9861111111111105E-2</v>
      </c>
      <c r="R324" s="87"/>
      <c r="S324" s="87"/>
      <c r="T324" s="87"/>
      <c r="U324" s="87"/>
      <c r="V324" s="87"/>
      <c r="W324" s="87">
        <v>0.11180555555555556</v>
      </c>
      <c r="X324" s="87"/>
      <c r="Y324" s="32">
        <f t="shared" si="12"/>
        <v>0.19166666666666665</v>
      </c>
      <c r="Z324" s="52">
        <v>0.8666666666666667</v>
      </c>
      <c r="AA324" s="54">
        <v>0.77083333333333337</v>
      </c>
      <c r="AB324" s="132">
        <v>0.46249999999999997</v>
      </c>
    </row>
    <row r="325" spans="1:28" hidden="1" x14ac:dyDescent="0.25">
      <c r="A325" s="126" t="s">
        <v>452</v>
      </c>
      <c r="B325" s="77">
        <v>42788</v>
      </c>
      <c r="C325" s="81">
        <v>10030309</v>
      </c>
      <c r="D325" s="79" t="s">
        <v>48</v>
      </c>
      <c r="E325" s="80" t="s">
        <v>49</v>
      </c>
      <c r="F325" s="79">
        <v>9400</v>
      </c>
      <c r="G325" s="79">
        <v>9214</v>
      </c>
      <c r="H325" s="79" t="s">
        <v>11</v>
      </c>
      <c r="I325" s="79" t="s">
        <v>33</v>
      </c>
      <c r="J325" s="79" t="s">
        <v>56</v>
      </c>
      <c r="K325" s="74">
        <f t="shared" si="13"/>
        <v>186</v>
      </c>
      <c r="L325" s="74" t="s">
        <v>27</v>
      </c>
      <c r="M325" s="4" t="s">
        <v>27</v>
      </c>
      <c r="N325" s="87">
        <v>0.17083333333333331</v>
      </c>
      <c r="O325" s="87"/>
      <c r="P325" s="87"/>
      <c r="Q325" s="87"/>
      <c r="R325" s="87"/>
      <c r="S325" s="87"/>
      <c r="T325" s="87">
        <v>0.12291666666666667</v>
      </c>
      <c r="U325" s="87"/>
      <c r="V325" s="87"/>
      <c r="W325" s="87">
        <v>0.15347222222222223</v>
      </c>
      <c r="X325" s="87"/>
      <c r="Y325" s="32">
        <f t="shared" si="12"/>
        <v>0.44722222222222219</v>
      </c>
      <c r="Z325" s="52">
        <v>1.1166666666666667</v>
      </c>
      <c r="AA325" s="54">
        <v>0.6333333333333333</v>
      </c>
      <c r="AB325" s="132">
        <v>0.39999999999999997</v>
      </c>
    </row>
    <row r="326" spans="1:28" hidden="1" x14ac:dyDescent="0.25">
      <c r="A326" s="126" t="s">
        <v>452</v>
      </c>
      <c r="B326" s="77">
        <v>42788</v>
      </c>
      <c r="C326" s="81">
        <v>20008844</v>
      </c>
      <c r="D326" s="79" t="s">
        <v>248</v>
      </c>
      <c r="E326" s="80" t="s">
        <v>249</v>
      </c>
      <c r="F326" s="79">
        <v>2700</v>
      </c>
      <c r="G326" s="79">
        <v>2683</v>
      </c>
      <c r="H326" s="79" t="s">
        <v>11</v>
      </c>
      <c r="I326" s="79" t="s">
        <v>33</v>
      </c>
      <c r="J326" s="79" t="s">
        <v>57</v>
      </c>
      <c r="K326" s="74">
        <f t="shared" si="13"/>
        <v>17</v>
      </c>
      <c r="L326" s="74" t="s">
        <v>22</v>
      </c>
      <c r="M326" s="4" t="s">
        <v>22</v>
      </c>
      <c r="N326" s="87"/>
      <c r="O326" s="87"/>
      <c r="P326" s="87"/>
      <c r="Q326" s="87"/>
      <c r="R326" s="87"/>
      <c r="S326" s="87"/>
      <c r="T326" s="87"/>
      <c r="U326" s="87"/>
      <c r="V326" s="87"/>
      <c r="W326" s="87"/>
      <c r="X326" s="87"/>
      <c r="Y326" s="32">
        <f t="shared" si="12"/>
        <v>0</v>
      </c>
      <c r="Z326" s="52">
        <v>0.59583333333333333</v>
      </c>
      <c r="AA326" s="54">
        <v>0.59583333333333333</v>
      </c>
      <c r="AB326" s="132">
        <v>0.4375</v>
      </c>
    </row>
    <row r="327" spans="1:28" hidden="1" x14ac:dyDescent="0.25">
      <c r="A327" s="126" t="s">
        <v>452</v>
      </c>
      <c r="B327" s="77">
        <v>42788</v>
      </c>
      <c r="C327" s="81">
        <v>20008945</v>
      </c>
      <c r="D327" s="79" t="s">
        <v>319</v>
      </c>
      <c r="E327" s="80" t="s">
        <v>320</v>
      </c>
      <c r="F327" s="79">
        <v>4400</v>
      </c>
      <c r="G327" s="79">
        <v>4392</v>
      </c>
      <c r="H327" s="79" t="s">
        <v>11</v>
      </c>
      <c r="I327" s="79" t="s">
        <v>33</v>
      </c>
      <c r="J327" s="79" t="s">
        <v>53</v>
      </c>
      <c r="K327" s="74">
        <f t="shared" si="13"/>
        <v>8</v>
      </c>
      <c r="L327" s="74" t="s">
        <v>22</v>
      </c>
      <c r="M327" s="4" t="s">
        <v>27</v>
      </c>
      <c r="N327" s="87"/>
      <c r="O327" s="87"/>
      <c r="P327" s="87"/>
      <c r="Q327" s="87">
        <v>1.0416666666666666E-2</v>
      </c>
      <c r="R327" s="87"/>
      <c r="S327" s="87"/>
      <c r="T327" s="87">
        <v>5.2083333333333336E-2</v>
      </c>
      <c r="U327" s="89"/>
      <c r="V327" s="89"/>
      <c r="W327" s="87"/>
      <c r="X327" s="87"/>
      <c r="Y327" s="32">
        <f t="shared" si="12"/>
        <v>6.25E-2</v>
      </c>
      <c r="Z327" s="52">
        <v>0.43333333333333335</v>
      </c>
      <c r="AA327" s="54">
        <v>0.625</v>
      </c>
      <c r="AB327" s="132">
        <v>0.5</v>
      </c>
    </row>
    <row r="328" spans="1:28" hidden="1" x14ac:dyDescent="0.25">
      <c r="A328" s="126" t="s">
        <v>452</v>
      </c>
      <c r="B328" s="77">
        <v>42788</v>
      </c>
      <c r="C328" s="81">
        <v>20008997</v>
      </c>
      <c r="D328" s="79" t="s">
        <v>384</v>
      </c>
      <c r="E328" s="80" t="s">
        <v>385</v>
      </c>
      <c r="F328" s="79">
        <v>2300</v>
      </c>
      <c r="G328" s="79">
        <v>2260</v>
      </c>
      <c r="H328" s="79" t="s">
        <v>11</v>
      </c>
      <c r="I328" s="79" t="s">
        <v>25</v>
      </c>
      <c r="J328" s="79" t="s">
        <v>57</v>
      </c>
      <c r="K328" s="74">
        <f t="shared" si="13"/>
        <v>40</v>
      </c>
      <c r="L328" s="74" t="s">
        <v>22</v>
      </c>
      <c r="M328" s="4" t="s">
        <v>27</v>
      </c>
      <c r="N328" s="87"/>
      <c r="O328" s="87">
        <v>7.7083333333333337E-2</v>
      </c>
      <c r="P328" s="87"/>
      <c r="Q328" s="87"/>
      <c r="R328" s="87"/>
      <c r="S328" s="87"/>
      <c r="T328" s="87"/>
      <c r="U328" s="87"/>
      <c r="V328" s="87"/>
      <c r="W328" s="87"/>
      <c r="X328" s="87"/>
      <c r="Y328" s="32">
        <f t="shared" si="12"/>
        <v>7.7083333333333337E-2</v>
      </c>
      <c r="Z328" s="52">
        <v>0.5625</v>
      </c>
      <c r="AA328" s="54">
        <v>0.34166666666666662</v>
      </c>
      <c r="AB328" s="132">
        <v>0.27083333333333331</v>
      </c>
    </row>
    <row r="329" spans="1:28" hidden="1" x14ac:dyDescent="0.25">
      <c r="A329" s="126" t="s">
        <v>452</v>
      </c>
      <c r="B329" s="77">
        <v>42788</v>
      </c>
      <c r="C329" s="81">
        <v>20009026</v>
      </c>
      <c r="D329" s="79" t="s">
        <v>165</v>
      </c>
      <c r="E329" s="80" t="s">
        <v>166</v>
      </c>
      <c r="F329" s="79">
        <v>9180</v>
      </c>
      <c r="G329" s="79">
        <v>9095</v>
      </c>
      <c r="H329" s="79" t="s">
        <v>11</v>
      </c>
      <c r="I329" s="79" t="s">
        <v>30</v>
      </c>
      <c r="J329" s="79" t="s">
        <v>50</v>
      </c>
      <c r="K329" s="74">
        <f t="shared" si="13"/>
        <v>85</v>
      </c>
      <c r="L329" s="74" t="s">
        <v>27</v>
      </c>
      <c r="M329" s="4" t="s">
        <v>27</v>
      </c>
      <c r="N329" s="87">
        <v>0.14444444444444446</v>
      </c>
      <c r="O329" s="87"/>
      <c r="P329" s="87"/>
      <c r="Q329" s="87">
        <v>0.10069444444444443</v>
      </c>
      <c r="R329" s="87"/>
      <c r="S329" s="87"/>
      <c r="T329" s="87"/>
      <c r="U329" s="87"/>
      <c r="V329" s="87"/>
      <c r="W329" s="87"/>
      <c r="X329" s="87"/>
      <c r="Y329" s="32">
        <f t="shared" si="12"/>
        <v>0.24513888888888891</v>
      </c>
      <c r="Z329" s="52">
        <v>0.91666666666666663</v>
      </c>
      <c r="AA329" s="54">
        <v>0.77916666666666667</v>
      </c>
      <c r="AB329" s="132">
        <v>0.46666666666666662</v>
      </c>
    </row>
    <row r="330" spans="1:28" hidden="1" x14ac:dyDescent="0.25">
      <c r="A330" s="126" t="s">
        <v>452</v>
      </c>
      <c r="B330" s="77">
        <v>42788</v>
      </c>
      <c r="C330" s="81">
        <v>20009055</v>
      </c>
      <c r="D330" s="79" t="s">
        <v>114</v>
      </c>
      <c r="E330" s="80" t="s">
        <v>115</v>
      </c>
      <c r="F330" s="79">
        <v>2800</v>
      </c>
      <c r="G330" s="79">
        <v>2788</v>
      </c>
      <c r="H330" s="79" t="s">
        <v>11</v>
      </c>
      <c r="I330" s="79" t="s">
        <v>20</v>
      </c>
      <c r="J330" s="79" t="s">
        <v>26</v>
      </c>
      <c r="K330" s="74">
        <f t="shared" si="13"/>
        <v>12</v>
      </c>
      <c r="L330" s="74" t="s">
        <v>22</v>
      </c>
      <c r="M330" s="4" t="s">
        <v>22</v>
      </c>
      <c r="N330" s="87"/>
      <c r="O330" s="87"/>
      <c r="P330" s="87"/>
      <c r="Q330" s="87"/>
      <c r="R330" s="87"/>
      <c r="S330" s="87"/>
      <c r="T330" s="87"/>
      <c r="U330" s="87"/>
      <c r="V330" s="87"/>
      <c r="W330" s="87"/>
      <c r="X330" s="87"/>
      <c r="Y330" s="32">
        <f t="shared" si="12"/>
        <v>0</v>
      </c>
      <c r="Z330" s="52">
        <v>0.3666666666666667</v>
      </c>
      <c r="AA330" s="54">
        <v>0.53749999999999998</v>
      </c>
      <c r="AB330" s="132">
        <v>0.32500000000000001</v>
      </c>
    </row>
    <row r="331" spans="1:28" hidden="1" x14ac:dyDescent="0.25">
      <c r="A331" s="126" t="s">
        <v>452</v>
      </c>
      <c r="B331" s="77">
        <v>42789</v>
      </c>
      <c r="C331" s="81">
        <v>10030254</v>
      </c>
      <c r="D331" s="79" t="s">
        <v>174</v>
      </c>
      <c r="E331" s="43" t="s">
        <v>386</v>
      </c>
      <c r="F331" s="79">
        <v>9400</v>
      </c>
      <c r="G331" s="79">
        <v>8326</v>
      </c>
      <c r="H331" s="79" t="s">
        <v>11</v>
      </c>
      <c r="I331" s="79" t="s">
        <v>33</v>
      </c>
      <c r="J331" s="79" t="s">
        <v>59</v>
      </c>
      <c r="K331" s="74">
        <f t="shared" si="13"/>
        <v>1074</v>
      </c>
      <c r="L331" s="74" t="s">
        <v>27</v>
      </c>
      <c r="M331" s="4" t="s">
        <v>22</v>
      </c>
      <c r="N331" s="87"/>
      <c r="O331" s="87"/>
      <c r="P331" s="87"/>
      <c r="Q331" s="87"/>
      <c r="R331" s="87"/>
      <c r="S331" s="87"/>
      <c r="T331" s="87"/>
      <c r="U331" s="87"/>
      <c r="V331" s="87"/>
      <c r="W331" s="87"/>
      <c r="X331" s="87"/>
      <c r="Y331" s="32">
        <f t="shared" si="12"/>
        <v>0</v>
      </c>
      <c r="Z331" s="52">
        <v>0.79999999999999993</v>
      </c>
      <c r="AA331" s="54">
        <v>0.77083333333333337</v>
      </c>
      <c r="AB331" s="132">
        <v>0.46249999999999997</v>
      </c>
    </row>
    <row r="332" spans="1:28" hidden="1" x14ac:dyDescent="0.25">
      <c r="A332" s="126" t="s">
        <v>452</v>
      </c>
      <c r="B332" s="77">
        <v>42789</v>
      </c>
      <c r="C332" s="81">
        <v>10030238</v>
      </c>
      <c r="D332" s="79" t="s">
        <v>311</v>
      </c>
      <c r="E332" s="80" t="s">
        <v>312</v>
      </c>
      <c r="F332" s="79">
        <v>3000</v>
      </c>
      <c r="G332" s="79">
        <v>2947</v>
      </c>
      <c r="H332" s="79" t="s">
        <v>11</v>
      </c>
      <c r="I332" s="79" t="s">
        <v>33</v>
      </c>
      <c r="J332" s="79" t="s">
        <v>53</v>
      </c>
      <c r="K332" s="74">
        <f t="shared" si="13"/>
        <v>53</v>
      </c>
      <c r="L332" s="74" t="s">
        <v>22</v>
      </c>
      <c r="M332" s="4" t="s">
        <v>27</v>
      </c>
      <c r="N332" s="87">
        <v>8.819444444444445E-2</v>
      </c>
      <c r="O332" s="87"/>
      <c r="P332" s="87"/>
      <c r="Q332" s="87"/>
      <c r="R332" s="87"/>
      <c r="S332" s="87">
        <v>4.1666666666666664E-2</v>
      </c>
      <c r="T332" s="87"/>
      <c r="U332" s="87">
        <v>5.6944444444444443E-2</v>
      </c>
      <c r="V332" s="87"/>
      <c r="W332" s="87"/>
      <c r="X332" s="87"/>
      <c r="Y332" s="32">
        <f t="shared" si="12"/>
        <v>0.18680555555555556</v>
      </c>
      <c r="Z332" s="52">
        <v>0.70000000000000007</v>
      </c>
      <c r="AA332" s="54">
        <v>0.77083333333333337</v>
      </c>
      <c r="AB332" s="132">
        <v>0.45833333333333331</v>
      </c>
    </row>
    <row r="333" spans="1:28" hidden="1" x14ac:dyDescent="0.25">
      <c r="A333" s="126" t="s">
        <v>452</v>
      </c>
      <c r="B333" s="77">
        <v>42789</v>
      </c>
      <c r="C333" s="81">
        <v>10030306</v>
      </c>
      <c r="D333" s="79" t="s">
        <v>207</v>
      </c>
      <c r="E333" s="80" t="s">
        <v>208</v>
      </c>
      <c r="F333" s="79">
        <v>9400</v>
      </c>
      <c r="G333" s="79">
        <v>9314</v>
      </c>
      <c r="H333" s="79" t="s">
        <v>11</v>
      </c>
      <c r="I333" s="79" t="s">
        <v>25</v>
      </c>
      <c r="J333" s="79" t="s">
        <v>50</v>
      </c>
      <c r="K333" s="74">
        <f t="shared" si="13"/>
        <v>86</v>
      </c>
      <c r="L333" s="74" t="s">
        <v>27</v>
      </c>
      <c r="M333" s="4" t="s">
        <v>27</v>
      </c>
      <c r="N333" s="87">
        <v>6.9444444444444434E-2</v>
      </c>
      <c r="O333" s="87">
        <v>5.9722222222222225E-2</v>
      </c>
      <c r="P333" s="87"/>
      <c r="Q333" s="87"/>
      <c r="R333" s="87"/>
      <c r="S333" s="87">
        <v>5.6944444444444443E-2</v>
      </c>
      <c r="T333" s="87"/>
      <c r="U333" s="87"/>
      <c r="V333" s="87"/>
      <c r="W333" s="87"/>
      <c r="X333" s="87"/>
      <c r="Y333" s="32">
        <f t="shared" si="12"/>
        <v>0.18611111111111109</v>
      </c>
      <c r="Z333" s="52">
        <v>0.88750000000000007</v>
      </c>
      <c r="AA333" s="54">
        <v>0.64583333333333337</v>
      </c>
      <c r="AB333" s="132">
        <v>0.36249999999999999</v>
      </c>
    </row>
    <row r="334" spans="1:28" hidden="1" x14ac:dyDescent="0.25">
      <c r="A334" s="126" t="s">
        <v>452</v>
      </c>
      <c r="B334" s="77">
        <v>42789</v>
      </c>
      <c r="C334" s="81">
        <v>20008994</v>
      </c>
      <c r="D334" s="79" t="s">
        <v>285</v>
      </c>
      <c r="E334" s="80" t="s">
        <v>286</v>
      </c>
      <c r="F334" s="79">
        <v>1900</v>
      </c>
      <c r="G334" s="79">
        <v>1890</v>
      </c>
      <c r="H334" s="79" t="s">
        <v>11</v>
      </c>
      <c r="I334" s="79" t="s">
        <v>20</v>
      </c>
      <c r="J334" s="79" t="s">
        <v>57</v>
      </c>
      <c r="K334" s="74">
        <f t="shared" si="13"/>
        <v>10</v>
      </c>
      <c r="L334" s="74" t="s">
        <v>22</v>
      </c>
      <c r="M334" s="4" t="s">
        <v>22</v>
      </c>
      <c r="N334" s="87"/>
      <c r="O334" s="87"/>
      <c r="P334" s="87"/>
      <c r="Q334" s="87"/>
      <c r="R334" s="87"/>
      <c r="S334" s="87"/>
      <c r="T334" s="87"/>
      <c r="U334" s="87"/>
      <c r="V334" s="87"/>
      <c r="W334" s="87"/>
      <c r="X334" s="87"/>
      <c r="Y334" s="32">
        <f t="shared" si="12"/>
        <v>0</v>
      </c>
      <c r="Z334" s="52">
        <v>0.35833333333333334</v>
      </c>
      <c r="AA334" s="54">
        <v>0.6958333333333333</v>
      </c>
      <c r="AB334" s="132">
        <v>0.41666666666666669</v>
      </c>
    </row>
    <row r="335" spans="1:28" hidden="1" x14ac:dyDescent="0.25">
      <c r="A335" s="126" t="s">
        <v>452</v>
      </c>
      <c r="B335" s="77">
        <v>42789</v>
      </c>
      <c r="C335" s="81">
        <v>20008995</v>
      </c>
      <c r="D335" s="79" t="s">
        <v>293</v>
      </c>
      <c r="E335" s="80" t="s">
        <v>294</v>
      </c>
      <c r="F335" s="79">
        <v>2958</v>
      </c>
      <c r="G335" s="79">
        <v>2910</v>
      </c>
      <c r="H335" s="79" t="s">
        <v>11</v>
      </c>
      <c r="I335" s="79" t="s">
        <v>25</v>
      </c>
      <c r="J335" s="79" t="s">
        <v>57</v>
      </c>
      <c r="K335" s="74">
        <f t="shared" si="13"/>
        <v>48</v>
      </c>
      <c r="L335" s="74" t="s">
        <v>22</v>
      </c>
      <c r="M335" s="4" t="s">
        <v>27</v>
      </c>
      <c r="N335" s="87"/>
      <c r="O335" s="87"/>
      <c r="P335" s="87"/>
      <c r="Q335" s="87"/>
      <c r="R335" s="87"/>
      <c r="S335" s="87"/>
      <c r="T335" s="87"/>
      <c r="U335" s="87"/>
      <c r="V335" s="87"/>
      <c r="W335" s="87"/>
      <c r="X335" s="87"/>
      <c r="Y335" s="32">
        <f t="shared" si="12"/>
        <v>0</v>
      </c>
      <c r="Z335" s="52">
        <v>0.67083333333333339</v>
      </c>
      <c r="AA335" s="54">
        <v>0.54583333333333328</v>
      </c>
      <c r="AB335" s="132">
        <v>0.3</v>
      </c>
    </row>
    <row r="336" spans="1:28" hidden="1" x14ac:dyDescent="0.25">
      <c r="A336" s="126" t="s">
        <v>452</v>
      </c>
      <c r="B336" s="77">
        <v>42789</v>
      </c>
      <c r="C336" s="81">
        <v>20009027</v>
      </c>
      <c r="D336" s="79" t="s">
        <v>94</v>
      </c>
      <c r="E336" s="80" t="s">
        <v>95</v>
      </c>
      <c r="F336" s="79">
        <v>9400</v>
      </c>
      <c r="G336" s="79">
        <v>9336.5</v>
      </c>
      <c r="H336" s="79" t="s">
        <v>11</v>
      </c>
      <c r="I336" s="79" t="s">
        <v>25</v>
      </c>
      <c r="J336" s="79" t="s">
        <v>56</v>
      </c>
      <c r="K336" s="74">
        <f t="shared" si="13"/>
        <v>63.5</v>
      </c>
      <c r="L336" s="74" t="s">
        <v>27</v>
      </c>
      <c r="M336" s="4" t="s">
        <v>27</v>
      </c>
      <c r="N336" s="87"/>
      <c r="O336" s="87"/>
      <c r="P336" s="87"/>
      <c r="Q336" s="87"/>
      <c r="R336" s="87"/>
      <c r="S336" s="87"/>
      <c r="T336" s="87"/>
      <c r="U336" s="87"/>
      <c r="V336" s="87"/>
      <c r="W336" s="87">
        <v>4.1666666666666664E-2</v>
      </c>
      <c r="X336" s="87">
        <v>4.5138888888888888E-2</v>
      </c>
      <c r="Y336" s="32">
        <f t="shared" si="12"/>
        <v>8.6805555555555552E-2</v>
      </c>
      <c r="Z336" s="52">
        <v>0.97499999999999998</v>
      </c>
      <c r="AA336" s="54">
        <v>0.70416666666666661</v>
      </c>
      <c r="AB336" s="132">
        <v>0.5083333333333333</v>
      </c>
    </row>
    <row r="337" spans="1:28" hidden="1" x14ac:dyDescent="0.25">
      <c r="A337" s="126" t="s">
        <v>452</v>
      </c>
      <c r="B337" s="77">
        <v>42789</v>
      </c>
      <c r="C337" s="81">
        <v>20009052</v>
      </c>
      <c r="D337" s="79" t="s">
        <v>387</v>
      </c>
      <c r="E337" s="80" t="s">
        <v>388</v>
      </c>
      <c r="F337" s="79">
        <v>600</v>
      </c>
      <c r="G337" s="79">
        <v>570</v>
      </c>
      <c r="H337" s="79" t="s">
        <v>11</v>
      </c>
      <c r="I337" s="79" t="s">
        <v>20</v>
      </c>
      <c r="J337" s="79" t="s">
        <v>21</v>
      </c>
      <c r="K337" s="74">
        <f t="shared" si="13"/>
        <v>30</v>
      </c>
      <c r="L337" s="13" t="s">
        <v>27</v>
      </c>
      <c r="M337" s="15" t="s">
        <v>27</v>
      </c>
      <c r="N337" s="87"/>
      <c r="O337" s="87"/>
      <c r="P337" s="87"/>
      <c r="Q337" s="87">
        <v>3.125E-2</v>
      </c>
      <c r="R337" s="87"/>
      <c r="S337" s="87"/>
      <c r="T337" s="87"/>
      <c r="U337" s="87"/>
      <c r="V337" s="87"/>
      <c r="W337" s="87"/>
      <c r="X337" s="87"/>
      <c r="Y337" s="32">
        <f t="shared" si="12"/>
        <v>3.125E-2</v>
      </c>
      <c r="Z337" s="58">
        <v>0.48749999999999999</v>
      </c>
      <c r="AA337" s="54">
        <v>0.50416666666666665</v>
      </c>
      <c r="AB337" s="132">
        <v>0.33333333333333331</v>
      </c>
    </row>
    <row r="338" spans="1:28" hidden="1" x14ac:dyDescent="0.25">
      <c r="A338" s="126" t="s">
        <v>452</v>
      </c>
      <c r="B338" s="77">
        <v>42789</v>
      </c>
      <c r="C338" s="81">
        <v>20009056</v>
      </c>
      <c r="D338" s="79" t="s">
        <v>352</v>
      </c>
      <c r="E338" s="80" t="s">
        <v>353</v>
      </c>
      <c r="F338" s="79">
        <v>3200</v>
      </c>
      <c r="G338" s="79">
        <v>3195</v>
      </c>
      <c r="H338" s="79" t="s">
        <v>11</v>
      </c>
      <c r="I338" s="79" t="s">
        <v>33</v>
      </c>
      <c r="J338" s="79" t="s">
        <v>26</v>
      </c>
      <c r="K338" s="74">
        <f t="shared" si="13"/>
        <v>5</v>
      </c>
      <c r="L338" s="13" t="s">
        <v>22</v>
      </c>
      <c r="M338" s="15" t="s">
        <v>27</v>
      </c>
      <c r="N338" s="87"/>
      <c r="O338" s="87"/>
      <c r="P338" s="87"/>
      <c r="Q338" s="87"/>
      <c r="R338" s="87"/>
      <c r="S338" s="87">
        <v>4.1666666666666664E-2</v>
      </c>
      <c r="T338" s="87"/>
      <c r="U338" s="87"/>
      <c r="V338" s="87"/>
      <c r="W338" s="87">
        <v>0.11041666666666666</v>
      </c>
      <c r="X338" s="87"/>
      <c r="Y338" s="32">
        <f t="shared" si="12"/>
        <v>0.15208333333333332</v>
      </c>
      <c r="Z338" s="58">
        <v>0.59166666666666667</v>
      </c>
      <c r="AA338" s="54">
        <v>0.53749999999999998</v>
      </c>
      <c r="AB338" s="132">
        <v>0.32500000000000001</v>
      </c>
    </row>
    <row r="339" spans="1:28" hidden="1" x14ac:dyDescent="0.25">
      <c r="A339" s="126" t="s">
        <v>452</v>
      </c>
      <c r="B339" s="77">
        <v>42789</v>
      </c>
      <c r="C339" s="81">
        <v>20009057</v>
      </c>
      <c r="D339" s="79" t="s">
        <v>143</v>
      </c>
      <c r="E339" s="80" t="s">
        <v>144</v>
      </c>
      <c r="F339" s="79">
        <v>2600</v>
      </c>
      <c r="G339" s="79">
        <v>2570</v>
      </c>
      <c r="H339" s="79" t="s">
        <v>11</v>
      </c>
      <c r="I339" s="79" t="s">
        <v>25</v>
      </c>
      <c r="J339" s="79" t="s">
        <v>26</v>
      </c>
      <c r="K339" s="74">
        <f t="shared" si="13"/>
        <v>30</v>
      </c>
      <c r="L339" s="13" t="s">
        <v>22</v>
      </c>
      <c r="M339" s="15" t="s">
        <v>27</v>
      </c>
      <c r="N339" s="87">
        <v>0.25208333333333333</v>
      </c>
      <c r="O339" s="87"/>
      <c r="P339" s="87"/>
      <c r="Q339" s="87"/>
      <c r="R339" s="87"/>
      <c r="S339" s="87">
        <v>1.1805555555555555E-2</v>
      </c>
      <c r="T339" s="87"/>
      <c r="U339" s="87"/>
      <c r="V339" s="87"/>
      <c r="W339" s="87"/>
      <c r="X339" s="87"/>
      <c r="Y339" s="32">
        <f t="shared" si="12"/>
        <v>0.2638888888888889</v>
      </c>
      <c r="Z339" s="58">
        <v>0.65833333333333333</v>
      </c>
      <c r="AA339" s="54">
        <v>0.53749999999999998</v>
      </c>
      <c r="AB339" s="132">
        <v>0.32500000000000001</v>
      </c>
    </row>
    <row r="340" spans="1:28" hidden="1" x14ac:dyDescent="0.25">
      <c r="A340" s="126" t="s">
        <v>452</v>
      </c>
      <c r="B340" s="77">
        <v>42789</v>
      </c>
      <c r="C340" s="81">
        <v>10030239</v>
      </c>
      <c r="D340" s="79" t="s">
        <v>262</v>
      </c>
      <c r="E340" s="80" t="s">
        <v>263</v>
      </c>
      <c r="F340" s="79">
        <v>5000</v>
      </c>
      <c r="G340" s="79">
        <v>4953</v>
      </c>
      <c r="H340" s="79" t="s">
        <v>11</v>
      </c>
      <c r="I340" s="79" t="s">
        <v>30</v>
      </c>
      <c r="J340" s="79" t="s">
        <v>53</v>
      </c>
      <c r="K340" s="74">
        <f t="shared" si="13"/>
        <v>47</v>
      </c>
      <c r="L340" s="13" t="s">
        <v>22</v>
      </c>
      <c r="M340" s="15" t="s">
        <v>27</v>
      </c>
      <c r="N340" s="87"/>
      <c r="O340" s="87"/>
      <c r="P340" s="87"/>
      <c r="Q340" s="87">
        <v>3.6805555555555557E-2</v>
      </c>
      <c r="R340" s="87"/>
      <c r="S340" s="87"/>
      <c r="T340" s="87"/>
      <c r="U340" s="87"/>
      <c r="V340" s="87"/>
      <c r="W340" s="87"/>
      <c r="X340" s="87"/>
      <c r="Y340" s="32">
        <f>SUM(N340:X340)</f>
        <v>3.6805555555555557E-2</v>
      </c>
      <c r="Z340" s="58">
        <v>0.6875</v>
      </c>
      <c r="AA340" s="54">
        <v>0.65416666666666667</v>
      </c>
      <c r="AB340" s="132">
        <v>0.47916666666666669</v>
      </c>
    </row>
    <row r="341" spans="1:28" hidden="1" x14ac:dyDescent="0.25">
      <c r="A341" s="126" t="s">
        <v>452</v>
      </c>
      <c r="B341" s="77">
        <v>42789</v>
      </c>
      <c r="C341" s="81">
        <v>10030379</v>
      </c>
      <c r="D341" s="79" t="s">
        <v>135</v>
      </c>
      <c r="E341" s="80" t="s">
        <v>136</v>
      </c>
      <c r="F341" s="79">
        <v>10000</v>
      </c>
      <c r="G341" s="79">
        <v>9956</v>
      </c>
      <c r="H341" s="79" t="s">
        <v>11</v>
      </c>
      <c r="I341" s="79" t="s">
        <v>30</v>
      </c>
      <c r="J341" s="79" t="s">
        <v>59</v>
      </c>
      <c r="K341" s="74">
        <f t="shared" si="13"/>
        <v>44</v>
      </c>
      <c r="L341" s="13" t="s">
        <v>22</v>
      </c>
      <c r="M341" s="15" t="s">
        <v>22</v>
      </c>
      <c r="N341" s="87"/>
      <c r="O341" s="87"/>
      <c r="P341" s="87"/>
      <c r="Q341" s="87"/>
      <c r="R341" s="87"/>
      <c r="S341" s="87"/>
      <c r="T341" s="87"/>
      <c r="U341" s="87"/>
      <c r="V341" s="87"/>
      <c r="W341" s="87"/>
      <c r="X341" s="87"/>
      <c r="Y341" s="32">
        <f>SUM(N341:X341)</f>
        <v>0</v>
      </c>
      <c r="Z341" s="58">
        <v>0.8833333333333333</v>
      </c>
      <c r="AA341" s="54">
        <v>0.76250000000000007</v>
      </c>
      <c r="AB341" s="132">
        <v>0.5</v>
      </c>
    </row>
    <row r="342" spans="1:28" hidden="1" x14ac:dyDescent="0.25">
      <c r="A342" s="126" t="s">
        <v>452</v>
      </c>
      <c r="B342" s="77">
        <v>42790</v>
      </c>
      <c r="C342" s="81">
        <v>10030237</v>
      </c>
      <c r="D342" s="79" t="s">
        <v>325</v>
      </c>
      <c r="E342" s="80" t="s">
        <v>326</v>
      </c>
      <c r="F342" s="79">
        <v>2700</v>
      </c>
      <c r="G342" s="79">
        <v>2698</v>
      </c>
      <c r="H342" s="79" t="s">
        <v>11</v>
      </c>
      <c r="I342" s="79" t="s">
        <v>33</v>
      </c>
      <c r="J342" s="79" t="s">
        <v>57</v>
      </c>
      <c r="K342" s="74">
        <f t="shared" si="13"/>
        <v>2</v>
      </c>
      <c r="L342" s="13" t="s">
        <v>22</v>
      </c>
      <c r="M342" s="15" t="s">
        <v>27</v>
      </c>
      <c r="N342" s="87">
        <v>7.9861111111111105E-2</v>
      </c>
      <c r="O342" s="87">
        <v>0.24027777777777778</v>
      </c>
      <c r="P342" s="87"/>
      <c r="Q342" s="87"/>
      <c r="R342" s="87"/>
      <c r="S342" s="87"/>
      <c r="T342" s="87"/>
      <c r="U342" s="87"/>
      <c r="V342" s="87"/>
      <c r="W342" s="87"/>
      <c r="X342" s="87"/>
      <c r="Y342" s="32">
        <f t="shared" si="12"/>
        <v>0.32013888888888886</v>
      </c>
      <c r="Z342" s="58">
        <v>0.95000000000000007</v>
      </c>
      <c r="AA342" s="54">
        <v>0.6791666666666667</v>
      </c>
      <c r="AB342" s="132">
        <v>0.40833333333333338</v>
      </c>
    </row>
    <row r="343" spans="1:28" hidden="1" x14ac:dyDescent="0.25">
      <c r="A343" s="126" t="s">
        <v>452</v>
      </c>
      <c r="B343" s="77">
        <v>42790</v>
      </c>
      <c r="C343" s="81">
        <v>10030305</v>
      </c>
      <c r="D343" s="79" t="s">
        <v>100</v>
      </c>
      <c r="E343" s="80" t="s">
        <v>95</v>
      </c>
      <c r="F343" s="79">
        <v>9588</v>
      </c>
      <c r="G343" s="79">
        <v>9507</v>
      </c>
      <c r="H343" s="79" t="s">
        <v>11</v>
      </c>
      <c r="I343" s="79" t="s">
        <v>20</v>
      </c>
      <c r="J343" s="79" t="s">
        <v>50</v>
      </c>
      <c r="K343" s="74">
        <f t="shared" si="13"/>
        <v>81</v>
      </c>
      <c r="L343" s="13" t="s">
        <v>27</v>
      </c>
      <c r="M343" s="15" t="s">
        <v>27</v>
      </c>
      <c r="N343" s="87">
        <v>7.8472222222222221E-2</v>
      </c>
      <c r="O343" s="87">
        <v>4.7916666666666663E-2</v>
      </c>
      <c r="P343" s="87"/>
      <c r="Q343" s="87">
        <v>7.9861111111111105E-2</v>
      </c>
      <c r="R343" s="87"/>
      <c r="S343" s="87"/>
      <c r="T343" s="87"/>
      <c r="U343" s="87"/>
      <c r="V343" s="87"/>
      <c r="W343" s="87"/>
      <c r="X343" s="87"/>
      <c r="Y343" s="32">
        <f t="shared" si="12"/>
        <v>0.20624999999999999</v>
      </c>
      <c r="Z343" s="58">
        <v>0.94166666666666676</v>
      </c>
      <c r="AA343" s="54">
        <v>0.72083333333333333</v>
      </c>
      <c r="AB343" s="132">
        <v>0.43333333333333335</v>
      </c>
    </row>
    <row r="344" spans="1:28" hidden="1" x14ac:dyDescent="0.25">
      <c r="A344" s="126" t="s">
        <v>452</v>
      </c>
      <c r="B344" s="77">
        <v>42790</v>
      </c>
      <c r="C344" s="81">
        <v>10030307</v>
      </c>
      <c r="D344" s="79" t="s">
        <v>207</v>
      </c>
      <c r="E344" s="80" t="s">
        <v>208</v>
      </c>
      <c r="F344" s="79">
        <v>9400</v>
      </c>
      <c r="G344" s="79">
        <v>9341.5</v>
      </c>
      <c r="H344" s="79" t="s">
        <v>11</v>
      </c>
      <c r="I344" s="79" t="s">
        <v>25</v>
      </c>
      <c r="J344" s="79" t="s">
        <v>50</v>
      </c>
      <c r="K344" s="74">
        <f t="shared" si="13"/>
        <v>58.5</v>
      </c>
      <c r="L344" s="13" t="s">
        <v>22</v>
      </c>
      <c r="M344" s="15" t="s">
        <v>22</v>
      </c>
      <c r="N344" s="87"/>
      <c r="O344" s="87"/>
      <c r="P344" s="87"/>
      <c r="Q344" s="87"/>
      <c r="R344" s="87"/>
      <c r="S344" s="87"/>
      <c r="T344" s="87"/>
      <c r="U344" s="87"/>
      <c r="V344" s="87"/>
      <c r="W344" s="87"/>
      <c r="X344" s="87"/>
      <c r="Y344" s="32">
        <f t="shared" si="12"/>
        <v>0</v>
      </c>
      <c r="Z344" s="58">
        <v>0.5083333333333333</v>
      </c>
      <c r="AA344" s="54">
        <v>0.64583333333333337</v>
      </c>
      <c r="AB344" s="132">
        <v>0.36249999999999999</v>
      </c>
    </row>
    <row r="345" spans="1:28" hidden="1" x14ac:dyDescent="0.25">
      <c r="A345" s="126" t="s">
        <v>452</v>
      </c>
      <c r="B345" s="77">
        <v>42790</v>
      </c>
      <c r="C345" s="81">
        <v>10030378</v>
      </c>
      <c r="D345" s="79" t="s">
        <v>389</v>
      </c>
      <c r="E345" s="80" t="s">
        <v>390</v>
      </c>
      <c r="F345" s="79">
        <v>520</v>
      </c>
      <c r="G345" s="79">
        <v>509</v>
      </c>
      <c r="H345" s="79" t="s">
        <v>11</v>
      </c>
      <c r="I345" s="79" t="s">
        <v>33</v>
      </c>
      <c r="J345" s="79" t="s">
        <v>21</v>
      </c>
      <c r="K345" s="74">
        <f t="shared" si="13"/>
        <v>11</v>
      </c>
      <c r="L345" s="13" t="s">
        <v>22</v>
      </c>
      <c r="M345" s="15" t="s">
        <v>22</v>
      </c>
      <c r="N345" s="87"/>
      <c r="O345" s="87"/>
      <c r="P345" s="87"/>
      <c r="Q345" s="87"/>
      <c r="R345" s="87"/>
      <c r="S345" s="87"/>
      <c r="T345" s="87"/>
      <c r="U345" s="87"/>
      <c r="V345" s="87"/>
      <c r="W345" s="87"/>
      <c r="X345" s="87"/>
      <c r="Y345" s="32">
        <f t="shared" si="12"/>
        <v>0</v>
      </c>
      <c r="Z345" s="58">
        <v>0.39166666666666666</v>
      </c>
      <c r="AA345" s="54">
        <v>0.36249999999999999</v>
      </c>
      <c r="AB345" s="132">
        <v>0.28750000000000003</v>
      </c>
    </row>
    <row r="346" spans="1:28" hidden="1" x14ac:dyDescent="0.25">
      <c r="A346" s="126" t="s">
        <v>452</v>
      </c>
      <c r="B346" s="77">
        <v>42790</v>
      </c>
      <c r="C346" s="81">
        <v>10030381</v>
      </c>
      <c r="D346" s="79" t="s">
        <v>190</v>
      </c>
      <c r="E346" s="80" t="s">
        <v>191</v>
      </c>
      <c r="F346" s="79">
        <v>2700</v>
      </c>
      <c r="G346" s="79">
        <v>2684</v>
      </c>
      <c r="H346" s="79" t="s">
        <v>11</v>
      </c>
      <c r="I346" s="79" t="s">
        <v>25</v>
      </c>
      <c r="J346" s="79" t="s">
        <v>26</v>
      </c>
      <c r="K346" s="74">
        <f t="shared" si="13"/>
        <v>16</v>
      </c>
      <c r="L346" s="13" t="s">
        <v>22</v>
      </c>
      <c r="M346" s="15" t="s">
        <v>22</v>
      </c>
      <c r="N346" s="87"/>
      <c r="O346" s="87"/>
      <c r="P346" s="87"/>
      <c r="Q346" s="87"/>
      <c r="R346" s="87"/>
      <c r="S346" s="87"/>
      <c r="T346" s="87"/>
      <c r="U346" s="87"/>
      <c r="V346" s="87"/>
      <c r="W346" s="87"/>
      <c r="X346" s="87"/>
      <c r="Y346" s="32">
        <f t="shared" si="12"/>
        <v>0</v>
      </c>
      <c r="Z346" s="58">
        <v>0.3</v>
      </c>
      <c r="AA346" s="54">
        <v>0.35833333333333334</v>
      </c>
      <c r="AB346" s="132">
        <v>0.25</v>
      </c>
    </row>
    <row r="347" spans="1:28" hidden="1" x14ac:dyDescent="0.25">
      <c r="A347" s="126" t="s">
        <v>452</v>
      </c>
      <c r="B347" s="77">
        <v>42790</v>
      </c>
      <c r="C347" s="81">
        <v>20008992</v>
      </c>
      <c r="D347" s="79" t="s">
        <v>38</v>
      </c>
      <c r="E347" s="80" t="s">
        <v>39</v>
      </c>
      <c r="F347" s="79">
        <v>700</v>
      </c>
      <c r="G347" s="79">
        <v>678</v>
      </c>
      <c r="H347" s="79" t="s">
        <v>11</v>
      </c>
      <c r="I347" s="79" t="s">
        <v>25</v>
      </c>
      <c r="J347" s="79" t="s">
        <v>21</v>
      </c>
      <c r="K347" s="74">
        <f t="shared" si="13"/>
        <v>22</v>
      </c>
      <c r="L347" s="13" t="s">
        <v>22</v>
      </c>
      <c r="M347" s="15" t="s">
        <v>27</v>
      </c>
      <c r="N347" s="87"/>
      <c r="O347" s="87"/>
      <c r="P347" s="87"/>
      <c r="Q347" s="87">
        <v>3.6805555555555557E-2</v>
      </c>
      <c r="R347" s="87"/>
      <c r="S347" s="87"/>
      <c r="T347" s="87"/>
      <c r="U347" s="87"/>
      <c r="V347" s="87"/>
      <c r="W347" s="87"/>
      <c r="X347" s="87"/>
      <c r="Y347" s="32">
        <f t="shared" si="12"/>
        <v>3.6805555555555557E-2</v>
      </c>
      <c r="Z347" s="58">
        <v>0.40416666666666662</v>
      </c>
      <c r="AA347" s="54">
        <v>0.33333333333333331</v>
      </c>
      <c r="AB347" s="132">
        <v>0.19999999999999998</v>
      </c>
    </row>
    <row r="348" spans="1:28" hidden="1" x14ac:dyDescent="0.25">
      <c r="A348" s="126" t="s">
        <v>452</v>
      </c>
      <c r="B348" s="77">
        <v>42790</v>
      </c>
      <c r="C348" s="81">
        <v>20008999</v>
      </c>
      <c r="D348" s="79" t="s">
        <v>391</v>
      </c>
      <c r="E348" s="80" t="s">
        <v>392</v>
      </c>
      <c r="F348" s="79">
        <v>3500</v>
      </c>
      <c r="G348" s="79">
        <v>3462</v>
      </c>
      <c r="H348" s="79" t="s">
        <v>11</v>
      </c>
      <c r="I348" s="79" t="s">
        <v>33</v>
      </c>
      <c r="J348" s="79" t="s">
        <v>53</v>
      </c>
      <c r="K348" s="74">
        <f t="shared" si="13"/>
        <v>38</v>
      </c>
      <c r="L348" s="13" t="s">
        <v>22</v>
      </c>
      <c r="M348" s="15" t="s">
        <v>27</v>
      </c>
      <c r="N348" s="87"/>
      <c r="O348" s="87"/>
      <c r="P348" s="87"/>
      <c r="Q348" s="87"/>
      <c r="R348" s="87"/>
      <c r="S348" s="87"/>
      <c r="T348" s="87"/>
      <c r="U348" s="87"/>
      <c r="V348" s="87"/>
      <c r="W348" s="87"/>
      <c r="X348" s="87">
        <v>1.5277777777777777E-2</v>
      </c>
      <c r="Y348" s="32">
        <f t="shared" si="12"/>
        <v>1.5277777777777777E-2</v>
      </c>
      <c r="Z348" s="58">
        <v>0.625</v>
      </c>
      <c r="AA348" s="54">
        <v>0.72499999999999998</v>
      </c>
      <c r="AB348" s="132">
        <v>0.5</v>
      </c>
    </row>
    <row r="349" spans="1:28" hidden="1" x14ac:dyDescent="0.25">
      <c r="A349" s="126" t="s">
        <v>452</v>
      </c>
      <c r="B349" s="77">
        <v>42790</v>
      </c>
      <c r="C349" s="81">
        <v>20009028</v>
      </c>
      <c r="D349" s="79" t="s">
        <v>225</v>
      </c>
      <c r="E349" s="80" t="s">
        <v>226</v>
      </c>
      <c r="F349" s="79">
        <v>10000</v>
      </c>
      <c r="G349" s="79">
        <v>9894.5</v>
      </c>
      <c r="H349" s="79" t="s">
        <v>11</v>
      </c>
      <c r="I349" s="79" t="s">
        <v>33</v>
      </c>
      <c r="J349" s="79" t="s">
        <v>56</v>
      </c>
      <c r="K349" s="74">
        <f t="shared" si="13"/>
        <v>105.5</v>
      </c>
      <c r="L349" s="13" t="s">
        <v>27</v>
      </c>
      <c r="M349" s="15" t="s">
        <v>27</v>
      </c>
      <c r="N349" s="87"/>
      <c r="O349" s="87">
        <v>0.1125</v>
      </c>
      <c r="P349" s="87"/>
      <c r="Q349" s="87">
        <v>7.5694444444444439E-2</v>
      </c>
      <c r="R349" s="87"/>
      <c r="S349" s="87"/>
      <c r="T349" s="87"/>
      <c r="U349" s="87">
        <v>0.17013888888888887</v>
      </c>
      <c r="V349" s="87"/>
      <c r="W349" s="87"/>
      <c r="X349" s="87">
        <v>5.0694444444444452E-2</v>
      </c>
      <c r="Y349" s="32">
        <f t="shared" si="12"/>
        <v>0.40902777777777771</v>
      </c>
      <c r="Z349" s="58">
        <v>1.1708333333333334</v>
      </c>
      <c r="AA349" s="54">
        <v>0.59583333333333333</v>
      </c>
      <c r="AB349" s="132">
        <v>0.41666666666666669</v>
      </c>
    </row>
    <row r="350" spans="1:28" hidden="1" x14ac:dyDescent="0.25">
      <c r="A350" s="126" t="s">
        <v>452</v>
      </c>
      <c r="B350" s="77">
        <v>42790</v>
      </c>
      <c r="C350" s="81">
        <v>20009020</v>
      </c>
      <c r="D350" s="79" t="s">
        <v>168</v>
      </c>
      <c r="E350" s="80" t="s">
        <v>395</v>
      </c>
      <c r="F350" s="79">
        <v>9400</v>
      </c>
      <c r="G350" s="79">
        <v>9346</v>
      </c>
      <c r="H350" s="79" t="s">
        <v>11</v>
      </c>
      <c r="I350" s="79" t="s">
        <v>30</v>
      </c>
      <c r="J350" s="79" t="s">
        <v>59</v>
      </c>
      <c r="K350" s="74">
        <f t="shared" si="13"/>
        <v>54</v>
      </c>
      <c r="L350" s="13" t="s">
        <v>22</v>
      </c>
      <c r="M350" s="15" t="s">
        <v>27</v>
      </c>
      <c r="N350" s="87"/>
      <c r="O350" s="87"/>
      <c r="P350" s="87"/>
      <c r="Q350" s="87">
        <v>3.6805555555555557E-2</v>
      </c>
      <c r="R350" s="87"/>
      <c r="S350" s="87">
        <v>4.0972222222222222E-2</v>
      </c>
      <c r="T350" s="87"/>
      <c r="U350" s="87"/>
      <c r="V350" s="87"/>
      <c r="W350" s="87"/>
      <c r="X350" s="87">
        <v>0.15902777777777777</v>
      </c>
      <c r="Y350" s="32">
        <f t="shared" si="12"/>
        <v>0.23680555555555555</v>
      </c>
      <c r="Z350" s="58">
        <v>1</v>
      </c>
      <c r="AA350" s="54">
        <v>0.9</v>
      </c>
      <c r="AB350" s="132">
        <v>0.58333333333333337</v>
      </c>
    </row>
    <row r="351" spans="1:28" hidden="1" x14ac:dyDescent="0.25">
      <c r="A351" s="126" t="s">
        <v>452</v>
      </c>
      <c r="B351" s="78">
        <v>42791</v>
      </c>
      <c r="C351" s="81">
        <v>10030116</v>
      </c>
      <c r="D351" s="79" t="s">
        <v>283</v>
      </c>
      <c r="E351" s="80" t="s">
        <v>284</v>
      </c>
      <c r="F351" s="79">
        <v>9400</v>
      </c>
      <c r="G351" s="79">
        <v>9290</v>
      </c>
      <c r="H351" s="79" t="s">
        <v>11</v>
      </c>
      <c r="I351" s="79" t="s">
        <v>20</v>
      </c>
      <c r="J351" s="79" t="s">
        <v>56</v>
      </c>
      <c r="K351" s="74">
        <f t="shared" si="13"/>
        <v>110</v>
      </c>
      <c r="L351" s="13" t="s">
        <v>27</v>
      </c>
      <c r="M351" s="15" t="s">
        <v>22</v>
      </c>
      <c r="N351" s="87"/>
      <c r="O351" s="87"/>
      <c r="P351" s="87"/>
      <c r="Q351" s="87"/>
      <c r="R351" s="87"/>
      <c r="S351" s="87"/>
      <c r="T351" s="87"/>
      <c r="U351" s="87"/>
      <c r="V351" s="87"/>
      <c r="W351" s="87"/>
      <c r="X351" s="87"/>
      <c r="Y351" s="32">
        <f t="shared" si="12"/>
        <v>0</v>
      </c>
      <c r="Z351" s="58">
        <v>0.60833333333333328</v>
      </c>
      <c r="AA351" s="54">
        <v>0.64166666666666672</v>
      </c>
      <c r="AB351" s="132">
        <v>0.39999999999999997</v>
      </c>
    </row>
    <row r="352" spans="1:28" hidden="1" x14ac:dyDescent="0.25">
      <c r="A352" s="126" t="s">
        <v>452</v>
      </c>
      <c r="B352" s="78">
        <v>42791</v>
      </c>
      <c r="C352" s="81">
        <v>10030310</v>
      </c>
      <c r="D352" s="79" t="s">
        <v>48</v>
      </c>
      <c r="E352" s="80" t="s">
        <v>396</v>
      </c>
      <c r="F352" s="79">
        <v>9400</v>
      </c>
      <c r="G352" s="79">
        <v>9329</v>
      </c>
      <c r="H352" s="79" t="s">
        <v>11</v>
      </c>
      <c r="I352" s="79" t="s">
        <v>30</v>
      </c>
      <c r="J352" s="79" t="s">
        <v>50</v>
      </c>
      <c r="K352" s="74">
        <f t="shared" si="13"/>
        <v>71</v>
      </c>
      <c r="L352" s="13" t="s">
        <v>27</v>
      </c>
      <c r="M352" s="15" t="s">
        <v>27</v>
      </c>
      <c r="N352" s="87"/>
      <c r="O352" s="87"/>
      <c r="P352" s="87"/>
      <c r="Q352" s="87"/>
      <c r="R352" s="87"/>
      <c r="S352" s="87">
        <v>4.1666666666666664E-2</v>
      </c>
      <c r="T352" s="87"/>
      <c r="U352" s="87"/>
      <c r="V352" s="87"/>
      <c r="W352" s="87"/>
      <c r="X352" s="87">
        <v>3.6805555555555557E-2</v>
      </c>
      <c r="Y352" s="32">
        <f t="shared" si="12"/>
        <v>7.8472222222222221E-2</v>
      </c>
      <c r="Z352" s="58">
        <v>0.64583333333333337</v>
      </c>
      <c r="AA352" s="54">
        <v>0.6333333333333333</v>
      </c>
      <c r="AB352" s="132">
        <v>0.39999999999999997</v>
      </c>
    </row>
    <row r="353" spans="1:28" hidden="1" x14ac:dyDescent="0.25">
      <c r="A353" s="126" t="s">
        <v>452</v>
      </c>
      <c r="B353" s="78">
        <v>42791</v>
      </c>
      <c r="C353" s="81">
        <v>20009054</v>
      </c>
      <c r="D353" s="79" t="s">
        <v>94</v>
      </c>
      <c r="E353" s="80" t="s">
        <v>371</v>
      </c>
      <c r="F353" s="79">
        <v>9400</v>
      </c>
      <c r="G353" s="79">
        <v>9336</v>
      </c>
      <c r="H353" s="79" t="s">
        <v>11</v>
      </c>
      <c r="I353" s="79" t="s">
        <v>20</v>
      </c>
      <c r="J353" s="79" t="s">
        <v>50</v>
      </c>
      <c r="K353" s="74">
        <f t="shared" si="13"/>
        <v>64</v>
      </c>
      <c r="L353" s="13" t="s">
        <v>22</v>
      </c>
      <c r="M353" s="15" t="s">
        <v>22</v>
      </c>
      <c r="N353" s="87"/>
      <c r="O353" s="87"/>
      <c r="P353" s="87"/>
      <c r="Q353" s="87"/>
      <c r="R353" s="87"/>
      <c r="S353" s="87"/>
      <c r="T353" s="87"/>
      <c r="U353" s="87"/>
      <c r="V353" s="87"/>
      <c r="W353" s="87"/>
      <c r="X353" s="87"/>
      <c r="Y353" s="32">
        <f t="shared" si="12"/>
        <v>0</v>
      </c>
      <c r="Z353" s="58">
        <v>0.6791666666666667</v>
      </c>
      <c r="AA353" s="54">
        <v>0.72083333333333333</v>
      </c>
      <c r="AB353" s="132">
        <v>0.43333333333333335</v>
      </c>
    </row>
    <row r="354" spans="1:28" hidden="1" x14ac:dyDescent="0.25">
      <c r="A354" s="126" t="s">
        <v>452</v>
      </c>
      <c r="B354" s="78">
        <v>42791</v>
      </c>
      <c r="C354" s="81">
        <v>10030380</v>
      </c>
      <c r="D354" s="79" t="s">
        <v>135</v>
      </c>
      <c r="E354" s="80" t="s">
        <v>136</v>
      </c>
      <c r="F354" s="79">
        <v>10000</v>
      </c>
      <c r="G354" s="79">
        <v>9837</v>
      </c>
      <c r="H354" s="79" t="s">
        <v>11</v>
      </c>
      <c r="I354" s="79" t="s">
        <v>20</v>
      </c>
      <c r="J354" s="79" t="s">
        <v>59</v>
      </c>
      <c r="K354" s="74">
        <f t="shared" si="13"/>
        <v>163</v>
      </c>
      <c r="L354" s="13" t="s">
        <v>27</v>
      </c>
      <c r="M354" s="15" t="s">
        <v>27</v>
      </c>
      <c r="N354" s="87"/>
      <c r="O354" s="87"/>
      <c r="P354" s="87"/>
      <c r="Q354" s="87"/>
      <c r="R354" s="87"/>
      <c r="S354" s="87"/>
      <c r="T354" s="87"/>
      <c r="U354" s="87"/>
      <c r="V354" s="87"/>
      <c r="W354" s="87"/>
      <c r="X354" s="87">
        <v>0.11527777777777777</v>
      </c>
      <c r="Y354" s="32">
        <f t="shared" si="12"/>
        <v>0.11527777777777777</v>
      </c>
      <c r="Z354" s="58">
        <v>0.7416666666666667</v>
      </c>
      <c r="AA354" s="54">
        <v>0.76666666666666661</v>
      </c>
      <c r="AB354" s="132">
        <v>0.5</v>
      </c>
    </row>
    <row r="355" spans="1:28" hidden="1" x14ac:dyDescent="0.25">
      <c r="A355" s="126" t="s">
        <v>452</v>
      </c>
      <c r="B355" s="78">
        <v>42791</v>
      </c>
      <c r="C355" s="81">
        <v>10030397</v>
      </c>
      <c r="D355" s="79" t="s">
        <v>64</v>
      </c>
      <c r="E355" s="80" t="s">
        <v>65</v>
      </c>
      <c r="F355" s="79">
        <v>2300</v>
      </c>
      <c r="G355" s="79">
        <v>2273</v>
      </c>
      <c r="H355" s="79" t="s">
        <v>11</v>
      </c>
      <c r="I355" s="79" t="s">
        <v>25</v>
      </c>
      <c r="J355" s="79" t="s">
        <v>57</v>
      </c>
      <c r="K355" s="74">
        <f t="shared" si="13"/>
        <v>27</v>
      </c>
      <c r="L355" s="13" t="s">
        <v>22</v>
      </c>
      <c r="M355" s="15" t="s">
        <v>27</v>
      </c>
      <c r="N355" s="87"/>
      <c r="O355" s="87"/>
      <c r="P355" s="87"/>
      <c r="Q355" s="87"/>
      <c r="R355" s="87"/>
      <c r="S355" s="87"/>
      <c r="T355" s="87"/>
      <c r="U355" s="87">
        <v>4.7916666666666663E-2</v>
      </c>
      <c r="V355" s="87"/>
      <c r="W355" s="87"/>
      <c r="X355" s="87"/>
      <c r="Y355" s="32">
        <f t="shared" si="12"/>
        <v>4.7916666666666663E-2</v>
      </c>
      <c r="Z355" s="58">
        <v>0.5083333333333333</v>
      </c>
      <c r="AA355" s="54">
        <v>0.47500000000000003</v>
      </c>
      <c r="AB355" s="132">
        <v>0.30833333333333335</v>
      </c>
    </row>
    <row r="356" spans="1:28" hidden="1" x14ac:dyDescent="0.25">
      <c r="A356" s="126" t="s">
        <v>452</v>
      </c>
      <c r="B356" s="78">
        <v>42792</v>
      </c>
      <c r="C356" s="81">
        <v>10030311</v>
      </c>
      <c r="D356" s="79" t="s">
        <v>88</v>
      </c>
      <c r="E356" s="80" t="s">
        <v>368</v>
      </c>
      <c r="F356" s="79">
        <v>10000</v>
      </c>
      <c r="G356" s="79">
        <v>9951</v>
      </c>
      <c r="H356" s="79" t="s">
        <v>11</v>
      </c>
      <c r="I356" s="79" t="s">
        <v>30</v>
      </c>
      <c r="J356" s="79" t="s">
        <v>56</v>
      </c>
      <c r="K356" s="74">
        <f t="shared" si="13"/>
        <v>49</v>
      </c>
      <c r="L356" s="13" t="s">
        <v>22</v>
      </c>
      <c r="M356" s="15" t="s">
        <v>22</v>
      </c>
      <c r="N356" s="87"/>
      <c r="O356" s="87"/>
      <c r="P356" s="87"/>
      <c r="Q356" s="87"/>
      <c r="R356" s="87"/>
      <c r="S356" s="87"/>
      <c r="T356" s="87"/>
      <c r="U356" s="87"/>
      <c r="V356" s="87"/>
      <c r="W356" s="87"/>
      <c r="X356" s="87"/>
      <c r="Y356" s="32">
        <f t="shared" si="12"/>
        <v>0</v>
      </c>
      <c r="Z356" s="58">
        <v>0.71666666666666667</v>
      </c>
      <c r="AA356" s="54">
        <v>0.73333333333333339</v>
      </c>
      <c r="AB356" s="132">
        <v>0.5</v>
      </c>
    </row>
    <row r="357" spans="1:28" hidden="1" x14ac:dyDescent="0.25">
      <c r="A357" s="126" t="s">
        <v>452</v>
      </c>
      <c r="B357" s="78">
        <v>42792</v>
      </c>
      <c r="C357" s="81">
        <v>10030312</v>
      </c>
      <c r="D357" s="79" t="s">
        <v>178</v>
      </c>
      <c r="E357" s="80" t="s">
        <v>179</v>
      </c>
      <c r="F357" s="79">
        <v>9400</v>
      </c>
      <c r="G357" s="79">
        <v>9308</v>
      </c>
      <c r="H357" s="79" t="s">
        <v>11</v>
      </c>
      <c r="I357" s="79" t="s">
        <v>20</v>
      </c>
      <c r="J357" s="79" t="s">
        <v>56</v>
      </c>
      <c r="K357" s="74">
        <f t="shared" si="13"/>
        <v>92</v>
      </c>
      <c r="L357" s="13" t="s">
        <v>397</v>
      </c>
      <c r="M357" s="15" t="s">
        <v>22</v>
      </c>
      <c r="N357" s="87"/>
      <c r="O357" s="87"/>
      <c r="P357" s="87"/>
      <c r="Q357" s="87"/>
      <c r="R357" s="87"/>
      <c r="S357" s="87"/>
      <c r="T357" s="87"/>
      <c r="U357" s="87"/>
      <c r="V357" s="87"/>
      <c r="W357" s="87"/>
      <c r="X357" s="87"/>
      <c r="Y357" s="32">
        <f t="shared" si="12"/>
        <v>0</v>
      </c>
      <c r="Z357" s="58">
        <v>0.72916666666666663</v>
      </c>
      <c r="AA357" s="54">
        <v>0.70000000000000007</v>
      </c>
      <c r="AB357" s="132">
        <v>0.46249999999999997</v>
      </c>
    </row>
    <row r="358" spans="1:28" hidden="1" x14ac:dyDescent="0.25">
      <c r="A358" s="126" t="s">
        <v>452</v>
      </c>
      <c r="B358" s="78">
        <v>42792</v>
      </c>
      <c r="C358" s="81">
        <v>10030308</v>
      </c>
      <c r="D358" s="79" t="s">
        <v>207</v>
      </c>
      <c r="E358" s="80" t="s">
        <v>208</v>
      </c>
      <c r="F358" s="79">
        <v>9400</v>
      </c>
      <c r="G358" s="79">
        <v>9259</v>
      </c>
      <c r="H358" s="79" t="s">
        <v>11</v>
      </c>
      <c r="I358" s="79" t="s">
        <v>30</v>
      </c>
      <c r="J358" s="79" t="s">
        <v>50</v>
      </c>
      <c r="K358" s="74">
        <f t="shared" si="13"/>
        <v>141</v>
      </c>
      <c r="L358" s="13" t="s">
        <v>27</v>
      </c>
      <c r="M358" s="15" t="s">
        <v>27</v>
      </c>
      <c r="N358" s="87"/>
      <c r="O358" s="87"/>
      <c r="P358" s="87"/>
      <c r="Q358" s="87">
        <v>3.125E-2</v>
      </c>
      <c r="R358" s="87"/>
      <c r="S358" s="87"/>
      <c r="T358" s="87"/>
      <c r="U358" s="87"/>
      <c r="V358" s="87"/>
      <c r="W358" s="87"/>
      <c r="X358" s="87">
        <v>2.7083333333333334E-2</v>
      </c>
      <c r="Y358" s="32">
        <f t="shared" si="12"/>
        <v>5.8333333333333334E-2</v>
      </c>
      <c r="Z358" s="58">
        <v>0.65416666666666667</v>
      </c>
      <c r="AA358" s="54">
        <v>0.64583333333333337</v>
      </c>
      <c r="AB358" s="132">
        <v>0.36249999999999999</v>
      </c>
    </row>
    <row r="359" spans="1:28" hidden="1" x14ac:dyDescent="0.25">
      <c r="A359" s="126" t="s">
        <v>452</v>
      </c>
      <c r="B359" s="78">
        <v>42792</v>
      </c>
      <c r="C359" s="81">
        <v>10030257</v>
      </c>
      <c r="D359" s="79" t="s">
        <v>147</v>
      </c>
      <c r="E359" s="80" t="s">
        <v>148</v>
      </c>
      <c r="F359" s="79">
        <v>9500</v>
      </c>
      <c r="G359" s="79">
        <v>9466</v>
      </c>
      <c r="H359" s="79" t="s">
        <v>11</v>
      </c>
      <c r="I359" s="79" t="s">
        <v>25</v>
      </c>
      <c r="J359" s="79" t="s">
        <v>59</v>
      </c>
      <c r="K359" s="74">
        <f t="shared" si="13"/>
        <v>34</v>
      </c>
      <c r="L359" s="13" t="s">
        <v>22</v>
      </c>
      <c r="M359" s="15" t="s">
        <v>27</v>
      </c>
      <c r="N359" s="87"/>
      <c r="O359" s="87"/>
      <c r="P359" s="87"/>
      <c r="Q359" s="87"/>
      <c r="R359" s="87"/>
      <c r="S359" s="87"/>
      <c r="T359" s="87"/>
      <c r="U359" s="87"/>
      <c r="V359" s="87"/>
      <c r="W359" s="87">
        <v>2.9861111111111113E-2</v>
      </c>
      <c r="X359" s="87"/>
      <c r="Y359" s="32">
        <f t="shared" si="12"/>
        <v>2.9861111111111113E-2</v>
      </c>
      <c r="Z359" s="58">
        <v>0.92499999999999993</v>
      </c>
      <c r="AA359" s="54">
        <v>0.90833333333333333</v>
      </c>
      <c r="AB359" s="132">
        <v>0.625</v>
      </c>
    </row>
    <row r="360" spans="1:28" hidden="1" x14ac:dyDescent="0.25">
      <c r="A360" s="126" t="s">
        <v>452</v>
      </c>
      <c r="B360" s="78">
        <v>42792</v>
      </c>
      <c r="C360" s="81">
        <v>10030398</v>
      </c>
      <c r="D360" s="79" t="s">
        <v>303</v>
      </c>
      <c r="E360" s="80" t="s">
        <v>398</v>
      </c>
      <c r="F360" s="79">
        <v>4500</v>
      </c>
      <c r="G360" s="79">
        <v>3728</v>
      </c>
      <c r="H360" s="79" t="s">
        <v>11</v>
      </c>
      <c r="I360" s="79" t="s">
        <v>25</v>
      </c>
      <c r="J360" s="79" t="s">
        <v>53</v>
      </c>
      <c r="K360" s="74">
        <f t="shared" si="13"/>
        <v>772</v>
      </c>
      <c r="L360" s="13" t="s">
        <v>27</v>
      </c>
      <c r="M360" s="15" t="s">
        <v>27</v>
      </c>
      <c r="N360" s="87">
        <v>2.8472222222222222E-2</v>
      </c>
      <c r="O360" s="87"/>
      <c r="P360" s="87"/>
      <c r="Q360" s="87"/>
      <c r="R360" s="87"/>
      <c r="S360" s="87"/>
      <c r="T360" s="87"/>
      <c r="U360" s="87"/>
      <c r="V360" s="87"/>
      <c r="W360" s="87"/>
      <c r="X360" s="87">
        <v>3.4027777777777775E-2</v>
      </c>
      <c r="Y360" s="32">
        <f t="shared" si="12"/>
        <v>6.25E-2</v>
      </c>
      <c r="Z360" s="58">
        <v>0.8041666666666667</v>
      </c>
      <c r="AA360" s="54">
        <v>0.73333333333333339</v>
      </c>
      <c r="AB360" s="132">
        <v>0.5</v>
      </c>
    </row>
    <row r="361" spans="1:28" hidden="1" x14ac:dyDescent="0.25">
      <c r="A361" s="127" t="s">
        <v>452</v>
      </c>
      <c r="B361" s="78">
        <v>42792</v>
      </c>
      <c r="C361" s="82">
        <v>20009102</v>
      </c>
      <c r="D361" s="28" t="s">
        <v>391</v>
      </c>
      <c r="E361" s="50" t="s">
        <v>392</v>
      </c>
      <c r="F361" s="28">
        <v>2000</v>
      </c>
      <c r="G361" s="28">
        <v>1988</v>
      </c>
      <c r="H361" s="28" t="s">
        <v>11</v>
      </c>
      <c r="I361" s="28" t="s">
        <v>33</v>
      </c>
      <c r="J361" s="28" t="s">
        <v>57</v>
      </c>
      <c r="K361" s="74">
        <f t="shared" si="13"/>
        <v>12</v>
      </c>
      <c r="L361" s="13" t="s">
        <v>22</v>
      </c>
      <c r="M361" s="15" t="s">
        <v>22</v>
      </c>
      <c r="N361" s="87"/>
      <c r="O361" s="87"/>
      <c r="P361" s="87"/>
      <c r="Q361" s="87"/>
      <c r="R361" s="87"/>
      <c r="S361" s="87"/>
      <c r="T361" s="87"/>
      <c r="U361" s="87"/>
      <c r="V361" s="87"/>
      <c r="W361" s="87"/>
      <c r="X361" s="87"/>
      <c r="Y361" s="32">
        <f t="shared" si="12"/>
        <v>0</v>
      </c>
      <c r="Z361" s="58">
        <v>0.54166666666666663</v>
      </c>
      <c r="AA361" s="54">
        <v>0.48333333333333334</v>
      </c>
      <c r="AB361" s="132">
        <v>0.375</v>
      </c>
    </row>
    <row r="362" spans="1:28" ht="15.75" hidden="1" thickTop="1" x14ac:dyDescent="0.25">
      <c r="A362" s="122" t="s">
        <v>453</v>
      </c>
      <c r="B362" s="115">
        <v>42793</v>
      </c>
      <c r="C362" s="102">
        <v>20008843</v>
      </c>
      <c r="D362" s="49" t="s">
        <v>393</v>
      </c>
      <c r="E362" s="103" t="s">
        <v>394</v>
      </c>
      <c r="F362" s="49">
        <v>2400</v>
      </c>
      <c r="G362" s="49">
        <v>2337</v>
      </c>
      <c r="H362" s="49" t="s">
        <v>11</v>
      </c>
      <c r="I362" s="49" t="s">
        <v>20</v>
      </c>
      <c r="J362" s="49" t="s">
        <v>57</v>
      </c>
      <c r="K362" s="2">
        <f t="shared" si="13"/>
        <v>63</v>
      </c>
      <c r="L362" s="67" t="s">
        <v>27</v>
      </c>
      <c r="M362" s="3" t="s">
        <v>27</v>
      </c>
      <c r="N362" s="94"/>
      <c r="O362" s="94"/>
      <c r="P362" s="94"/>
      <c r="Q362" s="94">
        <v>3.7499999999999999E-2</v>
      </c>
      <c r="R362" s="94"/>
      <c r="S362" s="94"/>
      <c r="T362" s="94"/>
      <c r="U362" s="94"/>
      <c r="V362" s="94"/>
      <c r="W362" s="94"/>
      <c r="X362" s="94"/>
      <c r="Y362" s="31">
        <f>SUM(N362:X362)</f>
        <v>3.7499999999999999E-2</v>
      </c>
      <c r="Z362" s="55">
        <v>0.71319444444444446</v>
      </c>
      <c r="AA362" s="56">
        <v>0.75416666666666676</v>
      </c>
      <c r="AB362" s="131">
        <v>0.4375</v>
      </c>
    </row>
    <row r="363" spans="1:28" hidden="1" x14ac:dyDescent="0.25">
      <c r="A363" s="126" t="s">
        <v>453</v>
      </c>
      <c r="B363" s="92">
        <v>42793</v>
      </c>
      <c r="C363" s="81">
        <v>10030259</v>
      </c>
      <c r="D363" s="79" t="s">
        <v>188</v>
      </c>
      <c r="E363" s="80" t="s">
        <v>403</v>
      </c>
      <c r="F363" s="79">
        <v>9400</v>
      </c>
      <c r="G363" s="79">
        <v>9306</v>
      </c>
      <c r="H363" s="79" t="s">
        <v>11</v>
      </c>
      <c r="I363" s="79" t="s">
        <v>30</v>
      </c>
      <c r="J363" s="79" t="s">
        <v>56</v>
      </c>
      <c r="K363" s="74">
        <f t="shared" si="13"/>
        <v>94</v>
      </c>
      <c r="L363" s="74" t="s">
        <v>27</v>
      </c>
      <c r="M363" s="97" t="s">
        <v>27</v>
      </c>
      <c r="N363" s="98">
        <v>5.8333333333333327E-2</v>
      </c>
      <c r="O363" s="98"/>
      <c r="P363" s="98">
        <v>2.8472222222222222E-2</v>
      </c>
      <c r="Q363" s="98"/>
      <c r="R363" s="98"/>
      <c r="S363" s="98"/>
      <c r="T363" s="98"/>
      <c r="U363" s="98"/>
      <c r="V363" s="98"/>
      <c r="W363" s="98"/>
      <c r="X363" s="98"/>
      <c r="Y363" s="32">
        <f>SUM(N363:X363)</f>
        <v>8.6805555555555552E-2</v>
      </c>
      <c r="Z363" s="57">
        <v>0.83333333333333337</v>
      </c>
      <c r="AA363" s="54">
        <v>0.74583333333333324</v>
      </c>
      <c r="AB363" s="132">
        <v>0.54166666666666663</v>
      </c>
    </row>
    <row r="364" spans="1:28" hidden="1" x14ac:dyDescent="0.25">
      <c r="A364" s="126" t="s">
        <v>453</v>
      </c>
      <c r="B364" s="92">
        <v>42793</v>
      </c>
      <c r="C364" s="81">
        <v>20009053</v>
      </c>
      <c r="D364" s="79" t="s">
        <v>182</v>
      </c>
      <c r="E364" s="80" t="s">
        <v>183</v>
      </c>
      <c r="F364" s="79">
        <v>9400</v>
      </c>
      <c r="G364" s="79">
        <v>9326</v>
      </c>
      <c r="H364" s="79" t="s">
        <v>11</v>
      </c>
      <c r="I364" s="79" t="s">
        <v>20</v>
      </c>
      <c r="J364" s="79" t="s">
        <v>50</v>
      </c>
      <c r="K364" s="74">
        <f t="shared" si="13"/>
        <v>74</v>
      </c>
      <c r="L364" s="13" t="s">
        <v>27</v>
      </c>
      <c r="M364" s="11" t="s">
        <v>27</v>
      </c>
      <c r="N364" s="95">
        <v>0.1013888888888889</v>
      </c>
      <c r="O364" s="95"/>
      <c r="P364" s="95"/>
      <c r="Q364" s="95"/>
      <c r="R364" s="95"/>
      <c r="S364" s="95"/>
      <c r="T364" s="95"/>
      <c r="U364" s="95"/>
      <c r="V364" s="95"/>
      <c r="W364" s="95"/>
      <c r="X364" s="95"/>
      <c r="Y364" s="32">
        <f>SUM(N364:X364)</f>
        <v>0.1013888888888889</v>
      </c>
      <c r="Z364" s="57">
        <v>1.0041666666666667</v>
      </c>
      <c r="AA364" s="54">
        <v>0.6333333333333333</v>
      </c>
      <c r="AB364" s="132">
        <v>0.39999999999999997</v>
      </c>
    </row>
    <row r="365" spans="1:28" hidden="1" x14ac:dyDescent="0.25">
      <c r="A365" s="126" t="s">
        <v>453</v>
      </c>
      <c r="B365" s="92">
        <v>42793</v>
      </c>
      <c r="C365" s="81">
        <v>20009098</v>
      </c>
      <c r="D365" s="79" t="s">
        <v>277</v>
      </c>
      <c r="E365" s="80" t="s">
        <v>278</v>
      </c>
      <c r="F365" s="79">
        <v>3000</v>
      </c>
      <c r="G365" s="79">
        <v>2924</v>
      </c>
      <c r="H365" s="79" t="s">
        <v>11</v>
      </c>
      <c r="I365" s="79" t="s">
        <v>30</v>
      </c>
      <c r="J365" s="79" t="s">
        <v>53</v>
      </c>
      <c r="K365" s="74">
        <f t="shared" si="13"/>
        <v>76</v>
      </c>
      <c r="L365" s="74" t="s">
        <v>27</v>
      </c>
      <c r="M365" s="11" t="s">
        <v>27</v>
      </c>
      <c r="N365" s="95">
        <v>0.11805555555555557</v>
      </c>
      <c r="O365" s="95"/>
      <c r="P365" s="95"/>
      <c r="Q365" s="95"/>
      <c r="R365" s="95"/>
      <c r="S365" s="95">
        <v>1.3888888888888888E-2</v>
      </c>
      <c r="T365" s="95"/>
      <c r="U365" s="95"/>
      <c r="V365" s="95"/>
      <c r="W365" s="95">
        <v>3.4722222222222224E-2</v>
      </c>
      <c r="X365" s="95">
        <v>1.3888888888888888E-2</v>
      </c>
      <c r="Y365" s="32">
        <f t="shared" ref="Y365:Y400" si="14">SUM(N365:X365)</f>
        <v>0.18055555555555558</v>
      </c>
      <c r="Z365" s="57">
        <v>0.65</v>
      </c>
      <c r="AA365" s="54">
        <v>0.74583333333333324</v>
      </c>
      <c r="AB365" s="132">
        <v>0.4458333333333333</v>
      </c>
    </row>
    <row r="366" spans="1:28" hidden="1" x14ac:dyDescent="0.25">
      <c r="A366" s="126" t="s">
        <v>453</v>
      </c>
      <c r="B366" s="92">
        <v>42793</v>
      </c>
      <c r="C366" s="81">
        <v>40001821</v>
      </c>
      <c r="D366" s="79" t="s">
        <v>105</v>
      </c>
      <c r="E366" s="80" t="s">
        <v>106</v>
      </c>
      <c r="F366" s="79">
        <v>742</v>
      </c>
      <c r="G366" s="79">
        <v>720</v>
      </c>
      <c r="H366" s="79" t="s">
        <v>11</v>
      </c>
      <c r="I366" s="79" t="s">
        <v>51</v>
      </c>
      <c r="J366" s="79" t="s">
        <v>21</v>
      </c>
      <c r="K366" s="74">
        <f t="shared" si="13"/>
        <v>22</v>
      </c>
      <c r="L366" s="74" t="s">
        <v>22</v>
      </c>
      <c r="M366" s="11" t="s">
        <v>22</v>
      </c>
      <c r="N366" s="95"/>
      <c r="O366" s="95"/>
      <c r="P366" s="95"/>
      <c r="Q366" s="99"/>
      <c r="R366" s="95"/>
      <c r="S366" s="95"/>
      <c r="T366" s="95"/>
      <c r="U366" s="95"/>
      <c r="V366" s="95"/>
      <c r="W366" s="95"/>
      <c r="X366" s="95"/>
      <c r="Y366" s="32">
        <f t="shared" si="14"/>
        <v>0</v>
      </c>
      <c r="Z366" s="57"/>
      <c r="AA366" s="54"/>
      <c r="AB366" s="132"/>
    </row>
    <row r="367" spans="1:28" hidden="1" x14ac:dyDescent="0.25">
      <c r="A367" s="126" t="s">
        <v>453</v>
      </c>
      <c r="B367" s="92">
        <v>42428</v>
      </c>
      <c r="C367" s="81">
        <v>10030256</v>
      </c>
      <c r="D367" s="79" t="s">
        <v>147</v>
      </c>
      <c r="E367" s="80" t="s">
        <v>148</v>
      </c>
      <c r="F367" s="79">
        <v>9500</v>
      </c>
      <c r="G367" s="79">
        <v>9499.7999999999993</v>
      </c>
      <c r="H367" s="79" t="s">
        <v>11</v>
      </c>
      <c r="I367" s="79" t="s">
        <v>33</v>
      </c>
      <c r="J367" s="79" t="s">
        <v>59</v>
      </c>
      <c r="K367" s="74">
        <f t="shared" si="13"/>
        <v>0.2000000000007276</v>
      </c>
      <c r="L367" s="74" t="s">
        <v>22</v>
      </c>
      <c r="M367" s="4" t="s">
        <v>27</v>
      </c>
      <c r="N367" s="95"/>
      <c r="O367" s="95"/>
      <c r="P367" s="95"/>
      <c r="Q367" s="95"/>
      <c r="R367" s="95"/>
      <c r="S367" s="95"/>
      <c r="T367" s="95"/>
      <c r="U367" s="95"/>
      <c r="V367" s="95"/>
      <c r="W367" s="95">
        <v>0.52361111111111114</v>
      </c>
      <c r="X367" s="95"/>
      <c r="Y367" s="32">
        <f t="shared" si="14"/>
        <v>0.52361111111111114</v>
      </c>
      <c r="Z367" s="52">
        <v>1.6208333333333333</v>
      </c>
      <c r="AA367" s="54">
        <v>0.90833333333333333</v>
      </c>
      <c r="AB367" s="132">
        <v>0.625</v>
      </c>
    </row>
    <row r="368" spans="1:28" hidden="1" x14ac:dyDescent="0.25">
      <c r="A368" s="126" t="s">
        <v>453</v>
      </c>
      <c r="B368" s="92">
        <v>42428</v>
      </c>
      <c r="C368" s="81">
        <v>10030561</v>
      </c>
      <c r="D368" s="79" t="s">
        <v>339</v>
      </c>
      <c r="E368" s="80" t="s">
        <v>340</v>
      </c>
      <c r="F368" s="79">
        <v>4600</v>
      </c>
      <c r="G368" s="79">
        <v>4571</v>
      </c>
      <c r="H368" s="79" t="s">
        <v>11</v>
      </c>
      <c r="I368" s="79" t="s">
        <v>33</v>
      </c>
      <c r="J368" s="79" t="s">
        <v>53</v>
      </c>
      <c r="K368" s="74">
        <f t="shared" si="13"/>
        <v>29</v>
      </c>
      <c r="L368" s="74" t="s">
        <v>22</v>
      </c>
      <c r="M368" s="11" t="s">
        <v>27</v>
      </c>
      <c r="N368" s="95"/>
      <c r="O368" s="95">
        <v>4.2361111111111106E-2</v>
      </c>
      <c r="P368" s="95"/>
      <c r="Q368" s="95"/>
      <c r="R368" s="95"/>
      <c r="S368" s="95"/>
      <c r="T368" s="95"/>
      <c r="U368" s="95"/>
      <c r="V368" s="95"/>
      <c r="W368" s="95"/>
      <c r="X368" s="95"/>
      <c r="Y368" s="32">
        <f t="shared" si="14"/>
        <v>4.2361111111111106E-2</v>
      </c>
      <c r="Z368" s="57">
        <v>0.70416666666666661</v>
      </c>
      <c r="AA368" s="54">
        <v>0.70416666666666661</v>
      </c>
      <c r="AB368" s="132">
        <v>0.41666666666666669</v>
      </c>
    </row>
    <row r="369" spans="1:28" hidden="1" x14ac:dyDescent="0.25">
      <c r="A369" s="126" t="s">
        <v>453</v>
      </c>
      <c r="B369" s="92">
        <v>42428</v>
      </c>
      <c r="C369" s="81">
        <v>20008806</v>
      </c>
      <c r="D369" s="79" t="s">
        <v>399</v>
      </c>
      <c r="E369" s="80" t="s">
        <v>400</v>
      </c>
      <c r="F369" s="79">
        <v>3400</v>
      </c>
      <c r="G369" s="79">
        <v>3267</v>
      </c>
      <c r="H369" s="79" t="s">
        <v>11</v>
      </c>
      <c r="I369" s="79" t="s">
        <v>25</v>
      </c>
      <c r="J369" s="79" t="s">
        <v>26</v>
      </c>
      <c r="K369" s="74">
        <f t="shared" si="13"/>
        <v>133</v>
      </c>
      <c r="L369" s="74" t="s">
        <v>27</v>
      </c>
      <c r="M369" s="4" t="s">
        <v>27</v>
      </c>
      <c r="N369" s="95"/>
      <c r="O369" s="95"/>
      <c r="P369" s="95"/>
      <c r="Q369" s="95">
        <v>7.9861111111111105E-2</v>
      </c>
      <c r="R369" s="95"/>
      <c r="S369" s="95"/>
      <c r="T369" s="95"/>
      <c r="U369" s="95"/>
      <c r="V369" s="95">
        <v>0.10833333333333334</v>
      </c>
      <c r="W369" s="95"/>
      <c r="X369" s="95"/>
      <c r="Y369" s="32">
        <f t="shared" si="14"/>
        <v>0.18819444444444444</v>
      </c>
      <c r="Z369" s="52">
        <v>0.63750000000000007</v>
      </c>
      <c r="AA369" s="54">
        <v>0.35833333333333334</v>
      </c>
      <c r="AB369" s="132">
        <v>0.25</v>
      </c>
    </row>
    <row r="370" spans="1:28" hidden="1" x14ac:dyDescent="0.25">
      <c r="A370" s="126" t="s">
        <v>453</v>
      </c>
      <c r="B370" s="92">
        <v>42428</v>
      </c>
      <c r="C370" s="81">
        <v>20008867</v>
      </c>
      <c r="D370" s="79" t="s">
        <v>60</v>
      </c>
      <c r="E370" s="80" t="s">
        <v>61</v>
      </c>
      <c r="F370" s="79">
        <v>8500</v>
      </c>
      <c r="G370" s="79">
        <v>8477</v>
      </c>
      <c r="H370" s="79" t="s">
        <v>11</v>
      </c>
      <c r="I370" s="79" t="s">
        <v>30</v>
      </c>
      <c r="J370" s="79" t="s">
        <v>50</v>
      </c>
      <c r="K370" s="74">
        <f t="shared" si="13"/>
        <v>23</v>
      </c>
      <c r="L370" s="12" t="s">
        <v>22</v>
      </c>
      <c r="M370" s="11" t="s">
        <v>27</v>
      </c>
      <c r="N370" s="95"/>
      <c r="O370" s="95"/>
      <c r="P370" s="95"/>
      <c r="Q370" s="95"/>
      <c r="R370" s="95"/>
      <c r="S370" s="95">
        <v>0.17013888888888887</v>
      </c>
      <c r="T370" s="95">
        <v>6.805555555555555E-2</v>
      </c>
      <c r="U370" s="95">
        <v>5.2777777777777778E-2</v>
      </c>
      <c r="V370" s="95"/>
      <c r="W370" s="95"/>
      <c r="X370" s="95"/>
      <c r="Y370" s="32">
        <f t="shared" si="14"/>
        <v>0.29097222222222219</v>
      </c>
      <c r="Z370" s="57" t="s">
        <v>408</v>
      </c>
      <c r="AA370" s="54">
        <v>0.95833333333333337</v>
      </c>
      <c r="AB370" s="132">
        <v>0.625</v>
      </c>
    </row>
    <row r="371" spans="1:28" hidden="1" x14ac:dyDescent="0.25">
      <c r="A371" s="126" t="s">
        <v>453</v>
      </c>
      <c r="B371" s="92">
        <v>42428</v>
      </c>
      <c r="C371" s="81">
        <v>20009104</v>
      </c>
      <c r="D371" s="79" t="s">
        <v>401</v>
      </c>
      <c r="E371" s="80" t="s">
        <v>402</v>
      </c>
      <c r="F371" s="79">
        <v>2700</v>
      </c>
      <c r="G371" s="79">
        <v>2674</v>
      </c>
      <c r="H371" s="79" t="s">
        <v>11</v>
      </c>
      <c r="I371" s="79" t="s">
        <v>30</v>
      </c>
      <c r="J371" s="79" t="s">
        <v>57</v>
      </c>
      <c r="K371" s="74">
        <f t="shared" si="13"/>
        <v>26</v>
      </c>
      <c r="L371" s="74" t="s">
        <v>22</v>
      </c>
      <c r="M371" s="11" t="s">
        <v>27</v>
      </c>
      <c r="N371" s="95"/>
      <c r="O371" s="95"/>
      <c r="P371" s="95"/>
      <c r="Q371" s="95"/>
      <c r="R371" s="95"/>
      <c r="S371" s="95">
        <v>0.20277777777777781</v>
      </c>
      <c r="T371" s="95">
        <v>1.9444444444444445E-2</v>
      </c>
      <c r="U371" s="95"/>
      <c r="V371" s="95"/>
      <c r="W371" s="95"/>
      <c r="X371" s="95"/>
      <c r="Y371" s="32">
        <f t="shared" si="14"/>
        <v>0.22222222222222227</v>
      </c>
      <c r="Z371" s="57">
        <v>0.70000000000000007</v>
      </c>
      <c r="AA371" s="54">
        <v>0.62083333333333335</v>
      </c>
      <c r="AB371" s="132">
        <v>0.45833333333333331</v>
      </c>
    </row>
    <row r="372" spans="1:28" hidden="1" x14ac:dyDescent="0.25">
      <c r="A372" s="126" t="s">
        <v>453</v>
      </c>
      <c r="B372" s="92">
        <v>42428</v>
      </c>
      <c r="C372" s="81">
        <v>20009106</v>
      </c>
      <c r="D372" s="79" t="s">
        <v>201</v>
      </c>
      <c r="E372" s="80" t="s">
        <v>364</v>
      </c>
      <c r="F372" s="79">
        <v>700</v>
      </c>
      <c r="G372" s="79">
        <v>684</v>
      </c>
      <c r="H372" s="79" t="s">
        <v>11</v>
      </c>
      <c r="I372" s="79" t="s">
        <v>30</v>
      </c>
      <c r="J372" s="79" t="s">
        <v>21</v>
      </c>
      <c r="K372" s="74">
        <f t="shared" si="13"/>
        <v>16</v>
      </c>
      <c r="L372" s="74" t="s">
        <v>22</v>
      </c>
      <c r="M372" s="10" t="s">
        <v>27</v>
      </c>
      <c r="N372" s="95"/>
      <c r="O372" s="95"/>
      <c r="P372" s="95"/>
      <c r="Q372" s="95">
        <v>0.24444444444444446</v>
      </c>
      <c r="R372" s="95"/>
      <c r="S372" s="95"/>
      <c r="T372" s="95">
        <v>4.9999999999999996E-2</v>
      </c>
      <c r="U372" s="95"/>
      <c r="V372" s="95"/>
      <c r="W372" s="95"/>
      <c r="X372" s="95"/>
      <c r="Y372" s="32">
        <f t="shared" si="14"/>
        <v>0.29444444444444445</v>
      </c>
      <c r="Z372" s="57">
        <v>0.77500000000000002</v>
      </c>
      <c r="AA372" s="54">
        <v>0.49583333333333335</v>
      </c>
      <c r="AB372" s="132">
        <v>0.33333333333333331</v>
      </c>
    </row>
    <row r="373" spans="1:28" hidden="1" x14ac:dyDescent="0.25">
      <c r="A373" s="126" t="s">
        <v>453</v>
      </c>
      <c r="B373" s="92">
        <v>42428</v>
      </c>
      <c r="C373" s="81">
        <v>30233</v>
      </c>
      <c r="D373" s="79" t="s">
        <v>409</v>
      </c>
      <c r="E373" s="80" t="s">
        <v>410</v>
      </c>
      <c r="F373" s="79">
        <v>350</v>
      </c>
      <c r="G373" s="79">
        <v>349</v>
      </c>
      <c r="H373" s="79" t="s">
        <v>11</v>
      </c>
      <c r="I373" s="79" t="s">
        <v>25</v>
      </c>
      <c r="J373" s="79" t="s">
        <v>21</v>
      </c>
      <c r="K373" s="74">
        <f t="shared" si="13"/>
        <v>1</v>
      </c>
      <c r="L373" s="74" t="s">
        <v>22</v>
      </c>
      <c r="M373" s="11" t="s">
        <v>22</v>
      </c>
      <c r="N373" s="95"/>
      <c r="O373" s="95"/>
      <c r="P373" s="95"/>
      <c r="Q373" s="95"/>
      <c r="R373" s="95"/>
      <c r="S373" s="95"/>
      <c r="T373" s="95"/>
      <c r="U373" s="95"/>
      <c r="V373" s="95"/>
      <c r="W373" s="95"/>
      <c r="X373" s="95"/>
      <c r="Y373" s="32">
        <f t="shared" si="14"/>
        <v>0</v>
      </c>
      <c r="Z373" s="57">
        <v>0.17500000000000002</v>
      </c>
      <c r="AA373" s="54">
        <v>0.22500000000000001</v>
      </c>
      <c r="AB373" s="132">
        <v>0.16666666666666666</v>
      </c>
    </row>
    <row r="374" spans="1:28" hidden="1" x14ac:dyDescent="0.25">
      <c r="A374" s="126" t="s">
        <v>453</v>
      </c>
      <c r="B374" s="92">
        <v>42795</v>
      </c>
      <c r="C374" s="81">
        <v>20008868</v>
      </c>
      <c r="D374" s="79" t="s">
        <v>60</v>
      </c>
      <c r="E374" s="80" t="s">
        <v>61</v>
      </c>
      <c r="F374" s="79">
        <v>8500</v>
      </c>
      <c r="G374" s="79">
        <v>8453</v>
      </c>
      <c r="H374" s="79" t="s">
        <v>11</v>
      </c>
      <c r="I374" s="79" t="s">
        <v>33</v>
      </c>
      <c r="J374" s="79" t="s">
        <v>50</v>
      </c>
      <c r="K374" s="74">
        <f t="shared" si="13"/>
        <v>47</v>
      </c>
      <c r="L374" s="74" t="s">
        <v>22</v>
      </c>
      <c r="M374" s="10" t="s">
        <v>27</v>
      </c>
      <c r="N374" s="95"/>
      <c r="O374" s="95"/>
      <c r="P374" s="95"/>
      <c r="Q374" s="95">
        <v>2.7777777777777776E-2</v>
      </c>
      <c r="R374" s="95"/>
      <c r="S374" s="95"/>
      <c r="T374" s="95"/>
      <c r="U374" s="95"/>
      <c r="V374" s="95"/>
      <c r="W374" s="95"/>
      <c r="X374" s="95"/>
      <c r="Y374" s="32">
        <f t="shared" si="14"/>
        <v>2.7777777777777776E-2</v>
      </c>
      <c r="Z374" s="57">
        <v>0.8833333333333333</v>
      </c>
      <c r="AA374" s="54">
        <v>0.95833333333333337</v>
      </c>
      <c r="AB374" s="132">
        <v>0.625</v>
      </c>
    </row>
    <row r="375" spans="1:28" hidden="1" x14ac:dyDescent="0.25">
      <c r="A375" s="126" t="s">
        <v>453</v>
      </c>
      <c r="B375" s="92">
        <v>42795</v>
      </c>
      <c r="C375" s="81">
        <v>20009007</v>
      </c>
      <c r="D375" s="79" t="s">
        <v>34</v>
      </c>
      <c r="E375" s="80" t="s">
        <v>35</v>
      </c>
      <c r="F375" s="79">
        <v>10000</v>
      </c>
      <c r="G375" s="79">
        <v>9980</v>
      </c>
      <c r="H375" s="79" t="s">
        <v>11</v>
      </c>
      <c r="I375" s="79" t="s">
        <v>30</v>
      </c>
      <c r="J375" s="79" t="s">
        <v>59</v>
      </c>
      <c r="K375" s="74">
        <f t="shared" si="13"/>
        <v>20</v>
      </c>
      <c r="L375" s="74" t="s">
        <v>22</v>
      </c>
      <c r="M375" s="10" t="s">
        <v>27</v>
      </c>
      <c r="N375" s="95"/>
      <c r="O375" s="95"/>
      <c r="P375" s="95"/>
      <c r="Q375" s="95"/>
      <c r="R375" s="95"/>
      <c r="S375" s="95">
        <v>7.9166666666666663E-2</v>
      </c>
      <c r="T375" s="95">
        <v>0.1013888888888889</v>
      </c>
      <c r="U375" s="95"/>
      <c r="V375" s="95"/>
      <c r="W375" s="95"/>
      <c r="X375" s="95"/>
      <c r="Y375" s="32">
        <f t="shared" si="14"/>
        <v>0.18055555555555558</v>
      </c>
      <c r="Z375" s="57">
        <v>0.9916666666666667</v>
      </c>
      <c r="AA375" s="54">
        <v>0.76250000000000007</v>
      </c>
      <c r="AB375" s="132">
        <v>0.5</v>
      </c>
    </row>
    <row r="376" spans="1:28" hidden="1" x14ac:dyDescent="0.25">
      <c r="A376" s="126" t="s">
        <v>453</v>
      </c>
      <c r="B376" s="92">
        <v>42795</v>
      </c>
      <c r="C376" s="81">
        <v>20009094</v>
      </c>
      <c r="D376" s="79" t="s">
        <v>217</v>
      </c>
      <c r="E376" s="80" t="s">
        <v>218</v>
      </c>
      <c r="F376" s="79">
        <v>3200</v>
      </c>
      <c r="G376" s="79">
        <v>3180</v>
      </c>
      <c r="H376" s="79" t="s">
        <v>11</v>
      </c>
      <c r="I376" s="79" t="s">
        <v>30</v>
      </c>
      <c r="J376" s="79" t="s">
        <v>26</v>
      </c>
      <c r="K376" s="74">
        <f t="shared" si="13"/>
        <v>20</v>
      </c>
      <c r="L376" s="74" t="s">
        <v>22</v>
      </c>
      <c r="M376" s="11" t="s">
        <v>27</v>
      </c>
      <c r="N376" s="95"/>
      <c r="O376" s="95"/>
      <c r="P376" s="95"/>
      <c r="Q376" s="95"/>
      <c r="R376" s="95"/>
      <c r="S376" s="95">
        <v>8.3333333333333329E-2</v>
      </c>
      <c r="T376" s="95"/>
      <c r="U376" s="95"/>
      <c r="V376" s="95">
        <v>7.1527777777777787E-2</v>
      </c>
      <c r="W376" s="95"/>
      <c r="X376" s="95"/>
      <c r="Y376" s="32">
        <f t="shared" si="14"/>
        <v>0.15486111111111112</v>
      </c>
      <c r="Z376" s="57">
        <v>0.65</v>
      </c>
      <c r="AA376" s="54">
        <v>0.5083333333333333</v>
      </c>
      <c r="AB376" s="132">
        <v>0.37916666666666665</v>
      </c>
    </row>
    <row r="377" spans="1:28" hidden="1" x14ac:dyDescent="0.25">
      <c r="A377" s="126" t="s">
        <v>453</v>
      </c>
      <c r="B377" s="92">
        <v>42795</v>
      </c>
      <c r="C377" s="81">
        <v>20009103</v>
      </c>
      <c r="D377" s="79" t="s">
        <v>122</v>
      </c>
      <c r="E377" s="80" t="s">
        <v>123</v>
      </c>
      <c r="F377" s="79">
        <v>2800</v>
      </c>
      <c r="G377" s="79">
        <v>2741</v>
      </c>
      <c r="H377" s="79" t="s">
        <v>11</v>
      </c>
      <c r="I377" s="79" t="s">
        <v>25</v>
      </c>
      <c r="J377" s="79" t="s">
        <v>57</v>
      </c>
      <c r="K377" s="74">
        <f t="shared" si="13"/>
        <v>59</v>
      </c>
      <c r="L377" s="74" t="s">
        <v>27</v>
      </c>
      <c r="M377" s="10" t="s">
        <v>27</v>
      </c>
      <c r="N377" s="95">
        <v>5.8333333333333327E-2</v>
      </c>
      <c r="O377" s="95"/>
      <c r="P377" s="95"/>
      <c r="Q377" s="95"/>
      <c r="R377" s="95"/>
      <c r="S377" s="95"/>
      <c r="T377" s="95"/>
      <c r="U377" s="95"/>
      <c r="V377" s="95"/>
      <c r="W377" s="95"/>
      <c r="X377" s="95"/>
      <c r="Y377" s="32">
        <f t="shared" si="14"/>
        <v>5.8333333333333327E-2</v>
      </c>
      <c r="Z377" s="57">
        <v>0.60416666666666663</v>
      </c>
      <c r="AA377" s="54">
        <v>0.65833333333333333</v>
      </c>
      <c r="AB377" s="132">
        <v>0.45833333333333331</v>
      </c>
    </row>
    <row r="378" spans="1:28" hidden="1" x14ac:dyDescent="0.25">
      <c r="A378" s="126" t="s">
        <v>453</v>
      </c>
      <c r="B378" s="92">
        <v>42795</v>
      </c>
      <c r="C378" s="81">
        <v>20009110</v>
      </c>
      <c r="D378" s="79" t="s">
        <v>404</v>
      </c>
      <c r="E378" s="80" t="s">
        <v>405</v>
      </c>
      <c r="F378" s="79">
        <v>9400</v>
      </c>
      <c r="G378" s="79">
        <v>9302</v>
      </c>
      <c r="H378" s="79" t="s">
        <v>11</v>
      </c>
      <c r="I378" s="79" t="s">
        <v>25</v>
      </c>
      <c r="J378" s="79" t="s">
        <v>56</v>
      </c>
      <c r="K378" s="74">
        <f t="shared" si="13"/>
        <v>98</v>
      </c>
      <c r="L378" s="74" t="s">
        <v>27</v>
      </c>
      <c r="M378" s="11" t="s">
        <v>27</v>
      </c>
      <c r="N378" s="95"/>
      <c r="O378" s="95"/>
      <c r="P378" s="95">
        <v>1.6666666666666666E-2</v>
      </c>
      <c r="Q378" s="95"/>
      <c r="R378" s="95"/>
      <c r="S378" s="95">
        <v>0.15625</v>
      </c>
      <c r="T378" s="95"/>
      <c r="U378" s="95"/>
      <c r="V378" s="95"/>
      <c r="W378" s="95">
        <v>0.125</v>
      </c>
      <c r="X378" s="95"/>
      <c r="Y378" s="32">
        <f t="shared" si="14"/>
        <v>0.29791666666666666</v>
      </c>
      <c r="Z378" s="57">
        <v>1.0791666666666666</v>
      </c>
      <c r="AA378" s="54">
        <v>0.59583333333333333</v>
      </c>
      <c r="AB378" s="132">
        <v>0.41666666666666669</v>
      </c>
    </row>
    <row r="379" spans="1:28" hidden="1" x14ac:dyDescent="0.25">
      <c r="A379" s="126" t="s">
        <v>453</v>
      </c>
      <c r="B379" s="92">
        <v>42795</v>
      </c>
      <c r="C379" s="81">
        <v>20009122</v>
      </c>
      <c r="D379" s="79" t="s">
        <v>406</v>
      </c>
      <c r="E379" s="80" t="s">
        <v>407</v>
      </c>
      <c r="F379" s="79">
        <v>4700</v>
      </c>
      <c r="G379" s="79">
        <v>4546</v>
      </c>
      <c r="H379" s="79" t="s">
        <v>11</v>
      </c>
      <c r="I379" s="79" t="s">
        <v>25</v>
      </c>
      <c r="J379" s="79" t="s">
        <v>53</v>
      </c>
      <c r="K379" s="74">
        <f t="shared" si="13"/>
        <v>154</v>
      </c>
      <c r="L379" s="74" t="s">
        <v>27</v>
      </c>
      <c r="M379" s="11" t="s">
        <v>27</v>
      </c>
      <c r="N379" s="95">
        <v>0.19236111111111112</v>
      </c>
      <c r="O379" s="95">
        <v>5.2083333333333336E-2</v>
      </c>
      <c r="P379" s="95">
        <v>2.361111111111111E-2</v>
      </c>
      <c r="Q379" s="95"/>
      <c r="R379" s="95"/>
      <c r="S379" s="95">
        <v>7.6388888888888895E-2</v>
      </c>
      <c r="T379" s="95">
        <v>5.6250000000000001E-2</v>
      </c>
      <c r="U379" s="95"/>
      <c r="V379" s="95"/>
      <c r="W379" s="95"/>
      <c r="X379" s="95"/>
      <c r="Y379" s="32">
        <f t="shared" si="14"/>
        <v>0.40069444444444452</v>
      </c>
      <c r="Z379" s="57">
        <v>1.0708333333333333</v>
      </c>
      <c r="AA379" s="54">
        <v>0.89583333333333337</v>
      </c>
      <c r="AB379" s="132">
        <v>0.53749999999999998</v>
      </c>
    </row>
    <row r="380" spans="1:28" hidden="1" x14ac:dyDescent="0.25">
      <c r="A380" s="126" t="s">
        <v>453</v>
      </c>
      <c r="B380" s="92">
        <v>42767</v>
      </c>
      <c r="C380" s="81">
        <v>20009111</v>
      </c>
      <c r="D380" s="79" t="s">
        <v>122</v>
      </c>
      <c r="E380" s="80" t="s">
        <v>123</v>
      </c>
      <c r="F380" s="79">
        <v>9400</v>
      </c>
      <c r="G380" s="79">
        <v>9302</v>
      </c>
      <c r="H380" s="79" t="s">
        <v>11</v>
      </c>
      <c r="I380" s="79" t="s">
        <v>33</v>
      </c>
      <c r="J380" s="79" t="s">
        <v>56</v>
      </c>
      <c r="K380" s="74">
        <f t="shared" si="13"/>
        <v>98</v>
      </c>
      <c r="L380" s="74" t="s">
        <v>27</v>
      </c>
      <c r="M380" s="11" t="s">
        <v>27</v>
      </c>
      <c r="N380" s="95"/>
      <c r="O380" s="95"/>
      <c r="P380" s="95"/>
      <c r="Q380" s="95">
        <v>3.0555555555555555E-2</v>
      </c>
      <c r="R380" s="95"/>
      <c r="S380" s="95"/>
      <c r="T380" s="95"/>
      <c r="U380" s="95"/>
      <c r="V380" s="95"/>
      <c r="W380" s="95">
        <v>0.1875</v>
      </c>
      <c r="X380" s="95"/>
      <c r="Y380" s="32">
        <f t="shared" si="14"/>
        <v>0.21805555555555556</v>
      </c>
      <c r="Z380" s="57">
        <v>0.91666666666666663</v>
      </c>
      <c r="AA380" s="54">
        <v>0.59583333333333333</v>
      </c>
      <c r="AB380" s="132">
        <v>0.41666666666666669</v>
      </c>
    </row>
    <row r="381" spans="1:28" hidden="1" x14ac:dyDescent="0.25">
      <c r="A381" s="126" t="s">
        <v>453</v>
      </c>
      <c r="B381" s="92">
        <v>42767</v>
      </c>
      <c r="C381" s="81">
        <v>20008879</v>
      </c>
      <c r="D381" s="79" t="s">
        <v>415</v>
      </c>
      <c r="E381" s="80" t="s">
        <v>416</v>
      </c>
      <c r="F381" s="79">
        <v>4700</v>
      </c>
      <c r="G381" s="79">
        <v>4674</v>
      </c>
      <c r="H381" s="79" t="s">
        <v>11</v>
      </c>
      <c r="I381" s="79" t="s">
        <v>20</v>
      </c>
      <c r="J381" s="79" t="s">
        <v>26</v>
      </c>
      <c r="K381" s="74">
        <f t="shared" si="13"/>
        <v>26</v>
      </c>
      <c r="L381" s="74" t="s">
        <v>22</v>
      </c>
      <c r="M381" s="11" t="s">
        <v>27</v>
      </c>
      <c r="N381" s="95"/>
      <c r="O381" s="95"/>
      <c r="P381" s="95"/>
      <c r="Q381" s="95"/>
      <c r="R381" s="95"/>
      <c r="S381" s="95">
        <v>6.9444444444444441E-3</v>
      </c>
      <c r="T381" s="95"/>
      <c r="U381" s="95"/>
      <c r="V381" s="95"/>
      <c r="W381" s="95"/>
      <c r="X381" s="95"/>
      <c r="Y381" s="32">
        <f t="shared" si="14"/>
        <v>6.9444444444444441E-3</v>
      </c>
      <c r="Z381" s="57">
        <v>0.5083333333333333</v>
      </c>
      <c r="AA381" s="54">
        <v>0.42499999999999999</v>
      </c>
      <c r="AB381" s="132">
        <v>0.32916666666666666</v>
      </c>
    </row>
    <row r="382" spans="1:28" hidden="1" x14ac:dyDescent="0.25">
      <c r="A382" s="126" t="s">
        <v>453</v>
      </c>
      <c r="B382" s="92">
        <v>42767</v>
      </c>
      <c r="C382" s="81">
        <v>20008996</v>
      </c>
      <c r="D382" s="79" t="s">
        <v>417</v>
      </c>
      <c r="E382" s="80" t="s">
        <v>361</v>
      </c>
      <c r="F382" s="79">
        <v>2400</v>
      </c>
      <c r="G382" s="79">
        <v>2365</v>
      </c>
      <c r="H382" s="79" t="s">
        <v>11</v>
      </c>
      <c r="I382" s="79" t="s">
        <v>33</v>
      </c>
      <c r="J382" s="79" t="s">
        <v>57</v>
      </c>
      <c r="K382" s="74">
        <f t="shared" si="13"/>
        <v>35</v>
      </c>
      <c r="L382" s="74" t="s">
        <v>22</v>
      </c>
      <c r="M382" s="11" t="s">
        <v>27</v>
      </c>
      <c r="N382" s="95"/>
      <c r="O382" s="95"/>
      <c r="P382" s="95"/>
      <c r="Q382" s="95">
        <v>2.8472222222222222E-2</v>
      </c>
      <c r="R382" s="95"/>
      <c r="S382" s="95"/>
      <c r="T382" s="95"/>
      <c r="U382" s="95"/>
      <c r="V382" s="95"/>
      <c r="W382" s="95"/>
      <c r="X382" s="95"/>
      <c r="Y382" s="32">
        <f>SUM(N382:X382)</f>
        <v>2.8472222222222222E-2</v>
      </c>
      <c r="Z382" s="57"/>
      <c r="AA382" s="54"/>
      <c r="AB382" s="132"/>
    </row>
    <row r="383" spans="1:28" hidden="1" x14ac:dyDescent="0.25">
      <c r="A383" s="126" t="s">
        <v>453</v>
      </c>
      <c r="B383" s="92">
        <v>42767</v>
      </c>
      <c r="C383" s="81">
        <v>40001830</v>
      </c>
      <c r="D383" s="79" t="s">
        <v>348</v>
      </c>
      <c r="E383" s="80" t="s">
        <v>349</v>
      </c>
      <c r="F383" s="79">
        <v>739</v>
      </c>
      <c r="G383" s="79">
        <v>729</v>
      </c>
      <c r="H383" s="79" t="s">
        <v>11</v>
      </c>
      <c r="I383" s="79" t="s">
        <v>51</v>
      </c>
      <c r="J383" s="41" t="s">
        <v>21</v>
      </c>
      <c r="K383" s="74">
        <f t="shared" si="13"/>
        <v>10</v>
      </c>
      <c r="L383" s="12" t="s">
        <v>22</v>
      </c>
      <c r="M383" s="11" t="s">
        <v>22</v>
      </c>
      <c r="N383" s="95"/>
      <c r="O383" s="95"/>
      <c r="P383" s="95"/>
      <c r="Q383" s="95"/>
      <c r="R383" s="95"/>
      <c r="S383" s="95"/>
      <c r="T383" s="95"/>
      <c r="U383" s="95"/>
      <c r="V383" s="95"/>
      <c r="W383" s="95"/>
      <c r="X383" s="95"/>
      <c r="Y383" s="32">
        <f t="shared" si="14"/>
        <v>0</v>
      </c>
      <c r="Z383" s="71"/>
      <c r="AA383" s="54"/>
      <c r="AB383" s="132"/>
    </row>
    <row r="384" spans="1:28" hidden="1" x14ac:dyDescent="0.25">
      <c r="A384" s="126" t="s">
        <v>453</v>
      </c>
      <c r="B384" s="92">
        <v>42796</v>
      </c>
      <c r="C384" s="81">
        <v>20009022</v>
      </c>
      <c r="D384" s="79" t="s">
        <v>411</v>
      </c>
      <c r="E384" s="80" t="s">
        <v>412</v>
      </c>
      <c r="F384" s="79">
        <v>2800</v>
      </c>
      <c r="G384" s="79">
        <v>2795</v>
      </c>
      <c r="H384" s="79" t="s">
        <v>11</v>
      </c>
      <c r="I384" s="79" t="s">
        <v>30</v>
      </c>
      <c r="J384" s="79" t="s">
        <v>26</v>
      </c>
      <c r="K384" s="74">
        <f t="shared" si="13"/>
        <v>5</v>
      </c>
      <c r="L384" s="12" t="s">
        <v>22</v>
      </c>
      <c r="M384" s="4" t="s">
        <v>22</v>
      </c>
      <c r="N384" s="95"/>
      <c r="O384" s="95"/>
      <c r="P384" s="95"/>
      <c r="Q384" s="95"/>
      <c r="R384" s="95"/>
      <c r="S384" s="95"/>
      <c r="T384" s="95"/>
      <c r="U384" s="95"/>
      <c r="V384" s="95"/>
      <c r="W384" s="95"/>
      <c r="X384" s="95"/>
      <c r="Y384" s="32">
        <f t="shared" si="14"/>
        <v>0</v>
      </c>
      <c r="Z384" s="52">
        <v>0.35833333333333334</v>
      </c>
      <c r="AA384" s="54">
        <v>0.45833333333333331</v>
      </c>
      <c r="AB384" s="132">
        <v>0.3125</v>
      </c>
    </row>
    <row r="385" spans="1:28" hidden="1" x14ac:dyDescent="0.25">
      <c r="A385" s="126" t="s">
        <v>453</v>
      </c>
      <c r="B385" s="92">
        <v>42796</v>
      </c>
      <c r="C385" s="81">
        <v>20009025</v>
      </c>
      <c r="D385" s="79" t="s">
        <v>60</v>
      </c>
      <c r="E385" s="80" t="s">
        <v>61</v>
      </c>
      <c r="F385" s="79">
        <v>8500</v>
      </c>
      <c r="G385" s="79">
        <v>8470</v>
      </c>
      <c r="H385" s="79" t="s">
        <v>11</v>
      </c>
      <c r="I385" s="79" t="s">
        <v>30</v>
      </c>
      <c r="J385" s="79" t="s">
        <v>50</v>
      </c>
      <c r="K385" s="74">
        <f t="shared" si="13"/>
        <v>30</v>
      </c>
      <c r="L385" s="12" t="s">
        <v>22</v>
      </c>
      <c r="M385" s="4" t="s">
        <v>27</v>
      </c>
      <c r="N385" s="95"/>
      <c r="O385" s="95"/>
      <c r="P385" s="95">
        <v>2.6388888888888889E-2</v>
      </c>
      <c r="Q385" s="95">
        <v>3.125E-2</v>
      </c>
      <c r="R385" s="95">
        <v>2.361111111111111E-2</v>
      </c>
      <c r="S385" s="95"/>
      <c r="T385" s="95"/>
      <c r="U385" s="95"/>
      <c r="V385" s="95"/>
      <c r="W385" s="95">
        <v>2.4999999999999998E-2</v>
      </c>
      <c r="X385" s="95"/>
      <c r="Y385" s="32">
        <f t="shared" si="14"/>
        <v>0.10625</v>
      </c>
      <c r="Z385" s="52"/>
      <c r="AA385" s="54"/>
      <c r="AB385" s="132"/>
    </row>
    <row r="386" spans="1:28" hidden="1" x14ac:dyDescent="0.25">
      <c r="A386" s="126" t="s">
        <v>453</v>
      </c>
      <c r="B386" s="92">
        <v>42796</v>
      </c>
      <c r="C386" s="81">
        <v>20009121</v>
      </c>
      <c r="D386" s="79" t="s">
        <v>297</v>
      </c>
      <c r="E386" s="80" t="s">
        <v>298</v>
      </c>
      <c r="F386" s="79">
        <v>5000</v>
      </c>
      <c r="G386" s="79">
        <v>4944</v>
      </c>
      <c r="H386" s="79" t="s">
        <v>11</v>
      </c>
      <c r="I386" s="79" t="s">
        <v>33</v>
      </c>
      <c r="J386" s="79" t="s">
        <v>53</v>
      </c>
      <c r="K386" s="74">
        <f t="shared" ref="K386:K404" si="15">F386-G386</f>
        <v>56</v>
      </c>
      <c r="L386" s="12" t="s">
        <v>22</v>
      </c>
      <c r="M386" s="4" t="s">
        <v>27</v>
      </c>
      <c r="N386" s="95"/>
      <c r="O386" s="95"/>
      <c r="P386" s="95"/>
      <c r="Q386" s="95">
        <v>7.1527777777777787E-2</v>
      </c>
      <c r="R386" s="95"/>
      <c r="S386" s="95"/>
      <c r="T386" s="95"/>
      <c r="U386" s="95"/>
      <c r="V386" s="95"/>
      <c r="W386" s="95"/>
      <c r="X386" s="95"/>
      <c r="Y386" s="32">
        <f t="shared" si="14"/>
        <v>7.1527777777777787E-2</v>
      </c>
      <c r="Z386" s="52">
        <v>0.6</v>
      </c>
      <c r="AA386" s="54">
        <v>0.62916666666666665</v>
      </c>
      <c r="AB386" s="132">
        <v>0.47916666666666669</v>
      </c>
    </row>
    <row r="387" spans="1:28" hidden="1" x14ac:dyDescent="0.25">
      <c r="A387" s="126" t="s">
        <v>453</v>
      </c>
      <c r="B387" s="92">
        <v>42796</v>
      </c>
      <c r="C387" s="81">
        <v>10030473</v>
      </c>
      <c r="D387" s="79" t="s">
        <v>133</v>
      </c>
      <c r="E387" s="80" t="s">
        <v>134</v>
      </c>
      <c r="F387" s="79">
        <v>10000</v>
      </c>
      <c r="G387" s="79">
        <v>9990</v>
      </c>
      <c r="H387" s="79" t="s">
        <v>11</v>
      </c>
      <c r="I387" s="79" t="s">
        <v>20</v>
      </c>
      <c r="J387" s="79" t="s">
        <v>59</v>
      </c>
      <c r="K387" s="74">
        <f t="shared" si="15"/>
        <v>10</v>
      </c>
      <c r="L387" s="12" t="s">
        <v>22</v>
      </c>
      <c r="M387" s="4" t="s">
        <v>22</v>
      </c>
      <c r="N387" s="95"/>
      <c r="O387" s="95"/>
      <c r="P387" s="95"/>
      <c r="Q387" s="95"/>
      <c r="R387" s="95"/>
      <c r="S387" s="95"/>
      <c r="T387" s="95"/>
      <c r="U387" s="95"/>
      <c r="V387" s="95"/>
      <c r="W387" s="95"/>
      <c r="X387" s="95"/>
      <c r="Y387" s="32">
        <f t="shared" si="14"/>
        <v>0</v>
      </c>
      <c r="Z387" s="52">
        <v>0.72083333333333333</v>
      </c>
      <c r="AA387" s="54">
        <v>0.77083333333333337</v>
      </c>
      <c r="AB387" s="132">
        <v>0.5</v>
      </c>
    </row>
    <row r="388" spans="1:28" hidden="1" x14ac:dyDescent="0.25">
      <c r="A388" s="126" t="s">
        <v>453</v>
      </c>
      <c r="B388" s="92">
        <v>42796</v>
      </c>
      <c r="C388" s="81">
        <v>10030476</v>
      </c>
      <c r="D388" s="79" t="s">
        <v>413</v>
      </c>
      <c r="E388" s="80" t="s">
        <v>414</v>
      </c>
      <c r="F388" s="79">
        <v>2000</v>
      </c>
      <c r="G388" s="79">
        <v>1967</v>
      </c>
      <c r="H388" s="79" t="s">
        <v>11</v>
      </c>
      <c r="I388" s="79" t="s">
        <v>20</v>
      </c>
      <c r="J388" s="79" t="s">
        <v>57</v>
      </c>
      <c r="K388" s="74">
        <f t="shared" si="15"/>
        <v>33</v>
      </c>
      <c r="L388" s="12" t="s">
        <v>22</v>
      </c>
      <c r="M388" s="4" t="s">
        <v>27</v>
      </c>
      <c r="N388" s="95"/>
      <c r="O388" s="95"/>
      <c r="P388" s="95">
        <v>5.2083333333333336E-2</v>
      </c>
      <c r="Q388" s="95"/>
      <c r="R388" s="95"/>
      <c r="S388" s="95"/>
      <c r="T388" s="95"/>
      <c r="U388" s="95"/>
      <c r="V388" s="95"/>
      <c r="W388" s="95"/>
      <c r="X388" s="95"/>
      <c r="Y388" s="32">
        <f t="shared" si="14"/>
        <v>5.2083333333333336E-2</v>
      </c>
      <c r="Z388" s="52">
        <v>0.60833333333333328</v>
      </c>
      <c r="AA388" s="54">
        <v>0.57500000000000007</v>
      </c>
      <c r="AB388" s="132">
        <v>0.32083333333333336</v>
      </c>
    </row>
    <row r="389" spans="1:28" hidden="1" x14ac:dyDescent="0.25">
      <c r="A389" s="126" t="s">
        <v>453</v>
      </c>
      <c r="B389" s="92">
        <v>42796</v>
      </c>
      <c r="C389" s="81">
        <v>20009108</v>
      </c>
      <c r="D389" s="79" t="s">
        <v>103</v>
      </c>
      <c r="E389" s="43" t="s">
        <v>418</v>
      </c>
      <c r="F389" s="79">
        <v>10000</v>
      </c>
      <c r="G389" s="79">
        <v>9903</v>
      </c>
      <c r="H389" s="79" t="s">
        <v>383</v>
      </c>
      <c r="I389" s="79" t="s">
        <v>20</v>
      </c>
      <c r="J389" s="79" t="s">
        <v>56</v>
      </c>
      <c r="K389" s="74">
        <f t="shared" si="15"/>
        <v>97</v>
      </c>
      <c r="L389" s="74" t="s">
        <v>27</v>
      </c>
      <c r="M389" s="4" t="s">
        <v>27</v>
      </c>
      <c r="N389" s="95"/>
      <c r="O389" s="95"/>
      <c r="P389" s="95"/>
      <c r="Q389" s="95"/>
      <c r="R389" s="95"/>
      <c r="S389" s="95"/>
      <c r="T389" s="95"/>
      <c r="U389" s="96">
        <v>8.819444444444445E-2</v>
      </c>
      <c r="V389" s="96"/>
      <c r="W389" s="95"/>
      <c r="X389" s="95"/>
      <c r="Y389" s="32">
        <f t="shared" si="14"/>
        <v>8.819444444444445E-2</v>
      </c>
      <c r="Z389" s="52">
        <v>0.82916666666666661</v>
      </c>
      <c r="AA389" s="54">
        <v>0.73333333333333339</v>
      </c>
      <c r="AB389" s="132">
        <v>0.5</v>
      </c>
    </row>
    <row r="390" spans="1:28" hidden="1" x14ac:dyDescent="0.25">
      <c r="A390" s="126" t="s">
        <v>453</v>
      </c>
      <c r="B390" s="92">
        <v>42796</v>
      </c>
      <c r="C390" s="81">
        <v>10030562</v>
      </c>
      <c r="D390" s="79" t="s">
        <v>313</v>
      </c>
      <c r="E390" s="43" t="s">
        <v>419</v>
      </c>
      <c r="F390" s="79">
        <v>4700</v>
      </c>
      <c r="G390" s="79">
        <v>4632</v>
      </c>
      <c r="H390" s="79" t="s">
        <v>383</v>
      </c>
      <c r="I390" s="79" t="s">
        <v>30</v>
      </c>
      <c r="J390" s="79" t="s">
        <v>53</v>
      </c>
      <c r="K390" s="74">
        <f t="shared" si="15"/>
        <v>68</v>
      </c>
      <c r="L390" s="74" t="s">
        <v>27</v>
      </c>
      <c r="M390" s="4" t="s">
        <v>27</v>
      </c>
      <c r="N390" s="95"/>
      <c r="O390" s="95">
        <v>3.125E-2</v>
      </c>
      <c r="P390" s="95"/>
      <c r="Q390" s="95"/>
      <c r="R390" s="95"/>
      <c r="S390" s="95"/>
      <c r="T390" s="95"/>
      <c r="U390" s="95"/>
      <c r="V390" s="95"/>
      <c r="W390" s="95"/>
      <c r="X390" s="95">
        <v>4.1666666666666664E-2</v>
      </c>
      <c r="Y390" s="32">
        <f t="shared" si="14"/>
        <v>7.2916666666666657E-2</v>
      </c>
      <c r="Z390" s="52">
        <v>0.58750000000000002</v>
      </c>
      <c r="AA390" s="54">
        <v>0.77083333333333337</v>
      </c>
      <c r="AB390" s="132">
        <v>0.45833333333333331</v>
      </c>
    </row>
    <row r="391" spans="1:28" hidden="1" x14ac:dyDescent="0.25">
      <c r="A391" s="126" t="s">
        <v>453</v>
      </c>
      <c r="B391" s="92">
        <v>42796</v>
      </c>
      <c r="C391" s="81">
        <v>20009093</v>
      </c>
      <c r="D391" s="79" t="s">
        <v>70</v>
      </c>
      <c r="E391" s="43" t="s">
        <v>420</v>
      </c>
      <c r="F391" s="79">
        <v>2800</v>
      </c>
      <c r="G391" s="79">
        <v>2784</v>
      </c>
      <c r="H391" s="79" t="s">
        <v>383</v>
      </c>
      <c r="I391" s="79" t="s">
        <v>20</v>
      </c>
      <c r="J391" s="79" t="s">
        <v>26</v>
      </c>
      <c r="K391" s="74">
        <f t="shared" si="15"/>
        <v>16</v>
      </c>
      <c r="L391" s="74" t="s">
        <v>22</v>
      </c>
      <c r="M391" s="4" t="s">
        <v>27</v>
      </c>
      <c r="N391" s="95"/>
      <c r="O391" s="95"/>
      <c r="P391" s="95"/>
      <c r="Q391" s="95">
        <v>0.10277777777777779</v>
      </c>
      <c r="R391" s="95"/>
      <c r="S391" s="95">
        <v>9.0277777777777787E-3</v>
      </c>
      <c r="T391" s="95"/>
      <c r="U391" s="95"/>
      <c r="V391" s="95"/>
      <c r="W391" s="95"/>
      <c r="X391" s="95"/>
      <c r="Y391" s="32">
        <f t="shared" si="14"/>
        <v>0.11180555555555556</v>
      </c>
      <c r="Z391" s="52">
        <v>0.52916666666666667</v>
      </c>
      <c r="AA391" s="54">
        <v>0.42499999999999999</v>
      </c>
      <c r="AB391" s="132">
        <v>0.32916666666666666</v>
      </c>
    </row>
    <row r="392" spans="1:28" hidden="1" x14ac:dyDescent="0.25">
      <c r="A392" s="126" t="s">
        <v>453</v>
      </c>
      <c r="B392" s="92">
        <v>42797</v>
      </c>
      <c r="C392" s="81">
        <v>10030485</v>
      </c>
      <c r="D392" s="79" t="s">
        <v>46</v>
      </c>
      <c r="E392" s="43" t="s">
        <v>55</v>
      </c>
      <c r="F392" s="79">
        <v>9400</v>
      </c>
      <c r="G392" s="79">
        <v>9289</v>
      </c>
      <c r="H392" s="79" t="s">
        <v>383</v>
      </c>
      <c r="I392" s="79" t="s">
        <v>20</v>
      </c>
      <c r="J392" s="79" t="s">
        <v>56</v>
      </c>
      <c r="K392" s="74">
        <f t="shared" si="15"/>
        <v>111</v>
      </c>
      <c r="L392" s="74" t="s">
        <v>27</v>
      </c>
      <c r="M392" s="4" t="s">
        <v>22</v>
      </c>
      <c r="N392" s="95"/>
      <c r="O392" s="95"/>
      <c r="P392" s="95"/>
      <c r="Q392" s="95"/>
      <c r="R392" s="95"/>
      <c r="S392" s="95"/>
      <c r="T392" s="95"/>
      <c r="U392" s="95"/>
      <c r="V392" s="95"/>
      <c r="W392" s="95"/>
      <c r="X392" s="95"/>
      <c r="Y392" s="32">
        <f t="shared" si="14"/>
        <v>0</v>
      </c>
      <c r="Z392" s="52">
        <v>0.3833333333333333</v>
      </c>
      <c r="AA392" s="54">
        <v>0.64166666666666672</v>
      </c>
      <c r="AB392" s="132">
        <v>0.39999999999999997</v>
      </c>
    </row>
    <row r="393" spans="1:28" hidden="1" x14ac:dyDescent="0.25">
      <c r="A393" s="126" t="s">
        <v>453</v>
      </c>
      <c r="B393" s="92">
        <v>42797</v>
      </c>
      <c r="C393" s="81">
        <v>10030488</v>
      </c>
      <c r="D393" s="79" t="s">
        <v>421</v>
      </c>
      <c r="E393" s="43" t="s">
        <v>422</v>
      </c>
      <c r="F393" s="79">
        <v>7200</v>
      </c>
      <c r="G393" s="79">
        <v>7091</v>
      </c>
      <c r="H393" s="79" t="s">
        <v>383</v>
      </c>
      <c r="I393" s="79" t="s">
        <v>20</v>
      </c>
      <c r="J393" s="79" t="s">
        <v>56</v>
      </c>
      <c r="K393" s="74">
        <f t="shared" si="15"/>
        <v>109</v>
      </c>
      <c r="L393" s="74" t="s">
        <v>27</v>
      </c>
      <c r="M393" s="4" t="s">
        <v>27</v>
      </c>
      <c r="N393" s="95"/>
      <c r="O393" s="95"/>
      <c r="P393" s="95"/>
      <c r="Q393" s="95"/>
      <c r="R393" s="95"/>
      <c r="S393" s="95"/>
      <c r="T393" s="95"/>
      <c r="U393" s="95"/>
      <c r="V393" s="95"/>
      <c r="W393" s="95"/>
      <c r="X393" s="95">
        <v>4.1666666666666664E-2</v>
      </c>
      <c r="Y393" s="32">
        <f t="shared" si="14"/>
        <v>4.1666666666666664E-2</v>
      </c>
      <c r="Z393" s="52">
        <v>0.56666666666666665</v>
      </c>
      <c r="AA393" s="54">
        <v>0.6875</v>
      </c>
      <c r="AB393" s="132">
        <v>0.41666666666666669</v>
      </c>
    </row>
    <row r="394" spans="1:28" hidden="1" x14ac:dyDescent="0.25">
      <c r="A394" s="126" t="s">
        <v>453</v>
      </c>
      <c r="B394" s="92">
        <v>42797</v>
      </c>
      <c r="C394" s="81">
        <v>10030481</v>
      </c>
      <c r="D394" s="79" t="s">
        <v>178</v>
      </c>
      <c r="E394" s="43" t="s">
        <v>179</v>
      </c>
      <c r="F394" s="79">
        <v>9588</v>
      </c>
      <c r="G394" s="79">
        <v>9514</v>
      </c>
      <c r="H394" s="79" t="s">
        <v>383</v>
      </c>
      <c r="I394" s="79" t="s">
        <v>423</v>
      </c>
      <c r="J394" s="79" t="s">
        <v>50</v>
      </c>
      <c r="K394" s="74">
        <f t="shared" si="15"/>
        <v>74</v>
      </c>
      <c r="L394" s="74" t="s">
        <v>22</v>
      </c>
      <c r="M394" s="4" t="s">
        <v>27</v>
      </c>
      <c r="N394" s="95">
        <v>0.13402777777777777</v>
      </c>
      <c r="O394" s="95"/>
      <c r="P394" s="95"/>
      <c r="Q394" s="95"/>
      <c r="R394" s="95">
        <v>3.9583333333333331E-2</v>
      </c>
      <c r="S394" s="95"/>
      <c r="T394" s="95">
        <v>9.0972222222222218E-2</v>
      </c>
      <c r="U394" s="95"/>
      <c r="V394" s="95"/>
      <c r="W394" s="95"/>
      <c r="X394" s="95"/>
      <c r="Y394" s="32">
        <f t="shared" si="14"/>
        <v>0.26458333333333334</v>
      </c>
      <c r="Z394" s="52">
        <v>0.7416666666666667</v>
      </c>
      <c r="AA394" s="54">
        <v>0.72499999999999998</v>
      </c>
      <c r="AB394" s="132">
        <v>0.46249999999999997</v>
      </c>
    </row>
    <row r="395" spans="1:28" hidden="1" x14ac:dyDescent="0.25">
      <c r="A395" s="126" t="s">
        <v>453</v>
      </c>
      <c r="B395" s="92">
        <v>42797</v>
      </c>
      <c r="C395" s="81">
        <v>20009095</v>
      </c>
      <c r="D395" s="79" t="s">
        <v>168</v>
      </c>
      <c r="E395" s="43" t="s">
        <v>395</v>
      </c>
      <c r="F395" s="79">
        <v>9400</v>
      </c>
      <c r="G395" s="79">
        <v>9373</v>
      </c>
      <c r="H395" s="79" t="s">
        <v>383</v>
      </c>
      <c r="I395" s="79" t="s">
        <v>33</v>
      </c>
      <c r="J395" s="79" t="s">
        <v>59</v>
      </c>
      <c r="K395" s="74">
        <f t="shared" si="15"/>
        <v>27</v>
      </c>
      <c r="L395" s="74" t="s">
        <v>22</v>
      </c>
      <c r="M395" s="4" t="s">
        <v>27</v>
      </c>
      <c r="N395" s="95"/>
      <c r="O395" s="95"/>
      <c r="P395" s="95"/>
      <c r="Q395" s="95">
        <v>4.1666666666666664E-2</v>
      </c>
      <c r="R395" s="95"/>
      <c r="S395" s="95"/>
      <c r="T395" s="95"/>
      <c r="U395" s="95"/>
      <c r="V395" s="95"/>
      <c r="W395" s="95"/>
      <c r="X395" s="95"/>
      <c r="Y395" s="32">
        <f t="shared" si="14"/>
        <v>4.1666666666666664E-2</v>
      </c>
      <c r="Z395" s="52">
        <v>0.82916666666666661</v>
      </c>
      <c r="AA395" s="54">
        <v>0.9</v>
      </c>
      <c r="AB395" s="132">
        <v>0.58333333333333337</v>
      </c>
    </row>
    <row r="396" spans="1:28" hidden="1" x14ac:dyDescent="0.25">
      <c r="A396" s="126" t="s">
        <v>453</v>
      </c>
      <c r="B396" s="92">
        <v>42797</v>
      </c>
      <c r="C396" s="81">
        <v>20009096</v>
      </c>
      <c r="D396" s="79" t="s">
        <v>168</v>
      </c>
      <c r="E396" s="43" t="s">
        <v>395</v>
      </c>
      <c r="F396" s="79">
        <v>9000</v>
      </c>
      <c r="G396" s="79">
        <v>8951</v>
      </c>
      <c r="H396" s="79" t="s">
        <v>383</v>
      </c>
      <c r="I396" s="79" t="s">
        <v>20</v>
      </c>
      <c r="J396" s="79" t="s">
        <v>59</v>
      </c>
      <c r="K396" s="74">
        <f t="shared" si="15"/>
        <v>49</v>
      </c>
      <c r="L396" s="74" t="s">
        <v>22</v>
      </c>
      <c r="M396" s="4" t="s">
        <v>22</v>
      </c>
      <c r="N396" s="95"/>
      <c r="O396" s="95"/>
      <c r="P396" s="95"/>
      <c r="Q396" s="95"/>
      <c r="R396" s="95"/>
      <c r="S396" s="95"/>
      <c r="T396" s="95"/>
      <c r="U396" s="95"/>
      <c r="V396" s="95"/>
      <c r="W396" s="95"/>
      <c r="X396" s="95"/>
      <c r="Y396" s="32">
        <f t="shared" si="14"/>
        <v>0</v>
      </c>
      <c r="Z396" s="52">
        <v>0.66666666666666663</v>
      </c>
      <c r="AA396" s="54">
        <v>0.9</v>
      </c>
      <c r="AB396" s="132">
        <v>0.58333333333333337</v>
      </c>
    </row>
    <row r="397" spans="1:28" hidden="1" x14ac:dyDescent="0.25">
      <c r="A397" s="126" t="s">
        <v>453</v>
      </c>
      <c r="B397" s="92">
        <v>42797</v>
      </c>
      <c r="C397" s="81">
        <v>20008798</v>
      </c>
      <c r="D397" s="79" t="s">
        <v>120</v>
      </c>
      <c r="E397" s="43" t="s">
        <v>121</v>
      </c>
      <c r="F397" s="79">
        <v>4500</v>
      </c>
      <c r="G397" s="79">
        <v>4490</v>
      </c>
      <c r="H397" s="79" t="s">
        <v>383</v>
      </c>
      <c r="I397" s="79" t="s">
        <v>25</v>
      </c>
      <c r="J397" s="79" t="s">
        <v>53</v>
      </c>
      <c r="K397" s="74">
        <f t="shared" si="15"/>
        <v>10</v>
      </c>
      <c r="L397" s="74" t="s">
        <v>22</v>
      </c>
      <c r="M397" s="4" t="s">
        <v>22</v>
      </c>
      <c r="N397" s="95"/>
      <c r="O397" s="95"/>
      <c r="P397" s="95"/>
      <c r="Q397" s="95"/>
      <c r="R397" s="95"/>
      <c r="S397" s="95"/>
      <c r="T397" s="95"/>
      <c r="U397" s="95"/>
      <c r="V397" s="95"/>
      <c r="W397" s="95"/>
      <c r="X397" s="95"/>
      <c r="Y397" s="32">
        <f t="shared" si="14"/>
        <v>0</v>
      </c>
      <c r="Z397" s="52">
        <v>0.23750000000000002</v>
      </c>
      <c r="AA397" s="54">
        <v>0.46666666666666662</v>
      </c>
      <c r="AB397" s="132">
        <v>0.33333333333333331</v>
      </c>
    </row>
    <row r="398" spans="1:28" hidden="1" x14ac:dyDescent="0.25">
      <c r="A398" s="126" t="s">
        <v>453</v>
      </c>
      <c r="B398" s="92">
        <v>42797</v>
      </c>
      <c r="C398" s="81">
        <v>20009143</v>
      </c>
      <c r="D398" s="79" t="s">
        <v>424</v>
      </c>
      <c r="E398" s="43" t="s">
        <v>425</v>
      </c>
      <c r="F398" s="79">
        <v>3800</v>
      </c>
      <c r="G398" s="79">
        <v>3786</v>
      </c>
      <c r="H398" s="79" t="s">
        <v>383</v>
      </c>
      <c r="I398" s="79" t="s">
        <v>33</v>
      </c>
      <c r="J398" s="79" t="s">
        <v>53</v>
      </c>
      <c r="K398" s="74">
        <f t="shared" si="15"/>
        <v>14</v>
      </c>
      <c r="L398" s="74" t="s">
        <v>22</v>
      </c>
      <c r="M398" s="4" t="s">
        <v>27</v>
      </c>
      <c r="N398" s="95"/>
      <c r="O398" s="95"/>
      <c r="P398" s="95">
        <v>4.6527777777777779E-2</v>
      </c>
      <c r="Q398" s="95"/>
      <c r="R398" s="95"/>
      <c r="S398" s="95"/>
      <c r="T398" s="95"/>
      <c r="U398" s="95"/>
      <c r="V398" s="95"/>
      <c r="W398" s="95"/>
      <c r="X398" s="95"/>
      <c r="Y398" s="32">
        <f t="shared" si="14"/>
        <v>4.6527777777777779E-2</v>
      </c>
      <c r="Z398" s="52">
        <v>0.4458333333333333</v>
      </c>
      <c r="AA398" s="54">
        <v>0.46666666666666662</v>
      </c>
      <c r="AB398" s="132">
        <v>0.33333333333333331</v>
      </c>
    </row>
    <row r="399" spans="1:28" hidden="1" x14ac:dyDescent="0.25">
      <c r="A399" s="126" t="s">
        <v>453</v>
      </c>
      <c r="B399" s="92">
        <v>42797</v>
      </c>
      <c r="C399" s="81">
        <v>20009023</v>
      </c>
      <c r="D399" s="79" t="s">
        <v>258</v>
      </c>
      <c r="E399" s="43" t="s">
        <v>426</v>
      </c>
      <c r="F399" s="79">
        <v>2786</v>
      </c>
      <c r="G399" s="79">
        <v>2774</v>
      </c>
      <c r="H399" s="79" t="s">
        <v>383</v>
      </c>
      <c r="I399" s="79" t="s">
        <v>33</v>
      </c>
      <c r="J399" s="79" t="s">
        <v>26</v>
      </c>
      <c r="K399" s="74">
        <f t="shared" si="15"/>
        <v>12</v>
      </c>
      <c r="L399" s="74" t="s">
        <v>22</v>
      </c>
      <c r="M399" s="4" t="s">
        <v>27</v>
      </c>
      <c r="N399" s="95"/>
      <c r="O399" s="95"/>
      <c r="P399" s="95"/>
      <c r="Q399" s="95"/>
      <c r="R399" s="95"/>
      <c r="S399" s="95"/>
      <c r="T399" s="95">
        <v>8.1944444444444445E-2</v>
      </c>
      <c r="U399" s="95"/>
      <c r="V399" s="95"/>
      <c r="W399" s="95"/>
      <c r="X399" s="95"/>
      <c r="Y399" s="32">
        <f t="shared" si="14"/>
        <v>8.1944444444444445E-2</v>
      </c>
      <c r="Z399" s="52">
        <v>0.42083333333333334</v>
      </c>
      <c r="AA399" s="54">
        <v>0.42499999999999999</v>
      </c>
      <c r="AB399" s="132">
        <v>0.32916666666666666</v>
      </c>
    </row>
    <row r="400" spans="1:28" hidden="1" x14ac:dyDescent="0.25">
      <c r="A400" s="127" t="s">
        <v>453</v>
      </c>
      <c r="B400" s="93">
        <v>42797</v>
      </c>
      <c r="C400" s="82">
        <v>20009117</v>
      </c>
      <c r="D400" s="28" t="s">
        <v>271</v>
      </c>
      <c r="E400" s="44" t="s">
        <v>427</v>
      </c>
      <c r="F400" s="28">
        <v>2600</v>
      </c>
      <c r="G400" s="28">
        <v>2535</v>
      </c>
      <c r="H400" s="28" t="s">
        <v>383</v>
      </c>
      <c r="I400" s="28" t="s">
        <v>20</v>
      </c>
      <c r="J400" s="28" t="s">
        <v>57</v>
      </c>
      <c r="K400" s="13">
        <f t="shared" si="15"/>
        <v>65</v>
      </c>
      <c r="L400" s="13" t="s">
        <v>27</v>
      </c>
      <c r="M400" s="15" t="s">
        <v>27</v>
      </c>
      <c r="N400" s="116">
        <v>0.16874999999999998</v>
      </c>
      <c r="O400" s="116"/>
      <c r="P400" s="116" t="s">
        <v>428</v>
      </c>
      <c r="Q400" s="116"/>
      <c r="R400" s="116"/>
      <c r="S400" s="116"/>
      <c r="T400" s="116" t="s">
        <v>429</v>
      </c>
      <c r="U400" s="116"/>
      <c r="V400" s="116"/>
      <c r="W400" s="116">
        <v>1.3194444444444444E-2</v>
      </c>
      <c r="X400" s="116"/>
      <c r="Y400" s="83">
        <f t="shared" si="14"/>
        <v>0.18194444444444444</v>
      </c>
      <c r="Z400" s="58">
        <v>0.9</v>
      </c>
      <c r="AA400" s="84">
        <v>0.6</v>
      </c>
      <c r="AB400" s="135">
        <v>0.5</v>
      </c>
    </row>
    <row r="401" spans="1:28" ht="15.75" hidden="1" thickTop="1" x14ac:dyDescent="0.25">
      <c r="A401" s="122" t="s">
        <v>454</v>
      </c>
      <c r="B401" s="114">
        <v>42800</v>
      </c>
      <c r="C401" s="102">
        <v>10030479</v>
      </c>
      <c r="D401" s="49" t="s">
        <v>240</v>
      </c>
      <c r="E401" s="103" t="s">
        <v>241</v>
      </c>
      <c r="F401" s="49">
        <v>550</v>
      </c>
      <c r="G401" s="49">
        <v>545</v>
      </c>
      <c r="H401" s="49" t="s">
        <v>11</v>
      </c>
      <c r="I401" s="49" t="s">
        <v>30</v>
      </c>
      <c r="J401" s="49" t="s">
        <v>21</v>
      </c>
      <c r="K401" s="2">
        <f t="shared" si="15"/>
        <v>5</v>
      </c>
      <c r="L401" s="2" t="s">
        <v>22</v>
      </c>
      <c r="M401" s="3" t="s">
        <v>22</v>
      </c>
      <c r="N401" s="91"/>
      <c r="O401" s="91"/>
      <c r="P401" s="91"/>
      <c r="Q401" s="91"/>
      <c r="R401" s="91"/>
      <c r="S401" s="91"/>
      <c r="T401" s="91"/>
      <c r="U401" s="91"/>
      <c r="V401" s="91"/>
      <c r="W401" s="91"/>
      <c r="X401" s="91"/>
      <c r="Y401" s="104">
        <f>SUM(N401:X401)</f>
        <v>0</v>
      </c>
      <c r="Z401" s="55">
        <v>0.3</v>
      </c>
      <c r="AA401" s="56">
        <v>0.32500000000000001</v>
      </c>
      <c r="AB401" s="131">
        <v>0.20833333333333334</v>
      </c>
    </row>
    <row r="402" spans="1:28" hidden="1" x14ac:dyDescent="0.25">
      <c r="A402" s="126" t="s">
        <v>454</v>
      </c>
      <c r="B402" s="77">
        <v>42800</v>
      </c>
      <c r="C402" s="81">
        <v>10030564</v>
      </c>
      <c r="D402" s="79" t="s">
        <v>135</v>
      </c>
      <c r="E402" s="80" t="s">
        <v>136</v>
      </c>
      <c r="F402" s="79">
        <v>10000</v>
      </c>
      <c r="G402" s="79">
        <v>9969</v>
      </c>
      <c r="H402" s="79" t="s">
        <v>11</v>
      </c>
      <c r="I402" s="79" t="s">
        <v>30</v>
      </c>
      <c r="J402" s="79" t="s">
        <v>59</v>
      </c>
      <c r="K402" s="74">
        <f t="shared" si="15"/>
        <v>31</v>
      </c>
      <c r="L402" s="74" t="s">
        <v>22</v>
      </c>
      <c r="M402" s="4" t="s">
        <v>22</v>
      </c>
      <c r="N402" s="87"/>
      <c r="O402" s="87"/>
      <c r="P402" s="87"/>
      <c r="Q402" s="87"/>
      <c r="R402" s="87"/>
      <c r="S402" s="87"/>
      <c r="T402" s="87"/>
      <c r="U402" s="87"/>
      <c r="V402" s="87"/>
      <c r="W402" s="87"/>
      <c r="X402" s="87"/>
      <c r="Y402" s="32">
        <f>SUM(N402:X402)</f>
        <v>0</v>
      </c>
      <c r="Z402" s="57">
        <v>0.87083333333333324</v>
      </c>
      <c r="AA402" s="54">
        <v>0.76250000000000007</v>
      </c>
      <c r="AB402" s="132">
        <v>0.5</v>
      </c>
    </row>
    <row r="403" spans="1:28" hidden="1" x14ac:dyDescent="0.25">
      <c r="A403" s="126" t="s">
        <v>454</v>
      </c>
      <c r="B403" s="77">
        <v>42800</v>
      </c>
      <c r="C403" s="81">
        <v>20009097</v>
      </c>
      <c r="D403" s="79" t="s">
        <v>90</v>
      </c>
      <c r="E403" s="80" t="s">
        <v>91</v>
      </c>
      <c r="F403" s="79">
        <v>2600</v>
      </c>
      <c r="G403" s="79">
        <v>2564</v>
      </c>
      <c r="H403" s="79" t="s">
        <v>11</v>
      </c>
      <c r="I403" s="79" t="s">
        <v>20</v>
      </c>
      <c r="J403" s="79" t="s">
        <v>53</v>
      </c>
      <c r="K403" s="74">
        <f t="shared" si="15"/>
        <v>36</v>
      </c>
      <c r="L403" s="74" t="s">
        <v>22</v>
      </c>
      <c r="M403" s="4" t="s">
        <v>27</v>
      </c>
      <c r="N403" s="87"/>
      <c r="O403" s="87"/>
      <c r="P403" s="87"/>
      <c r="Q403" s="87">
        <v>3.0555555555555555E-2</v>
      </c>
      <c r="R403" s="87"/>
      <c r="S403" s="87"/>
      <c r="T403" s="87"/>
      <c r="U403" s="87"/>
      <c r="V403" s="87"/>
      <c r="W403" s="87"/>
      <c r="X403" s="87"/>
      <c r="Y403" s="32">
        <f t="shared" ref="Y403:Y449" si="16">SUM(N403:X403)</f>
        <v>3.0555555555555555E-2</v>
      </c>
      <c r="Z403" s="57">
        <v>0.3833333333333333</v>
      </c>
      <c r="AA403" s="54">
        <v>0.51250000000000007</v>
      </c>
      <c r="AB403" s="132">
        <v>0.30833333333333335</v>
      </c>
    </row>
    <row r="404" spans="1:28" hidden="1" x14ac:dyDescent="0.25">
      <c r="A404" s="126" t="s">
        <v>454</v>
      </c>
      <c r="B404" s="77">
        <v>42800</v>
      </c>
      <c r="C404" s="81">
        <v>20009107</v>
      </c>
      <c r="D404" s="79" t="s">
        <v>60</v>
      </c>
      <c r="E404" s="80" t="s">
        <v>61</v>
      </c>
      <c r="F404" s="79">
        <v>8500</v>
      </c>
      <c r="G404" s="79">
        <v>8403</v>
      </c>
      <c r="H404" s="79" t="s">
        <v>11</v>
      </c>
      <c r="I404" s="79" t="s">
        <v>20</v>
      </c>
      <c r="J404" s="79" t="s">
        <v>56</v>
      </c>
      <c r="K404" s="74">
        <f t="shared" si="15"/>
        <v>97</v>
      </c>
      <c r="L404" s="74" t="s">
        <v>27</v>
      </c>
      <c r="M404" s="4" t="s">
        <v>22</v>
      </c>
      <c r="N404" s="87"/>
      <c r="O404" s="87"/>
      <c r="P404" s="87"/>
      <c r="Q404" s="87"/>
      <c r="R404" s="87"/>
      <c r="S404" s="87"/>
      <c r="T404" s="87"/>
      <c r="U404" s="87"/>
      <c r="V404" s="87"/>
      <c r="W404" s="87"/>
      <c r="X404" s="87"/>
      <c r="Y404" s="32">
        <f t="shared" si="16"/>
        <v>0</v>
      </c>
      <c r="Z404" s="57">
        <v>0.86249999999999993</v>
      </c>
      <c r="AA404" s="54">
        <v>0.87083333333333324</v>
      </c>
      <c r="AB404" s="132">
        <v>0.625</v>
      </c>
    </row>
    <row r="405" spans="1:28" hidden="1" x14ac:dyDescent="0.25">
      <c r="A405" s="126" t="s">
        <v>454</v>
      </c>
      <c r="B405" s="77">
        <v>42800</v>
      </c>
      <c r="C405" s="81">
        <v>20009141</v>
      </c>
      <c r="D405" s="79" t="s">
        <v>430</v>
      </c>
      <c r="E405" s="43" t="s">
        <v>431</v>
      </c>
      <c r="F405" s="79">
        <v>4300</v>
      </c>
      <c r="G405" s="79">
        <v>4246</v>
      </c>
      <c r="H405" s="79" t="s">
        <v>383</v>
      </c>
      <c r="I405" s="79" t="s">
        <v>25</v>
      </c>
      <c r="J405" s="79" t="s">
        <v>26</v>
      </c>
      <c r="K405" s="74">
        <f t="shared" ref="K405:K449" si="17">F405-G405</f>
        <v>54</v>
      </c>
      <c r="L405" s="74" t="s">
        <v>22</v>
      </c>
      <c r="M405" s="4" t="s">
        <v>27</v>
      </c>
      <c r="N405" s="87">
        <v>0.20416666666666669</v>
      </c>
      <c r="O405" s="87"/>
      <c r="P405" s="87"/>
      <c r="Q405" s="87"/>
      <c r="R405" s="87"/>
      <c r="S405" s="87">
        <v>9.7222222222222224E-3</v>
      </c>
      <c r="T405" s="87"/>
      <c r="U405" s="87"/>
      <c r="V405" s="87"/>
      <c r="W405" s="87"/>
      <c r="X405" s="87"/>
      <c r="Y405" s="32">
        <f t="shared" si="16"/>
        <v>0.21388888888888891</v>
      </c>
      <c r="Z405" s="52">
        <v>0.53333333333333333</v>
      </c>
      <c r="AA405" s="54">
        <v>0.53749999999999998</v>
      </c>
      <c r="AB405" s="132">
        <v>0.32500000000000001</v>
      </c>
    </row>
    <row r="406" spans="1:28" hidden="1" x14ac:dyDescent="0.25">
      <c r="A406" s="126" t="s">
        <v>454</v>
      </c>
      <c r="B406" s="77">
        <v>42801</v>
      </c>
      <c r="C406" s="81">
        <v>10030486</v>
      </c>
      <c r="D406" s="79" t="s">
        <v>432</v>
      </c>
      <c r="E406" s="80" t="s">
        <v>433</v>
      </c>
      <c r="F406" s="79">
        <v>6000</v>
      </c>
      <c r="G406" s="79">
        <v>5934</v>
      </c>
      <c r="H406" s="79" t="s">
        <v>11</v>
      </c>
      <c r="I406" s="79" t="s">
        <v>20</v>
      </c>
      <c r="J406" s="79" t="s">
        <v>56</v>
      </c>
      <c r="K406" s="74">
        <f t="shared" si="17"/>
        <v>66</v>
      </c>
      <c r="L406" s="74" t="s">
        <v>22</v>
      </c>
      <c r="M406" s="11" t="s">
        <v>27</v>
      </c>
      <c r="N406" s="87"/>
      <c r="O406" s="87"/>
      <c r="P406" s="87"/>
      <c r="Q406" s="87"/>
      <c r="R406" s="87"/>
      <c r="S406" s="87"/>
      <c r="T406" s="87">
        <v>0.14097222222222222</v>
      </c>
      <c r="U406" s="87"/>
      <c r="V406" s="87"/>
      <c r="W406" s="87">
        <v>2.0833333333333332E-2</v>
      </c>
      <c r="X406" s="87"/>
      <c r="Y406" s="32">
        <f t="shared" si="16"/>
        <v>0.16180555555555556</v>
      </c>
      <c r="Z406" s="57">
        <v>0.75</v>
      </c>
      <c r="AA406" s="54">
        <v>0.64583333333333337</v>
      </c>
      <c r="AB406" s="132">
        <v>0.36249999999999999</v>
      </c>
    </row>
    <row r="407" spans="1:28" hidden="1" x14ac:dyDescent="0.25">
      <c r="A407" s="126" t="s">
        <v>454</v>
      </c>
      <c r="B407" s="77">
        <v>42801</v>
      </c>
      <c r="C407" s="81">
        <v>20009000</v>
      </c>
      <c r="D407" s="79" t="s">
        <v>434</v>
      </c>
      <c r="E407" s="80" t="s">
        <v>435</v>
      </c>
      <c r="F407" s="79">
        <v>4000</v>
      </c>
      <c r="G407" s="79">
        <v>3996</v>
      </c>
      <c r="H407" s="79" t="s">
        <v>11</v>
      </c>
      <c r="I407" s="79" t="s">
        <v>33</v>
      </c>
      <c r="J407" s="79" t="s">
        <v>53</v>
      </c>
      <c r="K407" s="74">
        <f t="shared" si="17"/>
        <v>4</v>
      </c>
      <c r="L407" s="74" t="s">
        <v>22</v>
      </c>
      <c r="M407" s="4" t="s">
        <v>27</v>
      </c>
      <c r="N407" s="87"/>
      <c r="O407" s="87"/>
      <c r="P407" s="87"/>
      <c r="Q407" s="87">
        <v>7.7777777777777779E-2</v>
      </c>
      <c r="R407" s="87"/>
      <c r="S407" s="87"/>
      <c r="T407" s="87">
        <v>8.3333333333333329E-2</v>
      </c>
      <c r="U407" s="87"/>
      <c r="V407" s="87"/>
      <c r="W407" s="87"/>
      <c r="X407" s="87"/>
      <c r="Y407" s="32">
        <f t="shared" si="16"/>
        <v>0.16111111111111109</v>
      </c>
      <c r="Z407" s="52">
        <v>0.53749999999999998</v>
      </c>
      <c r="AA407" s="54">
        <v>0.625</v>
      </c>
      <c r="AB407" s="132">
        <v>0.41666666666666669</v>
      </c>
    </row>
    <row r="408" spans="1:28" hidden="1" x14ac:dyDescent="0.25">
      <c r="A408" s="126" t="s">
        <v>454</v>
      </c>
      <c r="B408" s="77">
        <v>42801</v>
      </c>
      <c r="C408" s="81">
        <v>20009100</v>
      </c>
      <c r="D408" s="79" t="s">
        <v>42</v>
      </c>
      <c r="E408" s="80" t="s">
        <v>43</v>
      </c>
      <c r="F408" s="79">
        <v>2400</v>
      </c>
      <c r="G408" s="79">
        <v>2272</v>
      </c>
      <c r="H408" s="79" t="s">
        <v>11</v>
      </c>
      <c r="I408" s="79" t="s">
        <v>30</v>
      </c>
      <c r="J408" s="79" t="s">
        <v>57</v>
      </c>
      <c r="K408" s="74">
        <f t="shared" si="17"/>
        <v>128</v>
      </c>
      <c r="L408" s="12" t="s">
        <v>27</v>
      </c>
      <c r="M408" s="11" t="s">
        <v>27</v>
      </c>
      <c r="N408" s="87"/>
      <c r="O408" s="87">
        <v>0.31527777777777777</v>
      </c>
      <c r="P408" s="87"/>
      <c r="Q408" s="87"/>
      <c r="R408" s="87"/>
      <c r="S408" s="87"/>
      <c r="T408" s="87">
        <v>4.1666666666666664E-2</v>
      </c>
      <c r="U408" s="87"/>
      <c r="V408" s="87"/>
      <c r="W408" s="87"/>
      <c r="X408" s="87"/>
      <c r="Y408" s="32">
        <f t="shared" si="16"/>
        <v>0.35694444444444445</v>
      </c>
      <c r="Z408" s="57">
        <v>1.2249999999999999</v>
      </c>
      <c r="AA408" s="54">
        <v>1.0333333333333334</v>
      </c>
      <c r="AB408" s="132">
        <v>0.625</v>
      </c>
    </row>
    <row r="409" spans="1:28" hidden="1" x14ac:dyDescent="0.25">
      <c r="A409" s="126" t="s">
        <v>454</v>
      </c>
      <c r="B409" s="77">
        <v>42801</v>
      </c>
      <c r="C409" s="81">
        <v>20009109</v>
      </c>
      <c r="D409" s="79" t="s">
        <v>225</v>
      </c>
      <c r="E409" s="80" t="s">
        <v>226</v>
      </c>
      <c r="F409" s="79">
        <v>10000</v>
      </c>
      <c r="G409" s="79">
        <v>9931</v>
      </c>
      <c r="H409" s="79" t="s">
        <v>11</v>
      </c>
      <c r="I409" s="79" t="s">
        <v>30</v>
      </c>
      <c r="J409" s="79" t="s">
        <v>50</v>
      </c>
      <c r="K409" s="74">
        <f t="shared" si="17"/>
        <v>69</v>
      </c>
      <c r="L409" s="74" t="s">
        <v>22</v>
      </c>
      <c r="M409" s="11" t="s">
        <v>27</v>
      </c>
      <c r="N409" s="87"/>
      <c r="O409" s="87"/>
      <c r="P409" s="87"/>
      <c r="Q409" s="87"/>
      <c r="R409" s="87"/>
      <c r="S409" s="87"/>
      <c r="T409" s="87">
        <v>7.9166666666666663E-2</v>
      </c>
      <c r="U409" s="87"/>
      <c r="V409" s="87"/>
      <c r="W409" s="87"/>
      <c r="X409" s="87"/>
      <c r="Y409" s="32">
        <f t="shared" si="16"/>
        <v>7.9166666666666663E-2</v>
      </c>
      <c r="Z409" s="57">
        <v>0.65</v>
      </c>
      <c r="AA409" s="54">
        <v>0.61249999999999993</v>
      </c>
      <c r="AB409" s="132">
        <v>0.41666666666666669</v>
      </c>
    </row>
    <row r="410" spans="1:28" hidden="1" x14ac:dyDescent="0.25">
      <c r="A410" s="126" t="s">
        <v>454</v>
      </c>
      <c r="B410" s="77">
        <v>42801</v>
      </c>
      <c r="C410" s="81">
        <v>20009116</v>
      </c>
      <c r="D410" s="79" t="s">
        <v>279</v>
      </c>
      <c r="E410" s="80" t="s">
        <v>280</v>
      </c>
      <c r="F410" s="79">
        <v>9400</v>
      </c>
      <c r="G410" s="79">
        <v>9281</v>
      </c>
      <c r="H410" s="79" t="s">
        <v>11</v>
      </c>
      <c r="I410" s="79" t="s">
        <v>25</v>
      </c>
      <c r="J410" s="79" t="s">
        <v>59</v>
      </c>
      <c r="K410" s="74">
        <f t="shared" si="17"/>
        <v>119</v>
      </c>
      <c r="L410" s="74" t="s">
        <v>27</v>
      </c>
      <c r="M410" s="10" t="s">
        <v>27</v>
      </c>
      <c r="N410" s="87"/>
      <c r="O410" s="87"/>
      <c r="P410" s="87"/>
      <c r="Q410" s="87">
        <v>7.6388888888888895E-2</v>
      </c>
      <c r="R410" s="87"/>
      <c r="S410" s="87"/>
      <c r="T410" s="87">
        <v>6.5972222222222224E-2</v>
      </c>
      <c r="U410" s="87"/>
      <c r="V410" s="87"/>
      <c r="W410" s="87">
        <v>0.1451388888888889</v>
      </c>
      <c r="X410" s="87"/>
      <c r="Y410" s="32">
        <f t="shared" si="16"/>
        <v>0.28749999999999998</v>
      </c>
      <c r="Z410" s="57">
        <v>0.89583333333333337</v>
      </c>
      <c r="AA410" s="54">
        <v>0.6166666666666667</v>
      </c>
      <c r="AB410" s="132">
        <v>0.45</v>
      </c>
    </row>
    <row r="411" spans="1:28" hidden="1" x14ac:dyDescent="0.25">
      <c r="A411" s="126" t="s">
        <v>454</v>
      </c>
      <c r="B411" s="77">
        <v>42801</v>
      </c>
      <c r="C411" s="81">
        <v>20009140</v>
      </c>
      <c r="D411" s="79" t="s">
        <v>151</v>
      </c>
      <c r="E411" s="80" t="s">
        <v>152</v>
      </c>
      <c r="F411" s="79">
        <v>4747</v>
      </c>
      <c r="G411" s="79">
        <v>4719</v>
      </c>
      <c r="H411" s="79" t="s">
        <v>11</v>
      </c>
      <c r="I411" s="79" t="s">
        <v>30</v>
      </c>
      <c r="J411" s="79" t="s">
        <v>26</v>
      </c>
      <c r="K411" s="74">
        <f t="shared" si="17"/>
        <v>28</v>
      </c>
      <c r="L411" s="12" t="s">
        <v>22</v>
      </c>
      <c r="M411" s="10" t="s">
        <v>27</v>
      </c>
      <c r="N411" s="87">
        <v>4.1666666666666664E-2</v>
      </c>
      <c r="O411" s="87"/>
      <c r="P411" s="87"/>
      <c r="Q411" s="87"/>
      <c r="R411" s="87"/>
      <c r="S411" s="87"/>
      <c r="T411" s="87"/>
      <c r="U411" s="87"/>
      <c r="V411" s="87"/>
      <c r="W411" s="87"/>
      <c r="X411" s="87"/>
      <c r="Y411" s="32">
        <f t="shared" si="16"/>
        <v>4.1666666666666664E-2</v>
      </c>
      <c r="Z411" s="57">
        <v>0.5541666666666667</v>
      </c>
      <c r="AA411" s="54">
        <v>0.44166666666666665</v>
      </c>
      <c r="AB411" s="132">
        <v>0.35000000000000003</v>
      </c>
    </row>
    <row r="412" spans="1:28" hidden="1" x14ac:dyDescent="0.25">
      <c r="A412" s="126" t="s">
        <v>454</v>
      </c>
      <c r="B412" s="77">
        <v>42801</v>
      </c>
      <c r="C412" s="81">
        <v>40001822</v>
      </c>
      <c r="D412" s="79" t="s">
        <v>178</v>
      </c>
      <c r="E412" s="80" t="s">
        <v>179</v>
      </c>
      <c r="F412" s="79">
        <v>9366</v>
      </c>
      <c r="G412" s="79">
        <v>9181</v>
      </c>
      <c r="H412" s="79" t="s">
        <v>11</v>
      </c>
      <c r="I412" s="79" t="s">
        <v>131</v>
      </c>
      <c r="J412" s="79" t="s">
        <v>50</v>
      </c>
      <c r="K412" s="74">
        <f t="shared" si="17"/>
        <v>185</v>
      </c>
      <c r="L412" s="74" t="s">
        <v>27</v>
      </c>
      <c r="M412" s="10"/>
      <c r="N412" s="87"/>
      <c r="O412" s="87"/>
      <c r="P412" s="87"/>
      <c r="Q412" s="87"/>
      <c r="R412" s="87"/>
      <c r="S412" s="87"/>
      <c r="T412" s="87"/>
      <c r="U412" s="87"/>
      <c r="V412" s="87"/>
      <c r="W412" s="87"/>
      <c r="X412" s="87"/>
      <c r="Y412" s="32">
        <f t="shared" si="16"/>
        <v>0</v>
      </c>
      <c r="Z412" s="71"/>
      <c r="AA412" s="54"/>
      <c r="AB412" s="132"/>
    </row>
    <row r="413" spans="1:28" hidden="1" x14ac:dyDescent="0.25">
      <c r="A413" s="126" t="s">
        <v>454</v>
      </c>
      <c r="B413" s="77">
        <v>42802</v>
      </c>
      <c r="C413" s="81">
        <v>10030115</v>
      </c>
      <c r="D413" s="79" t="s">
        <v>137</v>
      </c>
      <c r="E413" s="80" t="s">
        <v>138</v>
      </c>
      <c r="F413" s="79">
        <v>9000</v>
      </c>
      <c r="G413" s="79">
        <v>8912</v>
      </c>
      <c r="H413" s="79" t="s">
        <v>11</v>
      </c>
      <c r="I413" s="79" t="s">
        <v>33</v>
      </c>
      <c r="J413" s="79" t="s">
        <v>56</v>
      </c>
      <c r="K413" s="74">
        <f t="shared" si="17"/>
        <v>88</v>
      </c>
      <c r="L413" s="74" t="s">
        <v>27</v>
      </c>
      <c r="M413" s="11" t="s">
        <v>27</v>
      </c>
      <c r="N413" s="87">
        <v>7.2916666666666671E-2</v>
      </c>
      <c r="O413" s="87"/>
      <c r="P413" s="87">
        <v>6.1111111111111116E-2</v>
      </c>
      <c r="Q413" s="87"/>
      <c r="R413" s="87"/>
      <c r="S413" s="87">
        <v>4.8611111111111112E-2</v>
      </c>
      <c r="T413" s="87"/>
      <c r="U413" s="87">
        <v>2.6388888888888889E-2</v>
      </c>
      <c r="V413" s="87"/>
      <c r="W413" s="87"/>
      <c r="X413" s="87"/>
      <c r="Y413" s="32">
        <f t="shared" si="16"/>
        <v>0.20902777777777778</v>
      </c>
      <c r="Z413" s="57">
        <v>1.125</v>
      </c>
      <c r="AA413" s="54">
        <v>0.73333333333333339</v>
      </c>
      <c r="AB413" s="132">
        <v>0.5</v>
      </c>
    </row>
    <row r="414" spans="1:28" hidden="1" x14ac:dyDescent="0.25">
      <c r="A414" s="126" t="s">
        <v>454</v>
      </c>
      <c r="B414" s="77">
        <v>42802</v>
      </c>
      <c r="C414" s="81">
        <v>10030634</v>
      </c>
      <c r="D414" s="79" t="s">
        <v>116</v>
      </c>
      <c r="E414" s="80" t="s">
        <v>117</v>
      </c>
      <c r="F414" s="79">
        <v>10000</v>
      </c>
      <c r="G414" s="79">
        <v>9758</v>
      </c>
      <c r="H414" s="79" t="s">
        <v>11</v>
      </c>
      <c r="I414" s="79" t="s">
        <v>33</v>
      </c>
      <c r="J414" s="79" t="s">
        <v>59</v>
      </c>
      <c r="K414" s="74">
        <f t="shared" si="17"/>
        <v>242</v>
      </c>
      <c r="L414" s="74" t="s">
        <v>27</v>
      </c>
      <c r="M414" s="10" t="s">
        <v>27</v>
      </c>
      <c r="N414" s="87"/>
      <c r="O414" s="87">
        <v>2.7083333333333334E-2</v>
      </c>
      <c r="P414" s="87"/>
      <c r="Q414" s="87"/>
      <c r="R414" s="87"/>
      <c r="S414" s="87"/>
      <c r="T414" s="87"/>
      <c r="U414" s="87"/>
      <c r="V414" s="87"/>
      <c r="W414" s="87"/>
      <c r="X414" s="87">
        <v>6.25E-2</v>
      </c>
      <c r="Y414" s="32">
        <f t="shared" si="16"/>
        <v>8.9583333333333334E-2</v>
      </c>
      <c r="Z414" s="71">
        <v>1.0625</v>
      </c>
      <c r="AA414" s="54">
        <v>0.80833333333333324</v>
      </c>
      <c r="AB414" s="132">
        <v>0.58333333333333337</v>
      </c>
    </row>
    <row r="415" spans="1:28" hidden="1" x14ac:dyDescent="0.25">
      <c r="A415" s="126" t="s">
        <v>454</v>
      </c>
      <c r="B415" s="77">
        <v>42802</v>
      </c>
      <c r="C415" s="81">
        <v>10030635</v>
      </c>
      <c r="D415" s="79" t="s">
        <v>101</v>
      </c>
      <c r="E415" s="80" t="s">
        <v>102</v>
      </c>
      <c r="F415" s="79">
        <v>650</v>
      </c>
      <c r="G415" s="79">
        <v>630</v>
      </c>
      <c r="H415" s="79" t="s">
        <v>11</v>
      </c>
      <c r="I415" s="79" t="s">
        <v>25</v>
      </c>
      <c r="J415" s="79" t="s">
        <v>21</v>
      </c>
      <c r="K415" s="74">
        <f t="shared" si="17"/>
        <v>20</v>
      </c>
      <c r="L415" s="74" t="s">
        <v>22</v>
      </c>
      <c r="M415" s="11" t="s">
        <v>27</v>
      </c>
      <c r="N415" s="87"/>
      <c r="O415" s="87">
        <v>7.2222222222222229E-2</v>
      </c>
      <c r="P415" s="87"/>
      <c r="Q415" s="87"/>
      <c r="R415" s="87"/>
      <c r="S415" s="87">
        <v>5.0694444444444452E-2</v>
      </c>
      <c r="T415" s="87"/>
      <c r="U415" s="87"/>
      <c r="V415" s="87"/>
      <c r="W415" s="87"/>
      <c r="X415" s="87"/>
      <c r="Y415" s="32">
        <f t="shared" si="16"/>
        <v>0.12291666666666667</v>
      </c>
      <c r="Z415" s="57">
        <v>0.5541666666666667</v>
      </c>
      <c r="AA415" s="54">
        <v>0.52083333333333337</v>
      </c>
      <c r="AB415" s="132">
        <v>0.3125</v>
      </c>
    </row>
    <row r="416" spans="1:28" hidden="1" x14ac:dyDescent="0.25">
      <c r="A416" s="126" t="s">
        <v>454</v>
      </c>
      <c r="B416" s="77">
        <v>42802</v>
      </c>
      <c r="C416" s="81">
        <v>10030637</v>
      </c>
      <c r="D416" s="79" t="s">
        <v>436</v>
      </c>
      <c r="E416" s="80" t="s">
        <v>437</v>
      </c>
      <c r="F416" s="79">
        <v>2200</v>
      </c>
      <c r="G416" s="79">
        <v>2077</v>
      </c>
      <c r="H416" s="79" t="s">
        <v>11</v>
      </c>
      <c r="I416" s="79" t="s">
        <v>25</v>
      </c>
      <c r="J416" s="79" t="s">
        <v>57</v>
      </c>
      <c r="K416" s="74">
        <f t="shared" si="17"/>
        <v>123</v>
      </c>
      <c r="L416" s="74" t="s">
        <v>27</v>
      </c>
      <c r="M416" s="11" t="s">
        <v>27</v>
      </c>
      <c r="N416" s="87"/>
      <c r="O416" s="87"/>
      <c r="P416" s="87">
        <v>0.11458333333333333</v>
      </c>
      <c r="Q416" s="87"/>
      <c r="R416" s="87"/>
      <c r="S416" s="87">
        <v>6.25E-2</v>
      </c>
      <c r="T416" s="87" t="s">
        <v>438</v>
      </c>
      <c r="U416" s="87"/>
      <c r="V416" s="87"/>
      <c r="W416" s="87"/>
      <c r="X416" s="87">
        <v>4.1666666666666664E-2</v>
      </c>
      <c r="Y416" s="32">
        <f t="shared" si="16"/>
        <v>0.21874999999999997</v>
      </c>
      <c r="Z416" s="57">
        <v>0.98749999999999993</v>
      </c>
      <c r="AA416" s="54">
        <v>0.77916666666666667</v>
      </c>
      <c r="AB416" s="132">
        <v>0.46666666666666662</v>
      </c>
    </row>
    <row r="417" spans="1:28" hidden="1" x14ac:dyDescent="0.25">
      <c r="A417" s="126" t="s">
        <v>454</v>
      </c>
      <c r="B417" s="77">
        <v>42802</v>
      </c>
      <c r="C417" s="81">
        <v>10030651</v>
      </c>
      <c r="D417" s="79" t="s">
        <v>137</v>
      </c>
      <c r="E417" s="80" t="s">
        <v>138</v>
      </c>
      <c r="F417" s="79">
        <v>4700</v>
      </c>
      <c r="G417" s="79">
        <v>4621</v>
      </c>
      <c r="H417" s="79" t="s">
        <v>11</v>
      </c>
      <c r="I417" s="79" t="s">
        <v>20</v>
      </c>
      <c r="J417" s="41" t="s">
        <v>53</v>
      </c>
      <c r="K417" s="74">
        <f t="shared" si="17"/>
        <v>79</v>
      </c>
      <c r="L417" s="12" t="s">
        <v>27</v>
      </c>
      <c r="M417" s="10" t="s">
        <v>27</v>
      </c>
      <c r="N417" s="87"/>
      <c r="O417" s="87"/>
      <c r="P417" s="87"/>
      <c r="Q417" s="87">
        <v>4.9999999999999996E-2</v>
      </c>
      <c r="R417" s="87"/>
      <c r="S417" s="87">
        <v>0.12291666666666667</v>
      </c>
      <c r="T417" s="87"/>
      <c r="U417" s="87"/>
      <c r="V417" s="87"/>
      <c r="W417" s="87"/>
      <c r="X417" s="87"/>
      <c r="Y417" s="32">
        <f t="shared" si="16"/>
        <v>0.17291666666666666</v>
      </c>
      <c r="Z417" s="71">
        <v>1.1166666666666667</v>
      </c>
      <c r="AA417" s="54">
        <v>0.76250000000000007</v>
      </c>
      <c r="AB417" s="132">
        <v>0.45833333333333331</v>
      </c>
    </row>
    <row r="418" spans="1:28" hidden="1" x14ac:dyDescent="0.25">
      <c r="A418" s="126" t="s">
        <v>454</v>
      </c>
      <c r="B418" s="77">
        <v>42802</v>
      </c>
      <c r="C418" s="81">
        <v>20009131</v>
      </c>
      <c r="D418" s="79" t="s">
        <v>225</v>
      </c>
      <c r="E418" s="80" t="s">
        <v>226</v>
      </c>
      <c r="F418" s="79">
        <v>10000</v>
      </c>
      <c r="G418" s="79">
        <v>9977</v>
      </c>
      <c r="H418" s="79" t="s">
        <v>11</v>
      </c>
      <c r="I418" s="79" t="s">
        <v>20</v>
      </c>
      <c r="J418" s="79" t="s">
        <v>50</v>
      </c>
      <c r="K418" s="74">
        <f t="shared" si="17"/>
        <v>23</v>
      </c>
      <c r="L418" s="74" t="s">
        <v>22</v>
      </c>
      <c r="M418" s="4" t="s">
        <v>27</v>
      </c>
      <c r="N418" s="87"/>
      <c r="O418" s="87"/>
      <c r="P418" s="87"/>
      <c r="Q418" s="87"/>
      <c r="R418" s="87"/>
      <c r="S418" s="87"/>
      <c r="T418" s="87"/>
      <c r="U418" s="87"/>
      <c r="V418" s="87"/>
      <c r="W418" s="87"/>
      <c r="X418" s="87">
        <v>3.4722222222222224E-2</v>
      </c>
      <c r="Y418" s="32">
        <f t="shared" si="16"/>
        <v>3.4722222222222224E-2</v>
      </c>
      <c r="Z418" s="52">
        <v>0.75</v>
      </c>
      <c r="AA418" s="54">
        <v>0.61249999999999993</v>
      </c>
      <c r="AB418" s="132">
        <v>0.41666666666666669</v>
      </c>
    </row>
    <row r="419" spans="1:28" hidden="1" x14ac:dyDescent="0.25">
      <c r="A419" s="126" t="s">
        <v>454</v>
      </c>
      <c r="B419" s="77">
        <v>42802</v>
      </c>
      <c r="C419" s="81">
        <v>10030633</v>
      </c>
      <c r="D419" s="79" t="s">
        <v>48</v>
      </c>
      <c r="E419" s="80" t="s">
        <v>396</v>
      </c>
      <c r="F419" s="79">
        <v>4700</v>
      </c>
      <c r="G419" s="79">
        <v>3126</v>
      </c>
      <c r="H419" s="79" t="s">
        <v>11</v>
      </c>
      <c r="I419" s="79" t="s">
        <v>25</v>
      </c>
      <c r="J419" s="79" t="s">
        <v>26</v>
      </c>
      <c r="K419" s="74">
        <f t="shared" si="17"/>
        <v>1574</v>
      </c>
      <c r="L419" s="74" t="s">
        <v>27</v>
      </c>
      <c r="M419" s="4" t="s">
        <v>27</v>
      </c>
      <c r="N419" s="87"/>
      <c r="O419" s="87"/>
      <c r="P419" s="87"/>
      <c r="Q419" s="87"/>
      <c r="R419" s="87">
        <v>7.8472222222222221E-2</v>
      </c>
      <c r="S419" s="87">
        <v>4.4444444444444446E-2</v>
      </c>
      <c r="T419" s="87"/>
      <c r="U419" s="87"/>
      <c r="V419" s="87"/>
      <c r="W419" s="87"/>
      <c r="X419" s="87"/>
      <c r="Y419" s="32">
        <f t="shared" si="16"/>
        <v>0.12291666666666667</v>
      </c>
      <c r="Z419" s="52">
        <v>0.72083333333333333</v>
      </c>
      <c r="AA419" s="54">
        <v>0.53749999999999998</v>
      </c>
      <c r="AB419" s="132">
        <v>0.32500000000000001</v>
      </c>
    </row>
    <row r="420" spans="1:28" hidden="1" x14ac:dyDescent="0.25">
      <c r="A420" s="126" t="s">
        <v>454</v>
      </c>
      <c r="B420" s="77">
        <v>42802</v>
      </c>
      <c r="C420" s="81">
        <v>10030627</v>
      </c>
      <c r="D420" s="79" t="s">
        <v>46</v>
      </c>
      <c r="E420" s="80" t="s">
        <v>55</v>
      </c>
      <c r="F420" s="79">
        <v>9400</v>
      </c>
      <c r="G420" s="79">
        <v>9318</v>
      </c>
      <c r="H420" s="79" t="s">
        <v>11</v>
      </c>
      <c r="I420" s="79" t="s">
        <v>30</v>
      </c>
      <c r="J420" s="79" t="s">
        <v>56</v>
      </c>
      <c r="K420" s="74">
        <f t="shared" si="17"/>
        <v>82</v>
      </c>
      <c r="L420" s="74" t="s">
        <v>27</v>
      </c>
      <c r="M420" s="4"/>
      <c r="N420" s="87"/>
      <c r="O420" s="87"/>
      <c r="P420" s="87"/>
      <c r="Q420" s="87"/>
      <c r="R420" s="87"/>
      <c r="S420" s="87"/>
      <c r="T420" s="87"/>
      <c r="U420" s="87"/>
      <c r="V420" s="87"/>
      <c r="W420" s="87"/>
      <c r="X420" s="87"/>
      <c r="Y420" s="32">
        <f t="shared" si="16"/>
        <v>0</v>
      </c>
      <c r="Z420" s="52">
        <v>0.48333333333333334</v>
      </c>
      <c r="AA420" s="54">
        <v>0.64166666666666672</v>
      </c>
      <c r="AB420" s="132">
        <v>0.39999999999999997</v>
      </c>
    </row>
    <row r="421" spans="1:28" hidden="1" x14ac:dyDescent="0.25">
      <c r="A421" s="126" t="s">
        <v>454</v>
      </c>
      <c r="B421" s="77">
        <v>42803</v>
      </c>
      <c r="C421" s="81">
        <v>10030487</v>
      </c>
      <c r="D421" s="79" t="s">
        <v>421</v>
      </c>
      <c r="E421" s="80" t="s">
        <v>439</v>
      </c>
      <c r="F421" s="79">
        <v>7200</v>
      </c>
      <c r="G421" s="79">
        <v>7174</v>
      </c>
      <c r="H421" s="79" t="s">
        <v>11</v>
      </c>
      <c r="I421" s="79" t="s">
        <v>30</v>
      </c>
      <c r="J421" s="79" t="s">
        <v>50</v>
      </c>
      <c r="K421" s="74">
        <f t="shared" si="17"/>
        <v>26</v>
      </c>
      <c r="L421" s="74" t="s">
        <v>22</v>
      </c>
      <c r="M421" s="4" t="s">
        <v>27</v>
      </c>
      <c r="N421" s="87"/>
      <c r="O421" s="87">
        <v>5.2777777777777778E-2</v>
      </c>
      <c r="P421" s="87">
        <v>4.1666666666666664E-2</v>
      </c>
      <c r="Q421" s="87"/>
      <c r="R421" s="87"/>
      <c r="S421" s="87"/>
      <c r="T421" s="87"/>
      <c r="U421" s="87"/>
      <c r="V421" s="87"/>
      <c r="W421" s="87"/>
      <c r="X421" s="87"/>
      <c r="Y421" s="32">
        <f t="shared" si="16"/>
        <v>9.4444444444444442E-2</v>
      </c>
      <c r="Z421" s="52">
        <v>0.5083333333333333</v>
      </c>
      <c r="AA421" s="54">
        <v>0.6875</v>
      </c>
      <c r="AB421" s="132">
        <v>0.41666666666666669</v>
      </c>
    </row>
    <row r="422" spans="1:28" hidden="1" x14ac:dyDescent="0.25">
      <c r="A422" s="126" t="s">
        <v>454</v>
      </c>
      <c r="B422" s="77">
        <v>42803</v>
      </c>
      <c r="C422" s="81">
        <v>10030628</v>
      </c>
      <c r="D422" s="79" t="s">
        <v>167</v>
      </c>
      <c r="E422" s="80" t="s">
        <v>440</v>
      </c>
      <c r="F422" s="79">
        <v>9200</v>
      </c>
      <c r="G422" s="79">
        <v>9139</v>
      </c>
      <c r="H422" s="79" t="s">
        <v>11</v>
      </c>
      <c r="I422" s="79" t="s">
        <v>33</v>
      </c>
      <c r="J422" s="79" t="s">
        <v>56</v>
      </c>
      <c r="K422" s="74">
        <f t="shared" si="17"/>
        <v>61</v>
      </c>
      <c r="L422" s="74" t="s">
        <v>22</v>
      </c>
      <c r="M422" s="4" t="s">
        <v>27</v>
      </c>
      <c r="N422" s="87"/>
      <c r="O422" s="87"/>
      <c r="P422" s="87"/>
      <c r="Q422" s="87"/>
      <c r="R422" s="87"/>
      <c r="S422" s="87"/>
      <c r="T422" s="87">
        <v>0.12361111111111112</v>
      </c>
      <c r="U422" s="87"/>
      <c r="V422" s="87"/>
      <c r="W422" s="87"/>
      <c r="X422" s="87"/>
      <c r="Y422" s="32">
        <f t="shared" si="16"/>
        <v>0.12361111111111112</v>
      </c>
      <c r="Z422" s="52">
        <v>0.78749999999999998</v>
      </c>
      <c r="AA422" s="54">
        <v>0.81666666666666676</v>
      </c>
      <c r="AB422" s="132">
        <v>0.5708333333333333</v>
      </c>
    </row>
    <row r="423" spans="1:28" hidden="1" x14ac:dyDescent="0.25">
      <c r="A423" s="126" t="s">
        <v>454</v>
      </c>
      <c r="B423" s="77">
        <v>42803</v>
      </c>
      <c r="C423" s="81">
        <v>10030631</v>
      </c>
      <c r="D423" s="79" t="s">
        <v>100</v>
      </c>
      <c r="E423" s="80" t="s">
        <v>95</v>
      </c>
      <c r="F423" s="79">
        <v>9400</v>
      </c>
      <c r="G423" s="79">
        <v>9225</v>
      </c>
      <c r="H423" s="79" t="s">
        <v>11</v>
      </c>
      <c r="I423" s="79" t="s">
        <v>20</v>
      </c>
      <c r="J423" s="79" t="s">
        <v>59</v>
      </c>
      <c r="K423" s="74">
        <f t="shared" si="17"/>
        <v>175</v>
      </c>
      <c r="L423" s="74" t="s">
        <v>27</v>
      </c>
      <c r="M423" s="4" t="s">
        <v>27</v>
      </c>
      <c r="N423" s="87">
        <v>4.9305555555555554E-2</v>
      </c>
      <c r="O423" s="87">
        <v>3.8194444444444441E-2</v>
      </c>
      <c r="P423" s="87"/>
      <c r="Q423" s="87"/>
      <c r="R423" s="87">
        <v>5.347222222222222E-2</v>
      </c>
      <c r="S423" s="87"/>
      <c r="T423" s="87"/>
      <c r="U423" s="87"/>
      <c r="V423" s="87"/>
      <c r="W423" s="87"/>
      <c r="X423" s="87"/>
      <c r="Y423" s="32">
        <f t="shared" si="16"/>
        <v>0.14097222222222222</v>
      </c>
      <c r="Z423" s="52">
        <v>0.95833333333333337</v>
      </c>
      <c r="AA423" s="54">
        <v>0.77083333333333337</v>
      </c>
      <c r="AB423" s="132">
        <v>0.46249999999999997</v>
      </c>
    </row>
    <row r="424" spans="1:28" hidden="1" x14ac:dyDescent="0.25">
      <c r="A424" s="126" t="s">
        <v>454</v>
      </c>
      <c r="B424" s="77">
        <v>42803</v>
      </c>
      <c r="C424" s="81">
        <v>10030632</v>
      </c>
      <c r="D424" s="79" t="s">
        <v>369</v>
      </c>
      <c r="E424" s="80" t="s">
        <v>370</v>
      </c>
      <c r="F424" s="79">
        <v>6900</v>
      </c>
      <c r="G424" s="79">
        <v>6781</v>
      </c>
      <c r="H424" s="79" t="s">
        <v>11</v>
      </c>
      <c r="I424" s="79" t="s">
        <v>33</v>
      </c>
      <c r="J424" s="79" t="s">
        <v>50</v>
      </c>
      <c r="K424" s="74">
        <f t="shared" si="17"/>
        <v>119</v>
      </c>
      <c r="L424" s="74" t="s">
        <v>273</v>
      </c>
      <c r="M424" s="4" t="s">
        <v>27</v>
      </c>
      <c r="N424" s="87"/>
      <c r="O424" s="87"/>
      <c r="P424" s="87"/>
      <c r="Q424" s="87"/>
      <c r="R424" s="87">
        <v>4.7222222222222221E-2</v>
      </c>
      <c r="S424" s="87">
        <v>3.2638888888888891E-2</v>
      </c>
      <c r="T424" s="87"/>
      <c r="U424" s="87"/>
      <c r="V424" s="87"/>
      <c r="W424" s="87"/>
      <c r="X424" s="87"/>
      <c r="Y424" s="32">
        <f t="shared" si="16"/>
        <v>7.9861111111111105E-2</v>
      </c>
      <c r="Z424" s="52">
        <v>0.6166666666666667</v>
      </c>
      <c r="AA424" s="54">
        <v>0.625</v>
      </c>
      <c r="AB424" s="132">
        <v>0.43333333333333335</v>
      </c>
    </row>
    <row r="425" spans="1:28" hidden="1" x14ac:dyDescent="0.25">
      <c r="A425" s="126" t="s">
        <v>454</v>
      </c>
      <c r="B425" s="77">
        <v>42803</v>
      </c>
      <c r="C425" s="81">
        <v>10030636</v>
      </c>
      <c r="D425" s="79" t="s">
        <v>221</v>
      </c>
      <c r="E425" s="80" t="s">
        <v>222</v>
      </c>
      <c r="F425" s="79">
        <v>2700</v>
      </c>
      <c r="G425" s="79">
        <v>2684</v>
      </c>
      <c r="H425" s="79" t="s">
        <v>11</v>
      </c>
      <c r="I425" s="79" t="s">
        <v>33</v>
      </c>
      <c r="J425" s="79" t="s">
        <v>57</v>
      </c>
      <c r="K425" s="74">
        <f t="shared" si="17"/>
        <v>16</v>
      </c>
      <c r="L425" s="74" t="s">
        <v>22</v>
      </c>
      <c r="M425" s="4" t="s">
        <v>27</v>
      </c>
      <c r="N425" s="87">
        <v>8.9583333333333334E-2</v>
      </c>
      <c r="O425" s="87"/>
      <c r="P425" s="87">
        <v>0.21111111111111111</v>
      </c>
      <c r="Q425" s="87"/>
      <c r="R425" s="87">
        <v>3.7499999999999999E-2</v>
      </c>
      <c r="S425" s="87">
        <v>2.0833333333333332E-2</v>
      </c>
      <c r="T425" s="87"/>
      <c r="U425" s="89"/>
      <c r="V425" s="89"/>
      <c r="W425" s="87"/>
      <c r="X425" s="87"/>
      <c r="Y425" s="32">
        <f t="shared" si="16"/>
        <v>0.35902777777777772</v>
      </c>
      <c r="Z425" s="52">
        <v>1.125</v>
      </c>
      <c r="AA425" s="54">
        <v>0.75416666666666676</v>
      </c>
      <c r="AB425" s="132">
        <v>0.47916666666666669</v>
      </c>
    </row>
    <row r="426" spans="1:28" hidden="1" x14ac:dyDescent="0.25">
      <c r="A426" s="126" t="s">
        <v>454</v>
      </c>
      <c r="B426" s="77">
        <v>42803</v>
      </c>
      <c r="C426" s="81">
        <v>20009099</v>
      </c>
      <c r="D426" s="79" t="s">
        <v>120</v>
      </c>
      <c r="E426" s="80" t="s">
        <v>121</v>
      </c>
      <c r="F426" s="79">
        <v>3400</v>
      </c>
      <c r="G426" s="79">
        <v>3366.5</v>
      </c>
      <c r="H426" s="79" t="s">
        <v>11</v>
      </c>
      <c r="I426" s="79" t="s">
        <v>20</v>
      </c>
      <c r="J426" s="79" t="s">
        <v>53</v>
      </c>
      <c r="K426" s="74">
        <f t="shared" si="17"/>
        <v>33.5</v>
      </c>
      <c r="L426" s="74" t="s">
        <v>22</v>
      </c>
      <c r="M426" s="4" t="s">
        <v>27</v>
      </c>
      <c r="N426" s="87"/>
      <c r="O426" s="87"/>
      <c r="P426" s="87">
        <v>3.5416666666666666E-2</v>
      </c>
      <c r="Q426" s="87"/>
      <c r="R426" s="87"/>
      <c r="S426" s="87"/>
      <c r="T426" s="87"/>
      <c r="U426" s="87"/>
      <c r="V426" s="87"/>
      <c r="W426" s="87">
        <v>1.3888888888888888E-2</v>
      </c>
      <c r="X426" s="87"/>
      <c r="Y426" s="32">
        <f t="shared" si="16"/>
        <v>4.9305555555555554E-2</v>
      </c>
      <c r="Z426" s="52">
        <v>0.33333333333333331</v>
      </c>
      <c r="AA426" s="54">
        <v>0.46666666666666662</v>
      </c>
      <c r="AB426" s="132">
        <v>0.33333333333333331</v>
      </c>
    </row>
    <row r="427" spans="1:28" hidden="1" x14ac:dyDescent="0.25">
      <c r="A427" s="126" t="s">
        <v>454</v>
      </c>
      <c r="B427" s="77">
        <v>42803</v>
      </c>
      <c r="C427" s="81">
        <v>20009147</v>
      </c>
      <c r="D427" s="79" t="s">
        <v>165</v>
      </c>
      <c r="E427" s="80" t="s">
        <v>166</v>
      </c>
      <c r="F427" s="79">
        <v>4794</v>
      </c>
      <c r="G427" s="79">
        <v>4726.5</v>
      </c>
      <c r="H427" s="79" t="s">
        <v>11</v>
      </c>
      <c r="I427" s="79" t="s">
        <v>30</v>
      </c>
      <c r="J427" s="79" t="s">
        <v>26</v>
      </c>
      <c r="K427" s="74">
        <f t="shared" si="17"/>
        <v>67.5</v>
      </c>
      <c r="L427" s="74" t="s">
        <v>273</v>
      </c>
      <c r="M427" s="4" t="s">
        <v>27</v>
      </c>
      <c r="N427" s="87">
        <v>7.2222222222222229E-2</v>
      </c>
      <c r="O427" s="87">
        <v>0.27430555555555552</v>
      </c>
      <c r="P427" s="87"/>
      <c r="Q427" s="87"/>
      <c r="R427" s="87"/>
      <c r="S427" s="87"/>
      <c r="T427" s="87"/>
      <c r="U427" s="87"/>
      <c r="V427" s="87"/>
      <c r="W427" s="87"/>
      <c r="X427" s="87"/>
      <c r="Y427" s="32">
        <f t="shared" si="16"/>
        <v>0.34652777777777777</v>
      </c>
      <c r="Z427" s="52">
        <v>0.91666666666666663</v>
      </c>
      <c r="AA427" s="54">
        <v>0.62916666666666665</v>
      </c>
      <c r="AB427" s="132">
        <v>0.37083333333333335</v>
      </c>
    </row>
    <row r="428" spans="1:28" hidden="1" x14ac:dyDescent="0.25">
      <c r="A428" s="126" t="s">
        <v>454</v>
      </c>
      <c r="B428" s="77">
        <v>42804</v>
      </c>
      <c r="C428" s="81">
        <v>20009144</v>
      </c>
      <c r="D428" s="79" t="s">
        <v>441</v>
      </c>
      <c r="E428" s="43" t="s">
        <v>442</v>
      </c>
      <c r="F428" s="79">
        <v>2700</v>
      </c>
      <c r="G428" s="79">
        <v>2653</v>
      </c>
      <c r="H428" s="79" t="s">
        <v>383</v>
      </c>
      <c r="I428" s="79" t="s">
        <v>25</v>
      </c>
      <c r="J428" s="79" t="s">
        <v>57</v>
      </c>
      <c r="K428" s="74">
        <f t="shared" si="17"/>
        <v>47</v>
      </c>
      <c r="L428" s="74" t="s">
        <v>22</v>
      </c>
      <c r="M428" s="4" t="s">
        <v>27</v>
      </c>
      <c r="N428" s="87">
        <v>1.8749999999999999E-2</v>
      </c>
      <c r="O428" s="87"/>
      <c r="P428" s="87"/>
      <c r="Q428" s="87"/>
      <c r="R428" s="87"/>
      <c r="S428" s="87">
        <v>4.1666666666666664E-2</v>
      </c>
      <c r="T428" s="87"/>
      <c r="U428" s="87"/>
      <c r="V428" s="87"/>
      <c r="W428" s="87">
        <v>7.2916666666666671E-2</v>
      </c>
      <c r="X428" s="87"/>
      <c r="Y428" s="32">
        <f t="shared" si="16"/>
        <v>0.13333333333333333</v>
      </c>
      <c r="Z428" s="52">
        <v>0.72499999999999998</v>
      </c>
      <c r="AA428" s="54">
        <v>0.6</v>
      </c>
      <c r="AB428" s="132">
        <v>0.33333333333333331</v>
      </c>
    </row>
    <row r="429" spans="1:28" hidden="1" x14ac:dyDescent="0.25">
      <c r="A429" s="126" t="s">
        <v>454</v>
      </c>
      <c r="B429" s="77">
        <v>42804</v>
      </c>
      <c r="C429" s="81">
        <v>10030489</v>
      </c>
      <c r="D429" s="79" t="s">
        <v>421</v>
      </c>
      <c r="E429" s="80" t="s">
        <v>439</v>
      </c>
      <c r="F429" s="79">
        <v>7200</v>
      </c>
      <c r="G429" s="79">
        <v>7195</v>
      </c>
      <c r="H429" s="79" t="s">
        <v>11</v>
      </c>
      <c r="I429" s="79" t="s">
        <v>25</v>
      </c>
      <c r="J429" s="79" t="s">
        <v>50</v>
      </c>
      <c r="K429" s="74">
        <f t="shared" si="17"/>
        <v>5</v>
      </c>
      <c r="L429" s="74" t="s">
        <v>22</v>
      </c>
      <c r="M429" s="4" t="s">
        <v>27</v>
      </c>
      <c r="N429" s="87"/>
      <c r="O429" s="87"/>
      <c r="P429" s="87"/>
      <c r="Q429" s="87">
        <v>4.8611111111111112E-2</v>
      </c>
      <c r="R429" s="87"/>
      <c r="S429" s="87">
        <v>6.0416666666666667E-2</v>
      </c>
      <c r="T429" s="87"/>
      <c r="U429" s="87"/>
      <c r="V429" s="87"/>
      <c r="W429" s="87"/>
      <c r="X429" s="87"/>
      <c r="Y429" s="32">
        <f t="shared" si="16"/>
        <v>0.10902777777777778</v>
      </c>
      <c r="Z429" s="52"/>
      <c r="AA429" s="54"/>
      <c r="AB429" s="132"/>
    </row>
    <row r="430" spans="1:28" hidden="1" x14ac:dyDescent="0.25">
      <c r="A430" s="126" t="s">
        <v>454</v>
      </c>
      <c r="B430" s="77">
        <v>42804</v>
      </c>
      <c r="C430" s="81">
        <v>10030629</v>
      </c>
      <c r="D430" s="79" t="s">
        <v>88</v>
      </c>
      <c r="E430" s="80" t="s">
        <v>89</v>
      </c>
      <c r="F430" s="79">
        <v>10000</v>
      </c>
      <c r="G430" s="79">
        <v>9910</v>
      </c>
      <c r="H430" s="79" t="s">
        <v>11</v>
      </c>
      <c r="I430" s="79" t="s">
        <v>30</v>
      </c>
      <c r="J430" s="79" t="s">
        <v>56</v>
      </c>
      <c r="K430" s="74">
        <f t="shared" si="17"/>
        <v>90</v>
      </c>
      <c r="L430" s="74" t="s">
        <v>27</v>
      </c>
      <c r="M430" s="4" t="s">
        <v>27</v>
      </c>
      <c r="N430" s="87"/>
      <c r="O430" s="87"/>
      <c r="P430" s="87"/>
      <c r="Q430" s="87"/>
      <c r="R430" s="87">
        <v>9.375E-2</v>
      </c>
      <c r="S430" s="87"/>
      <c r="T430" s="87"/>
      <c r="U430" s="87"/>
      <c r="V430" s="87"/>
      <c r="W430" s="87"/>
      <c r="X430" s="87"/>
      <c r="Y430" s="32">
        <f t="shared" si="16"/>
        <v>9.375E-2</v>
      </c>
      <c r="Z430" s="52"/>
      <c r="AA430" s="54"/>
      <c r="AB430" s="132"/>
    </row>
    <row r="431" spans="1:28" hidden="1" x14ac:dyDescent="0.25">
      <c r="A431" s="126" t="s">
        <v>454</v>
      </c>
      <c r="B431" s="77">
        <v>42804</v>
      </c>
      <c r="C431" s="81">
        <v>10030638</v>
      </c>
      <c r="D431" s="79" t="s">
        <v>305</v>
      </c>
      <c r="E431" s="80" t="s">
        <v>306</v>
      </c>
      <c r="F431" s="79">
        <v>2500</v>
      </c>
      <c r="G431" s="79">
        <v>2433</v>
      </c>
      <c r="H431" s="79" t="s">
        <v>11</v>
      </c>
      <c r="I431" s="79" t="s">
        <v>30</v>
      </c>
      <c r="J431" s="79" t="s">
        <v>57</v>
      </c>
      <c r="K431" s="74">
        <f t="shared" si="17"/>
        <v>67</v>
      </c>
      <c r="L431" s="74" t="s">
        <v>27</v>
      </c>
      <c r="M431" s="4" t="s">
        <v>27</v>
      </c>
      <c r="N431" s="87">
        <v>0.10416666666666667</v>
      </c>
      <c r="O431" s="87"/>
      <c r="P431" s="87"/>
      <c r="Q431" s="87">
        <v>4.8611111111111112E-2</v>
      </c>
      <c r="R431" s="87"/>
      <c r="S431" s="87"/>
      <c r="T431" s="87"/>
      <c r="U431" s="87"/>
      <c r="V431" s="87"/>
      <c r="W431" s="87"/>
      <c r="X431" s="87"/>
      <c r="Y431" s="32">
        <f t="shared" si="16"/>
        <v>0.15277777777777779</v>
      </c>
      <c r="Z431" s="52"/>
      <c r="AA431" s="54"/>
      <c r="AB431" s="132"/>
    </row>
    <row r="432" spans="1:28" hidden="1" x14ac:dyDescent="0.25">
      <c r="A432" s="126" t="s">
        <v>454</v>
      </c>
      <c r="B432" s="77">
        <v>42804</v>
      </c>
      <c r="C432" s="81">
        <v>10030695</v>
      </c>
      <c r="D432" s="79" t="s">
        <v>262</v>
      </c>
      <c r="E432" s="80" t="s">
        <v>263</v>
      </c>
      <c r="F432" s="79">
        <v>5000</v>
      </c>
      <c r="G432" s="79">
        <v>4974</v>
      </c>
      <c r="H432" s="79" t="s">
        <v>11</v>
      </c>
      <c r="I432" s="79" t="s">
        <v>30</v>
      </c>
      <c r="J432" s="79" t="s">
        <v>53</v>
      </c>
      <c r="K432" s="74">
        <f t="shared" si="17"/>
        <v>26</v>
      </c>
      <c r="L432" s="74" t="s">
        <v>22</v>
      </c>
      <c r="M432" s="4" t="s">
        <v>27</v>
      </c>
      <c r="N432" s="87"/>
      <c r="O432" s="87"/>
      <c r="P432" s="87"/>
      <c r="Q432" s="87"/>
      <c r="R432" s="87"/>
      <c r="S432" s="87">
        <v>3.5416666666666666E-2</v>
      </c>
      <c r="T432" s="87"/>
      <c r="U432" s="87"/>
      <c r="V432" s="87"/>
      <c r="W432" s="87"/>
      <c r="X432" s="87"/>
      <c r="Y432" s="32">
        <f t="shared" si="16"/>
        <v>3.5416666666666666E-2</v>
      </c>
      <c r="Z432" s="52"/>
      <c r="AA432" s="54"/>
      <c r="AB432" s="132"/>
    </row>
    <row r="433" spans="1:28" hidden="1" x14ac:dyDescent="0.25">
      <c r="A433" s="126" t="s">
        <v>454</v>
      </c>
      <c r="B433" s="77">
        <v>42804</v>
      </c>
      <c r="C433" s="81">
        <v>20009130</v>
      </c>
      <c r="D433" s="79" t="s">
        <v>321</v>
      </c>
      <c r="E433" s="80" t="s">
        <v>322</v>
      </c>
      <c r="F433" s="79">
        <v>9588</v>
      </c>
      <c r="G433" s="79">
        <v>9584</v>
      </c>
      <c r="H433" s="79" t="s">
        <v>11</v>
      </c>
      <c r="I433" s="79" t="s">
        <v>30</v>
      </c>
      <c r="J433" s="79" t="s">
        <v>59</v>
      </c>
      <c r="K433" s="74">
        <f t="shared" si="17"/>
        <v>4</v>
      </c>
      <c r="L433" s="74" t="s">
        <v>22</v>
      </c>
      <c r="M433" s="4" t="s">
        <v>27</v>
      </c>
      <c r="N433" s="87">
        <v>5.2083333333333336E-2</v>
      </c>
      <c r="O433" s="87"/>
      <c r="P433" s="87">
        <v>0.10972222222222222</v>
      </c>
      <c r="Q433" s="87">
        <v>7.9861111111111105E-2</v>
      </c>
      <c r="R433" s="87"/>
      <c r="S433" s="87"/>
      <c r="T433" s="87">
        <v>9.7916666666666666E-2</v>
      </c>
      <c r="U433" s="87"/>
      <c r="V433" s="87"/>
      <c r="W433" s="87">
        <v>5.1388888888888894E-2</v>
      </c>
      <c r="X433" s="87"/>
      <c r="Y433" s="32">
        <f t="shared" si="16"/>
        <v>0.39097222222222222</v>
      </c>
      <c r="Z433" s="52"/>
      <c r="AA433" s="54"/>
      <c r="AB433" s="132"/>
    </row>
    <row r="434" spans="1:28" hidden="1" x14ac:dyDescent="0.25">
      <c r="A434" s="126" t="s">
        <v>454</v>
      </c>
      <c r="B434" s="77">
        <v>42804</v>
      </c>
      <c r="C434" s="81">
        <v>20009148</v>
      </c>
      <c r="D434" s="79" t="s">
        <v>345</v>
      </c>
      <c r="E434" s="80" t="s">
        <v>346</v>
      </c>
      <c r="F434" s="79">
        <v>2400</v>
      </c>
      <c r="G434" s="79">
        <v>2375</v>
      </c>
      <c r="H434" s="79" t="s">
        <v>11</v>
      </c>
      <c r="I434" s="79" t="s">
        <v>20</v>
      </c>
      <c r="J434" s="79" t="s">
        <v>26</v>
      </c>
      <c r="K434" s="74">
        <f t="shared" si="17"/>
        <v>25</v>
      </c>
      <c r="L434" s="74" t="s">
        <v>22</v>
      </c>
      <c r="M434" s="4" t="s">
        <v>22</v>
      </c>
      <c r="N434" s="87"/>
      <c r="O434" s="87"/>
      <c r="P434" s="87"/>
      <c r="Q434" s="87"/>
      <c r="R434" s="87"/>
      <c r="S434" s="87"/>
      <c r="T434" s="87"/>
      <c r="U434" s="87"/>
      <c r="V434" s="87"/>
      <c r="W434" s="87"/>
      <c r="X434" s="87"/>
      <c r="Y434" s="32">
        <f t="shared" si="16"/>
        <v>0</v>
      </c>
      <c r="Z434" s="52"/>
      <c r="AA434" s="54"/>
      <c r="AB434" s="132"/>
    </row>
    <row r="435" spans="1:28" hidden="1" x14ac:dyDescent="0.25">
      <c r="A435" s="126" t="s">
        <v>454</v>
      </c>
      <c r="B435" s="77">
        <v>42804</v>
      </c>
      <c r="C435" s="81">
        <v>20009149</v>
      </c>
      <c r="D435" s="79" t="s">
        <v>443</v>
      </c>
      <c r="E435" s="80" t="s">
        <v>95</v>
      </c>
      <c r="F435" s="79">
        <v>9400</v>
      </c>
      <c r="G435" s="79">
        <v>9344</v>
      </c>
      <c r="H435" s="79" t="s">
        <v>11</v>
      </c>
      <c r="I435" s="79" t="s">
        <v>30</v>
      </c>
      <c r="J435" s="79" t="s">
        <v>50</v>
      </c>
      <c r="K435" s="74">
        <f t="shared" si="17"/>
        <v>56</v>
      </c>
      <c r="L435" s="13" t="s">
        <v>22</v>
      </c>
      <c r="M435" s="15" t="s">
        <v>22</v>
      </c>
      <c r="N435" s="87"/>
      <c r="O435" s="87"/>
      <c r="P435" s="87"/>
      <c r="Q435" s="87"/>
      <c r="R435" s="87"/>
      <c r="S435" s="87"/>
      <c r="T435" s="87"/>
      <c r="U435" s="87"/>
      <c r="V435" s="87"/>
      <c r="W435" s="87"/>
      <c r="X435" s="87"/>
      <c r="Y435" s="32">
        <f t="shared" si="16"/>
        <v>0</v>
      </c>
      <c r="Z435" s="58"/>
      <c r="AA435" s="54"/>
      <c r="AB435" s="132"/>
    </row>
    <row r="436" spans="1:28" hidden="1" x14ac:dyDescent="0.25">
      <c r="A436" s="126" t="s">
        <v>454</v>
      </c>
      <c r="B436" s="77">
        <v>42804</v>
      </c>
      <c r="C436" s="81">
        <v>20009211</v>
      </c>
      <c r="D436" s="79" t="s">
        <v>105</v>
      </c>
      <c r="E436" s="80" t="s">
        <v>106</v>
      </c>
      <c r="F436" s="79">
        <v>3000</v>
      </c>
      <c r="G436" s="79">
        <v>2986</v>
      </c>
      <c r="H436" s="79" t="s">
        <v>11</v>
      </c>
      <c r="I436" s="79" t="s">
        <v>33</v>
      </c>
      <c r="J436" s="79" t="s">
        <v>53</v>
      </c>
      <c r="K436" s="74">
        <f t="shared" si="17"/>
        <v>14</v>
      </c>
      <c r="L436" s="13" t="s">
        <v>22</v>
      </c>
      <c r="M436" s="15" t="s">
        <v>27</v>
      </c>
      <c r="N436" s="87"/>
      <c r="O436" s="87"/>
      <c r="P436" s="87"/>
      <c r="Q436" s="87"/>
      <c r="R436" s="87"/>
      <c r="S436" s="87"/>
      <c r="T436" s="87"/>
      <c r="U436" s="87"/>
      <c r="V436" s="87"/>
      <c r="W436" s="87"/>
      <c r="X436" s="87"/>
      <c r="Y436" s="32">
        <f t="shared" si="16"/>
        <v>0</v>
      </c>
      <c r="Z436" s="58"/>
      <c r="AA436" s="54"/>
      <c r="AB436" s="132"/>
    </row>
    <row r="437" spans="1:28" hidden="1" x14ac:dyDescent="0.25">
      <c r="A437" s="126" t="s">
        <v>454</v>
      </c>
      <c r="B437" s="77">
        <v>42804</v>
      </c>
      <c r="C437" s="81">
        <v>40001838</v>
      </c>
      <c r="D437" s="79" t="s">
        <v>48</v>
      </c>
      <c r="E437" s="80" t="s">
        <v>49</v>
      </c>
      <c r="F437" s="79">
        <v>998</v>
      </c>
      <c r="G437" s="79">
        <v>965</v>
      </c>
      <c r="H437" s="79" t="s">
        <v>11</v>
      </c>
      <c r="I437" s="79" t="s">
        <v>131</v>
      </c>
      <c r="J437" s="79" t="s">
        <v>21</v>
      </c>
      <c r="K437" s="74">
        <f t="shared" si="17"/>
        <v>33</v>
      </c>
      <c r="L437" s="13" t="s">
        <v>22</v>
      </c>
      <c r="M437" s="15" t="s">
        <v>22</v>
      </c>
      <c r="N437" s="87"/>
      <c r="O437" s="87"/>
      <c r="P437" s="87"/>
      <c r="Q437" s="87"/>
      <c r="R437" s="87"/>
      <c r="S437" s="87"/>
      <c r="T437" s="87"/>
      <c r="U437" s="87"/>
      <c r="V437" s="87"/>
      <c r="W437" s="87"/>
      <c r="X437" s="87"/>
      <c r="Y437" s="32">
        <f t="shared" si="16"/>
        <v>0</v>
      </c>
      <c r="Z437" s="58"/>
      <c r="AA437" s="54"/>
      <c r="AB437" s="132"/>
    </row>
    <row r="438" spans="1:28" hidden="1" x14ac:dyDescent="0.25">
      <c r="A438" s="126" t="s">
        <v>454</v>
      </c>
      <c r="B438" s="77">
        <v>42804</v>
      </c>
      <c r="C438" s="81">
        <v>40001839</v>
      </c>
      <c r="D438" s="79" t="s">
        <v>424</v>
      </c>
      <c r="E438" s="80" t="s">
        <v>425</v>
      </c>
      <c r="F438" s="79">
        <v>930</v>
      </c>
      <c r="G438" s="79">
        <v>907</v>
      </c>
      <c r="H438" s="79" t="s">
        <v>11</v>
      </c>
      <c r="I438" s="79" t="s">
        <v>131</v>
      </c>
      <c r="J438" s="79" t="s">
        <v>21</v>
      </c>
      <c r="K438" s="74">
        <f t="shared" si="17"/>
        <v>23</v>
      </c>
      <c r="L438" s="13" t="s">
        <v>22</v>
      </c>
      <c r="M438" s="15" t="s">
        <v>22</v>
      </c>
      <c r="N438" s="87"/>
      <c r="O438" s="87"/>
      <c r="P438" s="87"/>
      <c r="Q438" s="87"/>
      <c r="R438" s="87"/>
      <c r="S438" s="87"/>
      <c r="T438" s="87"/>
      <c r="U438" s="87"/>
      <c r="V438" s="87"/>
      <c r="W438" s="87"/>
      <c r="X438" s="87"/>
      <c r="Y438" s="32">
        <f t="shared" si="16"/>
        <v>0</v>
      </c>
      <c r="Z438" s="58"/>
      <c r="AA438" s="54"/>
      <c r="AB438" s="132"/>
    </row>
    <row r="439" spans="1:28" hidden="1" x14ac:dyDescent="0.25">
      <c r="A439" s="126" t="s">
        <v>454</v>
      </c>
      <c r="B439" s="77">
        <v>42805</v>
      </c>
      <c r="C439" s="81">
        <v>10030661</v>
      </c>
      <c r="D439" s="79" t="s">
        <v>82</v>
      </c>
      <c r="E439" s="80" t="s">
        <v>83</v>
      </c>
      <c r="F439" s="79">
        <v>9400</v>
      </c>
      <c r="G439" s="79">
        <v>9310</v>
      </c>
      <c r="H439" s="79" t="s">
        <v>11</v>
      </c>
      <c r="I439" s="79" t="s">
        <v>33</v>
      </c>
      <c r="J439" s="79" t="s">
        <v>59</v>
      </c>
      <c r="K439" s="74">
        <f t="shared" si="17"/>
        <v>90</v>
      </c>
      <c r="L439" s="13" t="s">
        <v>27</v>
      </c>
      <c r="M439" s="15" t="s">
        <v>22</v>
      </c>
      <c r="N439" s="87"/>
      <c r="O439" s="87"/>
      <c r="P439" s="87"/>
      <c r="Q439" s="87"/>
      <c r="R439" s="87"/>
      <c r="S439" s="87"/>
      <c r="T439" s="87"/>
      <c r="U439" s="87"/>
      <c r="V439" s="87"/>
      <c r="W439" s="87"/>
      <c r="X439" s="87"/>
      <c r="Y439" s="32">
        <f t="shared" si="16"/>
        <v>0</v>
      </c>
      <c r="Z439" s="58"/>
      <c r="AA439" s="54"/>
      <c r="AB439" s="132"/>
    </row>
    <row r="440" spans="1:28" hidden="1" x14ac:dyDescent="0.25">
      <c r="A440" s="126" t="s">
        <v>454</v>
      </c>
      <c r="B440" s="77">
        <v>42805</v>
      </c>
      <c r="C440" s="81">
        <v>10030662</v>
      </c>
      <c r="D440" s="79" t="s">
        <v>289</v>
      </c>
      <c r="E440" s="80" t="s">
        <v>290</v>
      </c>
      <c r="F440" s="79">
        <v>9000</v>
      </c>
      <c r="G440" s="79">
        <v>8969</v>
      </c>
      <c r="H440" s="79" t="s">
        <v>11</v>
      </c>
      <c r="I440" s="79" t="s">
        <v>20</v>
      </c>
      <c r="J440" s="79" t="s">
        <v>59</v>
      </c>
      <c r="K440" s="74">
        <f t="shared" si="17"/>
        <v>31</v>
      </c>
      <c r="L440" s="13" t="s">
        <v>54</v>
      </c>
      <c r="M440" s="15" t="s">
        <v>27</v>
      </c>
      <c r="N440" s="87"/>
      <c r="O440" s="87"/>
      <c r="P440" s="87"/>
      <c r="Q440" s="87">
        <v>4.8611111111111112E-2</v>
      </c>
      <c r="R440" s="87"/>
      <c r="S440" s="87"/>
      <c r="T440" s="87"/>
      <c r="U440" s="87"/>
      <c r="V440" s="87"/>
      <c r="W440" s="87"/>
      <c r="X440" s="87"/>
      <c r="Y440" s="32">
        <f t="shared" si="16"/>
        <v>4.8611111111111112E-2</v>
      </c>
      <c r="Z440" s="58"/>
      <c r="AA440" s="54"/>
      <c r="AB440" s="132"/>
    </row>
    <row r="441" spans="1:28" hidden="1" x14ac:dyDescent="0.25">
      <c r="A441" s="126" t="s">
        <v>454</v>
      </c>
      <c r="B441" s="77">
        <v>42806</v>
      </c>
      <c r="C441" s="81">
        <v>10030663</v>
      </c>
      <c r="D441" s="79" t="s">
        <v>116</v>
      </c>
      <c r="E441" s="80" t="s">
        <v>117</v>
      </c>
      <c r="F441" s="79">
        <v>8500</v>
      </c>
      <c r="G441" s="79">
        <v>8384</v>
      </c>
      <c r="H441" s="79" t="s">
        <v>11</v>
      </c>
      <c r="I441" s="79" t="s">
        <v>20</v>
      </c>
      <c r="J441" s="79" t="s">
        <v>59</v>
      </c>
      <c r="K441" s="74">
        <f t="shared" si="17"/>
        <v>116</v>
      </c>
      <c r="L441" s="13" t="s">
        <v>27</v>
      </c>
      <c r="M441" s="15" t="s">
        <v>27</v>
      </c>
      <c r="N441" s="87"/>
      <c r="O441" s="87">
        <v>6.25E-2</v>
      </c>
      <c r="P441" s="87"/>
      <c r="Q441" s="87"/>
      <c r="R441" s="87"/>
      <c r="S441" s="87"/>
      <c r="T441" s="87"/>
      <c r="U441" s="87"/>
      <c r="V441" s="87"/>
      <c r="W441" s="87"/>
      <c r="X441" s="87"/>
      <c r="Y441" s="32">
        <f t="shared" si="16"/>
        <v>6.25E-2</v>
      </c>
      <c r="Z441" s="58"/>
      <c r="AA441" s="54"/>
      <c r="AB441" s="132"/>
    </row>
    <row r="442" spans="1:28" hidden="1" x14ac:dyDescent="0.25">
      <c r="A442" s="126" t="s">
        <v>454</v>
      </c>
      <c r="B442" s="78">
        <v>42805</v>
      </c>
      <c r="C442" s="81">
        <v>10030490</v>
      </c>
      <c r="D442" s="79" t="s">
        <v>421</v>
      </c>
      <c r="E442" s="80" t="s">
        <v>439</v>
      </c>
      <c r="F442" s="79">
        <v>7200</v>
      </c>
      <c r="G442" s="79">
        <v>7174</v>
      </c>
      <c r="H442" s="79" t="s">
        <v>11</v>
      </c>
      <c r="I442" s="79" t="s">
        <v>30</v>
      </c>
      <c r="J442" s="79" t="s">
        <v>50</v>
      </c>
      <c r="K442" s="74">
        <f t="shared" si="17"/>
        <v>26</v>
      </c>
      <c r="L442" s="13" t="s">
        <v>22</v>
      </c>
      <c r="M442" s="15" t="s">
        <v>22</v>
      </c>
      <c r="N442" s="87"/>
      <c r="O442" s="87"/>
      <c r="P442" s="87"/>
      <c r="Q442" s="87"/>
      <c r="R442" s="87"/>
      <c r="S442" s="87"/>
      <c r="T442" s="87"/>
      <c r="U442" s="87"/>
      <c r="V442" s="87"/>
      <c r="W442" s="87"/>
      <c r="X442" s="87"/>
      <c r="Y442" s="32">
        <f t="shared" si="16"/>
        <v>0</v>
      </c>
      <c r="Z442" s="58"/>
      <c r="AA442" s="54"/>
      <c r="AB442" s="132"/>
    </row>
    <row r="443" spans="1:28" hidden="1" x14ac:dyDescent="0.25">
      <c r="A443" s="126" t="s">
        <v>454</v>
      </c>
      <c r="B443" s="78">
        <v>42805</v>
      </c>
      <c r="C443" s="81">
        <v>10030624</v>
      </c>
      <c r="D443" s="79" t="s">
        <v>88</v>
      </c>
      <c r="E443" s="80" t="s">
        <v>89</v>
      </c>
      <c r="F443" s="79">
        <v>10000</v>
      </c>
      <c r="G443" s="79">
        <v>9901</v>
      </c>
      <c r="H443" s="79" t="s">
        <v>11</v>
      </c>
      <c r="I443" s="79" t="s">
        <v>33</v>
      </c>
      <c r="J443" s="79" t="s">
        <v>56</v>
      </c>
      <c r="K443" s="74">
        <f>F443-G443</f>
        <v>99</v>
      </c>
      <c r="L443" s="13" t="s">
        <v>27</v>
      </c>
      <c r="M443" s="15" t="s">
        <v>22</v>
      </c>
      <c r="N443" s="87"/>
      <c r="O443" s="87"/>
      <c r="P443" s="87"/>
      <c r="Q443" s="87"/>
      <c r="R443" s="87"/>
      <c r="S443" s="87"/>
      <c r="T443" s="87"/>
      <c r="U443" s="87"/>
      <c r="V443" s="87"/>
      <c r="W443" s="87"/>
      <c r="X443" s="87"/>
      <c r="Y443" s="32">
        <f>SUM(N443:X443)</f>
        <v>0</v>
      </c>
      <c r="Z443" s="58"/>
      <c r="AA443" s="54"/>
      <c r="AB443" s="132"/>
    </row>
    <row r="444" spans="1:28" hidden="1" x14ac:dyDescent="0.25">
      <c r="A444" s="126" t="s">
        <v>454</v>
      </c>
      <c r="B444" s="78">
        <v>42806</v>
      </c>
      <c r="C444" s="81">
        <v>10030625</v>
      </c>
      <c r="D444" s="79" t="s">
        <v>88</v>
      </c>
      <c r="E444" s="80" t="s">
        <v>89</v>
      </c>
      <c r="F444" s="79">
        <v>10000</v>
      </c>
      <c r="G444" s="79">
        <v>9901</v>
      </c>
      <c r="H444" s="79" t="s">
        <v>11</v>
      </c>
      <c r="I444" s="79" t="s">
        <v>33</v>
      </c>
      <c r="J444" s="79" t="s">
        <v>56</v>
      </c>
      <c r="K444" s="74">
        <f>F444-G444</f>
        <v>99</v>
      </c>
      <c r="L444" s="13" t="s">
        <v>27</v>
      </c>
      <c r="M444" s="15" t="s">
        <v>22</v>
      </c>
      <c r="N444" s="87"/>
      <c r="O444" s="87"/>
      <c r="P444" s="87"/>
      <c r="Q444" s="87"/>
      <c r="R444" s="87"/>
      <c r="S444" s="87"/>
      <c r="T444" s="87"/>
      <c r="U444" s="87"/>
      <c r="V444" s="87"/>
      <c r="W444" s="87"/>
      <c r="X444" s="87"/>
      <c r="Y444" s="32">
        <f>SUM(N444:X444)</f>
        <v>0</v>
      </c>
      <c r="Z444" s="58"/>
      <c r="AA444" s="54"/>
      <c r="AB444" s="132"/>
    </row>
    <row r="445" spans="1:28" hidden="1" x14ac:dyDescent="0.25">
      <c r="A445" s="126" t="s">
        <v>454</v>
      </c>
      <c r="B445" s="78">
        <v>42806</v>
      </c>
      <c r="C445" s="81">
        <v>10030659</v>
      </c>
      <c r="D445" s="79" t="s">
        <v>82</v>
      </c>
      <c r="E445" s="80" t="s">
        <v>83</v>
      </c>
      <c r="F445" s="79">
        <v>9400</v>
      </c>
      <c r="G445" s="79">
        <v>9379</v>
      </c>
      <c r="H445" s="79" t="s">
        <v>11</v>
      </c>
      <c r="I445" s="79" t="s">
        <v>25</v>
      </c>
      <c r="J445" s="79" t="s">
        <v>50</v>
      </c>
      <c r="K445" s="74">
        <f>F445-G445</f>
        <v>21</v>
      </c>
      <c r="L445" s="13" t="s">
        <v>22</v>
      </c>
      <c r="M445" s="15" t="s">
        <v>22</v>
      </c>
      <c r="N445" s="87"/>
      <c r="O445" s="87"/>
      <c r="P445" s="87"/>
      <c r="Q445" s="87"/>
      <c r="R445" s="87"/>
      <c r="S445" s="87"/>
      <c r="T445" s="87"/>
      <c r="U445" s="87"/>
      <c r="V445" s="87"/>
      <c r="W445" s="87"/>
      <c r="X445" s="87"/>
      <c r="Y445" s="32">
        <f>SUM(N445:X445)</f>
        <v>0</v>
      </c>
      <c r="Z445" s="58"/>
      <c r="AA445" s="54"/>
      <c r="AB445" s="132"/>
    </row>
    <row r="446" spans="1:28" hidden="1" x14ac:dyDescent="0.25">
      <c r="A446" s="126" t="s">
        <v>454</v>
      </c>
      <c r="B446" s="78">
        <v>42806</v>
      </c>
      <c r="C446" s="81">
        <v>10030771</v>
      </c>
      <c r="D446" s="79" t="s">
        <v>311</v>
      </c>
      <c r="E446" s="80" t="s">
        <v>312</v>
      </c>
      <c r="F446" s="79">
        <v>2980</v>
      </c>
      <c r="G446" s="79">
        <v>2961</v>
      </c>
      <c r="H446" s="79" t="s">
        <v>11</v>
      </c>
      <c r="I446" s="79" t="s">
        <v>25</v>
      </c>
      <c r="J446" s="79" t="s">
        <v>53</v>
      </c>
      <c r="K446" s="74">
        <f>F446-G446</f>
        <v>19</v>
      </c>
      <c r="L446" s="13" t="s">
        <v>22</v>
      </c>
      <c r="M446" s="15" t="s">
        <v>27</v>
      </c>
      <c r="N446" s="87">
        <v>3.9583333333333331E-2</v>
      </c>
      <c r="O446" s="87"/>
      <c r="P446" s="87"/>
      <c r="Q446" s="87"/>
      <c r="R446" s="87"/>
      <c r="S446" s="87"/>
      <c r="T446" s="87"/>
      <c r="U446" s="87"/>
      <c r="V446" s="87"/>
      <c r="W446" s="87"/>
      <c r="X446" s="87"/>
      <c r="Y446" s="32">
        <f>SUM(N446:X446)</f>
        <v>3.9583333333333331E-2</v>
      </c>
      <c r="Z446" s="58"/>
      <c r="AA446" s="54"/>
      <c r="AB446" s="132"/>
    </row>
    <row r="447" spans="1:28" hidden="1" x14ac:dyDescent="0.25">
      <c r="A447" s="126" t="s">
        <v>454</v>
      </c>
      <c r="B447" s="78">
        <v>42807</v>
      </c>
      <c r="C447" s="81">
        <v>20009145</v>
      </c>
      <c r="D447" s="79" t="s">
        <v>443</v>
      </c>
      <c r="E447" s="80" t="s">
        <v>95</v>
      </c>
      <c r="F447" s="79">
        <v>9400</v>
      </c>
      <c r="G447" s="79">
        <v>9373</v>
      </c>
      <c r="H447" s="79" t="s">
        <v>11</v>
      </c>
      <c r="I447" s="79" t="s">
        <v>30</v>
      </c>
      <c r="J447" s="79" t="s">
        <v>50</v>
      </c>
      <c r="K447" s="74">
        <f t="shared" si="17"/>
        <v>27</v>
      </c>
      <c r="L447" s="13" t="s">
        <v>22</v>
      </c>
      <c r="M447" s="15" t="s">
        <v>22</v>
      </c>
      <c r="N447" s="87"/>
      <c r="O447" s="87"/>
      <c r="P447" s="87"/>
      <c r="Q447" s="87"/>
      <c r="R447" s="87"/>
      <c r="S447" s="87"/>
      <c r="T447" s="87"/>
      <c r="U447" s="87"/>
      <c r="V447" s="87"/>
      <c r="W447" s="87"/>
      <c r="X447" s="87"/>
      <c r="Y447" s="32">
        <f t="shared" si="16"/>
        <v>0</v>
      </c>
      <c r="Z447" s="58"/>
      <c r="AA447" s="54"/>
      <c r="AB447" s="132"/>
    </row>
    <row r="448" spans="1:28" hidden="1" x14ac:dyDescent="0.25">
      <c r="A448" s="126" t="s">
        <v>454</v>
      </c>
      <c r="B448" s="78">
        <v>42805</v>
      </c>
      <c r="C448" s="81">
        <v>20009150</v>
      </c>
      <c r="D448" s="79" t="s">
        <v>443</v>
      </c>
      <c r="E448" s="80" t="s">
        <v>95</v>
      </c>
      <c r="F448" s="79">
        <v>9400</v>
      </c>
      <c r="G448" s="79">
        <v>9389</v>
      </c>
      <c r="H448" s="79" t="s">
        <v>11</v>
      </c>
      <c r="I448" s="79" t="s">
        <v>25</v>
      </c>
      <c r="J448" s="79" t="s">
        <v>50</v>
      </c>
      <c r="K448" s="74">
        <f t="shared" si="17"/>
        <v>11</v>
      </c>
      <c r="L448" s="13" t="s">
        <v>22</v>
      </c>
      <c r="M448" s="15" t="s">
        <v>22</v>
      </c>
      <c r="N448" s="87"/>
      <c r="O448" s="87"/>
      <c r="P448" s="87"/>
      <c r="Q448" s="87"/>
      <c r="R448" s="87"/>
      <c r="S448" s="87"/>
      <c r="T448" s="87"/>
      <c r="U448" s="87"/>
      <c r="V448" s="87"/>
      <c r="W448" s="87"/>
      <c r="X448" s="87"/>
      <c r="Y448" s="32">
        <f t="shared" si="16"/>
        <v>0</v>
      </c>
      <c r="Z448" s="58"/>
      <c r="AA448" s="54"/>
      <c r="AB448" s="132"/>
    </row>
    <row r="449" spans="1:28" hidden="1" x14ac:dyDescent="0.25">
      <c r="A449" s="126" t="s">
        <v>454</v>
      </c>
      <c r="B449" s="77">
        <v>42805</v>
      </c>
      <c r="C449" s="81">
        <v>20009151</v>
      </c>
      <c r="D449" s="79" t="s">
        <v>246</v>
      </c>
      <c r="E449" s="80" t="s">
        <v>247</v>
      </c>
      <c r="F449" s="79">
        <v>3000</v>
      </c>
      <c r="G449" s="79">
        <v>2945</v>
      </c>
      <c r="H449" s="79" t="s">
        <v>11</v>
      </c>
      <c r="I449" s="79" t="s">
        <v>33</v>
      </c>
      <c r="J449" s="79" t="s">
        <v>57</v>
      </c>
      <c r="K449" s="74">
        <f t="shared" si="17"/>
        <v>55</v>
      </c>
      <c r="L449" s="74" t="s">
        <v>22</v>
      </c>
      <c r="M449" s="4" t="s">
        <v>22</v>
      </c>
      <c r="N449" s="87"/>
      <c r="O449" s="87"/>
      <c r="P449" s="87"/>
      <c r="Q449" s="87"/>
      <c r="R449" s="87"/>
      <c r="S449" s="87"/>
      <c r="T449" s="87"/>
      <c r="U449" s="87"/>
      <c r="V449" s="87"/>
      <c r="W449" s="87"/>
      <c r="X449" s="87"/>
      <c r="Y449" s="32">
        <f t="shared" si="16"/>
        <v>0</v>
      </c>
      <c r="Z449" s="58"/>
      <c r="AA449" s="54"/>
      <c r="AB449" s="132"/>
    </row>
    <row r="450" spans="1:28" hidden="1" x14ac:dyDescent="0.25">
      <c r="A450" s="126"/>
      <c r="B450" s="77"/>
      <c r="C450" s="81"/>
      <c r="D450" s="79"/>
      <c r="E450" s="80"/>
      <c r="F450" s="79"/>
      <c r="G450" s="79"/>
      <c r="H450" s="79" t="s">
        <v>11</v>
      </c>
      <c r="I450" s="79"/>
      <c r="J450" s="79"/>
      <c r="K450" s="74">
        <f>F450-G450</f>
        <v>0</v>
      </c>
      <c r="L450" s="74"/>
      <c r="M450" s="4"/>
      <c r="N450" s="87"/>
      <c r="O450" s="87"/>
      <c r="P450" s="87"/>
      <c r="Q450" s="87"/>
      <c r="R450" s="87"/>
      <c r="S450" s="87"/>
      <c r="T450" s="87"/>
      <c r="U450" s="87"/>
      <c r="V450" s="87"/>
      <c r="W450" s="87"/>
      <c r="X450" s="87"/>
      <c r="Y450" s="32">
        <f>SUM(N450:X450)</f>
        <v>0</v>
      </c>
      <c r="Z450" s="58"/>
      <c r="AA450" s="54"/>
      <c r="AB450" s="132"/>
    </row>
    <row r="451" spans="1:28" hidden="1" x14ac:dyDescent="0.25">
      <c r="A451" s="126"/>
      <c r="B451" s="77"/>
      <c r="C451" s="81"/>
      <c r="D451" s="79"/>
      <c r="E451" s="80"/>
      <c r="F451" s="79"/>
      <c r="G451" s="79"/>
      <c r="H451" s="79" t="s">
        <v>11</v>
      </c>
      <c r="I451" s="79"/>
      <c r="J451" s="79"/>
      <c r="K451" s="74">
        <f>F451-G451</f>
        <v>0</v>
      </c>
      <c r="L451" s="74"/>
      <c r="M451" s="4"/>
      <c r="N451" s="87"/>
      <c r="O451" s="87"/>
      <c r="P451" s="87"/>
      <c r="Q451" s="87"/>
      <c r="R451" s="87"/>
      <c r="S451" s="87"/>
      <c r="T451" s="87"/>
      <c r="U451" s="87"/>
      <c r="V451" s="87"/>
      <c r="W451" s="87"/>
      <c r="X451" s="87"/>
      <c r="Y451" s="32">
        <f>SUM(N451:X451)</f>
        <v>0</v>
      </c>
      <c r="Z451" s="58"/>
      <c r="AA451" s="54"/>
      <c r="AB451" s="132"/>
    </row>
    <row r="452" spans="1:28" hidden="1" x14ac:dyDescent="0.25">
      <c r="A452" s="126"/>
      <c r="B452" s="77"/>
      <c r="C452" s="81"/>
      <c r="D452" s="79"/>
      <c r="E452" s="80"/>
      <c r="F452" s="79"/>
      <c r="G452" s="79"/>
      <c r="H452" s="79" t="s">
        <v>11</v>
      </c>
      <c r="I452" s="79"/>
      <c r="J452" s="79"/>
      <c r="K452" s="74">
        <f>F452-G452</f>
        <v>0</v>
      </c>
      <c r="L452" s="74"/>
      <c r="M452" s="4"/>
      <c r="N452" s="87"/>
      <c r="O452" s="87"/>
      <c r="P452" s="87"/>
      <c r="Q452" s="87"/>
      <c r="R452" s="87"/>
      <c r="S452" s="87"/>
      <c r="T452" s="87"/>
      <c r="U452" s="87"/>
      <c r="V452" s="87"/>
      <c r="W452" s="87"/>
      <c r="X452" s="87"/>
      <c r="Y452" s="32">
        <f>SUM(N452:X452)</f>
        <v>0</v>
      </c>
      <c r="Z452" s="58"/>
      <c r="AA452" s="54"/>
      <c r="AB452" s="132"/>
    </row>
    <row r="453" spans="1:28" hidden="1" x14ac:dyDescent="0.25">
      <c r="A453" s="126"/>
      <c r="B453" s="77"/>
      <c r="C453" s="81"/>
      <c r="D453" s="79"/>
      <c r="E453" s="80"/>
      <c r="F453" s="79"/>
      <c r="G453" s="79"/>
      <c r="H453" s="79" t="s">
        <v>11</v>
      </c>
      <c r="I453" s="79"/>
      <c r="J453" s="79"/>
      <c r="K453" s="74">
        <f t="shared" ref="K453:K516" si="18">F453-G453</f>
        <v>0</v>
      </c>
      <c r="L453" s="74"/>
      <c r="M453" s="4"/>
      <c r="N453" s="87"/>
      <c r="O453" s="87"/>
      <c r="P453" s="87"/>
      <c r="Q453" s="87"/>
      <c r="R453" s="87"/>
      <c r="S453" s="87"/>
      <c r="T453" s="87"/>
      <c r="U453" s="87"/>
      <c r="V453" s="87"/>
      <c r="W453" s="87"/>
      <c r="X453" s="87"/>
      <c r="Y453" s="32">
        <f t="shared" ref="Y453:Y516" si="19">SUM(N453:X453)</f>
        <v>0</v>
      </c>
      <c r="Z453" s="58"/>
      <c r="AA453" s="54"/>
      <c r="AB453" s="132"/>
    </row>
    <row r="454" spans="1:28" hidden="1" x14ac:dyDescent="0.25">
      <c r="A454" s="126"/>
      <c r="B454" s="77"/>
      <c r="C454" s="81"/>
      <c r="D454" s="79"/>
      <c r="E454" s="80"/>
      <c r="F454" s="79"/>
      <c r="G454" s="79"/>
      <c r="H454" s="79" t="s">
        <v>11</v>
      </c>
      <c r="I454" s="79"/>
      <c r="J454" s="79"/>
      <c r="K454" s="74">
        <f t="shared" si="18"/>
        <v>0</v>
      </c>
      <c r="L454" s="74"/>
      <c r="M454" s="4"/>
      <c r="N454" s="87"/>
      <c r="O454" s="87"/>
      <c r="P454" s="87"/>
      <c r="Q454" s="87"/>
      <c r="R454" s="87"/>
      <c r="S454" s="87"/>
      <c r="T454" s="87"/>
      <c r="U454" s="87"/>
      <c r="V454" s="87"/>
      <c r="W454" s="87"/>
      <c r="X454" s="87"/>
      <c r="Y454" s="32">
        <f t="shared" si="19"/>
        <v>0</v>
      </c>
      <c r="Z454" s="58"/>
      <c r="AA454" s="54"/>
      <c r="AB454" s="132"/>
    </row>
    <row r="455" spans="1:28" hidden="1" x14ac:dyDescent="0.25">
      <c r="A455" s="126"/>
      <c r="B455" s="77"/>
      <c r="C455" s="81"/>
      <c r="D455" s="79"/>
      <c r="E455" s="80"/>
      <c r="F455" s="79"/>
      <c r="G455" s="79"/>
      <c r="H455" s="79" t="s">
        <v>11</v>
      </c>
      <c r="I455" s="79"/>
      <c r="J455" s="79"/>
      <c r="K455" s="74">
        <f t="shared" si="18"/>
        <v>0</v>
      </c>
      <c r="L455" s="74"/>
      <c r="M455" s="4"/>
      <c r="N455" s="87"/>
      <c r="O455" s="87"/>
      <c r="P455" s="87"/>
      <c r="Q455" s="87"/>
      <c r="R455" s="87"/>
      <c r="S455" s="87"/>
      <c r="T455" s="87"/>
      <c r="U455" s="87"/>
      <c r="V455" s="87"/>
      <c r="W455" s="87"/>
      <c r="X455" s="87"/>
      <c r="Y455" s="32">
        <f t="shared" si="19"/>
        <v>0</v>
      </c>
      <c r="Z455" s="58"/>
      <c r="AA455" s="54"/>
      <c r="AB455" s="132"/>
    </row>
    <row r="456" spans="1:28" hidden="1" x14ac:dyDescent="0.25">
      <c r="A456" s="126"/>
      <c r="B456" s="77"/>
      <c r="C456" s="81"/>
      <c r="D456" s="79"/>
      <c r="E456" s="80"/>
      <c r="F456" s="79"/>
      <c r="G456" s="79"/>
      <c r="H456" s="79" t="s">
        <v>11</v>
      </c>
      <c r="I456" s="79"/>
      <c r="J456" s="79"/>
      <c r="K456" s="74">
        <f t="shared" si="18"/>
        <v>0</v>
      </c>
      <c r="L456" s="74"/>
      <c r="M456" s="4"/>
      <c r="N456" s="87"/>
      <c r="O456" s="87"/>
      <c r="P456" s="87"/>
      <c r="Q456" s="87"/>
      <c r="R456" s="87"/>
      <c r="S456" s="87"/>
      <c r="T456" s="87"/>
      <c r="U456" s="87"/>
      <c r="V456" s="87"/>
      <c r="W456" s="87"/>
      <c r="X456" s="87"/>
      <c r="Y456" s="32">
        <f t="shared" si="19"/>
        <v>0</v>
      </c>
      <c r="Z456" s="58"/>
      <c r="AA456" s="54"/>
      <c r="AB456" s="132"/>
    </row>
    <row r="457" spans="1:28" hidden="1" x14ac:dyDescent="0.25">
      <c r="A457" s="126"/>
      <c r="B457" s="77"/>
      <c r="C457" s="81"/>
      <c r="D457" s="79"/>
      <c r="E457" s="80"/>
      <c r="F457" s="79"/>
      <c r="G457" s="79"/>
      <c r="H457" s="79" t="s">
        <v>11</v>
      </c>
      <c r="I457" s="79"/>
      <c r="J457" s="79"/>
      <c r="K457" s="74">
        <f t="shared" si="18"/>
        <v>0</v>
      </c>
      <c r="L457" s="74"/>
      <c r="M457" s="4"/>
      <c r="N457" s="87"/>
      <c r="O457" s="87"/>
      <c r="P457" s="87"/>
      <c r="Q457" s="87"/>
      <c r="R457" s="87"/>
      <c r="S457" s="87"/>
      <c r="T457" s="87"/>
      <c r="U457" s="87"/>
      <c r="V457" s="87"/>
      <c r="W457" s="87"/>
      <c r="X457" s="87"/>
      <c r="Y457" s="32">
        <f t="shared" si="19"/>
        <v>0</v>
      </c>
      <c r="Z457" s="58"/>
      <c r="AA457" s="54"/>
      <c r="AB457" s="132"/>
    </row>
    <row r="458" spans="1:28" hidden="1" x14ac:dyDescent="0.25">
      <c r="A458" s="126"/>
      <c r="B458" s="77"/>
      <c r="C458" s="81"/>
      <c r="D458" s="79"/>
      <c r="E458" s="80"/>
      <c r="F458" s="79"/>
      <c r="G458" s="79"/>
      <c r="H458" s="79" t="s">
        <v>11</v>
      </c>
      <c r="I458" s="79"/>
      <c r="J458" s="79"/>
      <c r="K458" s="74">
        <f t="shared" si="18"/>
        <v>0</v>
      </c>
      <c r="L458" s="74"/>
      <c r="M458" s="4"/>
      <c r="N458" s="87"/>
      <c r="O458" s="87"/>
      <c r="P458" s="87"/>
      <c r="Q458" s="87"/>
      <c r="R458" s="87"/>
      <c r="S458" s="87"/>
      <c r="T458" s="87"/>
      <c r="U458" s="87"/>
      <c r="V458" s="87"/>
      <c r="W458" s="87"/>
      <c r="X458" s="87"/>
      <c r="Y458" s="32">
        <f t="shared" si="19"/>
        <v>0</v>
      </c>
      <c r="Z458" s="58"/>
      <c r="AA458" s="54"/>
      <c r="AB458" s="132"/>
    </row>
    <row r="459" spans="1:28" hidden="1" x14ac:dyDescent="0.25">
      <c r="A459" s="126"/>
      <c r="B459" s="77"/>
      <c r="C459" s="81"/>
      <c r="D459" s="79"/>
      <c r="E459" s="80"/>
      <c r="F459" s="79"/>
      <c r="G459" s="79"/>
      <c r="H459" s="79" t="s">
        <v>11</v>
      </c>
      <c r="I459" s="79"/>
      <c r="J459" s="79"/>
      <c r="K459" s="74">
        <f t="shared" si="18"/>
        <v>0</v>
      </c>
      <c r="L459" s="74"/>
      <c r="M459" s="4"/>
      <c r="N459" s="87"/>
      <c r="O459" s="87"/>
      <c r="P459" s="87"/>
      <c r="Q459" s="87"/>
      <c r="R459" s="87"/>
      <c r="S459" s="87"/>
      <c r="T459" s="87"/>
      <c r="U459" s="87"/>
      <c r="V459" s="87"/>
      <c r="W459" s="87"/>
      <c r="X459" s="87"/>
      <c r="Y459" s="32">
        <f t="shared" si="19"/>
        <v>0</v>
      </c>
      <c r="Z459" s="58"/>
      <c r="AA459" s="54"/>
      <c r="AB459" s="132"/>
    </row>
    <row r="460" spans="1:28" hidden="1" x14ac:dyDescent="0.25">
      <c r="A460" s="126"/>
      <c r="B460" s="77"/>
      <c r="C460" s="81"/>
      <c r="D460" s="79"/>
      <c r="E460" s="80"/>
      <c r="F460" s="79"/>
      <c r="G460" s="79"/>
      <c r="H460" s="79" t="s">
        <v>11</v>
      </c>
      <c r="I460" s="79"/>
      <c r="J460" s="79"/>
      <c r="K460" s="74">
        <f t="shared" si="18"/>
        <v>0</v>
      </c>
      <c r="L460" s="74"/>
      <c r="M460" s="4"/>
      <c r="N460" s="87"/>
      <c r="O460" s="87"/>
      <c r="P460" s="87"/>
      <c r="Q460" s="87"/>
      <c r="R460" s="87"/>
      <c r="S460" s="87"/>
      <c r="T460" s="87"/>
      <c r="U460" s="87"/>
      <c r="V460" s="87"/>
      <c r="W460" s="87"/>
      <c r="X460" s="87"/>
      <c r="Y460" s="32">
        <f t="shared" si="19"/>
        <v>0</v>
      </c>
      <c r="Z460" s="58"/>
      <c r="AA460" s="54"/>
      <c r="AB460" s="132"/>
    </row>
    <row r="461" spans="1:28" hidden="1" x14ac:dyDescent="0.25">
      <c r="A461" s="126"/>
      <c r="B461" s="77"/>
      <c r="C461" s="81"/>
      <c r="D461" s="79"/>
      <c r="E461" s="80"/>
      <c r="F461" s="79"/>
      <c r="G461" s="79"/>
      <c r="H461" s="79" t="s">
        <v>11</v>
      </c>
      <c r="I461" s="79"/>
      <c r="J461" s="79"/>
      <c r="K461" s="74">
        <f t="shared" si="18"/>
        <v>0</v>
      </c>
      <c r="L461" s="74"/>
      <c r="M461" s="4"/>
      <c r="N461" s="87"/>
      <c r="O461" s="87"/>
      <c r="P461" s="87"/>
      <c r="Q461" s="87"/>
      <c r="R461" s="87"/>
      <c r="S461" s="87"/>
      <c r="T461" s="87"/>
      <c r="U461" s="87"/>
      <c r="V461" s="87"/>
      <c r="W461" s="87"/>
      <c r="X461" s="87"/>
      <c r="Y461" s="32">
        <f t="shared" si="19"/>
        <v>0</v>
      </c>
      <c r="Z461" s="58"/>
      <c r="AA461" s="54"/>
      <c r="AB461" s="132"/>
    </row>
    <row r="462" spans="1:28" hidden="1" x14ac:dyDescent="0.25">
      <c r="A462" s="126"/>
      <c r="B462" s="77"/>
      <c r="C462" s="81"/>
      <c r="D462" s="79"/>
      <c r="E462" s="80"/>
      <c r="F462" s="79"/>
      <c r="G462" s="79"/>
      <c r="H462" s="79" t="s">
        <v>11</v>
      </c>
      <c r="I462" s="79"/>
      <c r="J462" s="79"/>
      <c r="K462" s="74">
        <f t="shared" si="18"/>
        <v>0</v>
      </c>
      <c r="L462" s="74"/>
      <c r="M462" s="4"/>
      <c r="N462" s="87"/>
      <c r="O462" s="87"/>
      <c r="P462" s="87"/>
      <c r="Q462" s="87"/>
      <c r="R462" s="87"/>
      <c r="S462" s="87"/>
      <c r="T462" s="87"/>
      <c r="U462" s="87"/>
      <c r="V462" s="87"/>
      <c r="W462" s="87"/>
      <c r="X462" s="87"/>
      <c r="Y462" s="32">
        <f t="shared" si="19"/>
        <v>0</v>
      </c>
      <c r="Z462" s="58"/>
      <c r="AA462" s="54"/>
      <c r="AB462" s="132"/>
    </row>
    <row r="463" spans="1:28" hidden="1" x14ac:dyDescent="0.25">
      <c r="A463" s="126"/>
      <c r="B463" s="77"/>
      <c r="C463" s="81"/>
      <c r="D463" s="79"/>
      <c r="E463" s="80"/>
      <c r="F463" s="79"/>
      <c r="G463" s="79"/>
      <c r="H463" s="79" t="s">
        <v>11</v>
      </c>
      <c r="I463" s="79"/>
      <c r="J463" s="79"/>
      <c r="K463" s="74">
        <f t="shared" si="18"/>
        <v>0</v>
      </c>
      <c r="L463" s="74"/>
      <c r="M463" s="4"/>
      <c r="N463" s="87"/>
      <c r="O463" s="87"/>
      <c r="P463" s="87"/>
      <c r="Q463" s="87"/>
      <c r="R463" s="87"/>
      <c r="S463" s="87"/>
      <c r="T463" s="87"/>
      <c r="U463" s="87"/>
      <c r="V463" s="87"/>
      <c r="W463" s="87"/>
      <c r="X463" s="87"/>
      <c r="Y463" s="32">
        <f t="shared" si="19"/>
        <v>0</v>
      </c>
      <c r="Z463" s="58"/>
      <c r="AA463" s="54"/>
      <c r="AB463" s="132"/>
    </row>
    <row r="464" spans="1:28" hidden="1" x14ac:dyDescent="0.25">
      <c r="A464" s="126"/>
      <c r="B464" s="77"/>
      <c r="C464" s="81"/>
      <c r="D464" s="79"/>
      <c r="E464" s="80"/>
      <c r="F464" s="79"/>
      <c r="G464" s="79"/>
      <c r="H464" s="79" t="s">
        <v>11</v>
      </c>
      <c r="I464" s="79"/>
      <c r="J464" s="79"/>
      <c r="K464" s="74">
        <f t="shared" si="18"/>
        <v>0</v>
      </c>
      <c r="L464" s="74"/>
      <c r="M464" s="4"/>
      <c r="N464" s="87"/>
      <c r="O464" s="87"/>
      <c r="P464" s="87"/>
      <c r="Q464" s="87"/>
      <c r="R464" s="87"/>
      <c r="S464" s="87"/>
      <c r="T464" s="87"/>
      <c r="U464" s="87"/>
      <c r="V464" s="87"/>
      <c r="W464" s="87"/>
      <c r="X464" s="87"/>
      <c r="Y464" s="32">
        <f t="shared" si="19"/>
        <v>0</v>
      </c>
      <c r="Z464" s="58"/>
      <c r="AA464" s="54"/>
      <c r="AB464" s="132"/>
    </row>
    <row r="465" spans="1:28" hidden="1" x14ac:dyDescent="0.25">
      <c r="A465" s="126"/>
      <c r="B465" s="77"/>
      <c r="C465" s="81"/>
      <c r="D465" s="79"/>
      <c r="E465" s="80"/>
      <c r="F465" s="79"/>
      <c r="G465" s="79"/>
      <c r="H465" s="79" t="s">
        <v>11</v>
      </c>
      <c r="I465" s="79"/>
      <c r="J465" s="79"/>
      <c r="K465" s="74">
        <f t="shared" si="18"/>
        <v>0</v>
      </c>
      <c r="L465" s="74"/>
      <c r="M465" s="4"/>
      <c r="N465" s="87"/>
      <c r="O465" s="87"/>
      <c r="P465" s="87"/>
      <c r="Q465" s="87"/>
      <c r="R465" s="87"/>
      <c r="S465" s="87"/>
      <c r="T465" s="87"/>
      <c r="U465" s="87"/>
      <c r="V465" s="87"/>
      <c r="W465" s="87"/>
      <c r="X465" s="87"/>
      <c r="Y465" s="32">
        <f t="shared" si="19"/>
        <v>0</v>
      </c>
      <c r="Z465" s="58"/>
      <c r="AA465" s="54"/>
      <c r="AB465" s="132"/>
    </row>
    <row r="466" spans="1:28" hidden="1" x14ac:dyDescent="0.25">
      <c r="A466" s="126"/>
      <c r="B466" s="77"/>
      <c r="C466" s="81"/>
      <c r="D466" s="79"/>
      <c r="E466" s="80"/>
      <c r="F466" s="79"/>
      <c r="G466" s="79"/>
      <c r="H466" s="79" t="s">
        <v>11</v>
      </c>
      <c r="I466" s="79"/>
      <c r="J466" s="79"/>
      <c r="K466" s="74">
        <f t="shared" si="18"/>
        <v>0</v>
      </c>
      <c r="L466" s="74"/>
      <c r="M466" s="4"/>
      <c r="N466" s="87"/>
      <c r="O466" s="87"/>
      <c r="P466" s="87"/>
      <c r="Q466" s="87"/>
      <c r="R466" s="87"/>
      <c r="S466" s="87"/>
      <c r="T466" s="87"/>
      <c r="U466" s="87"/>
      <c r="V466" s="87"/>
      <c r="W466" s="87"/>
      <c r="X466" s="87"/>
      <c r="Y466" s="32">
        <f t="shared" si="19"/>
        <v>0</v>
      </c>
      <c r="Z466" s="58"/>
      <c r="AA466" s="54"/>
      <c r="AB466" s="132"/>
    </row>
    <row r="467" spans="1:28" hidden="1" x14ac:dyDescent="0.25">
      <c r="A467" s="126"/>
      <c r="B467" s="77"/>
      <c r="C467" s="81"/>
      <c r="D467" s="79"/>
      <c r="E467" s="80"/>
      <c r="F467" s="79"/>
      <c r="G467" s="79"/>
      <c r="H467" s="79" t="s">
        <v>11</v>
      </c>
      <c r="I467" s="79"/>
      <c r="J467" s="79"/>
      <c r="K467" s="74">
        <f t="shared" si="18"/>
        <v>0</v>
      </c>
      <c r="L467" s="74"/>
      <c r="M467" s="4"/>
      <c r="N467" s="87"/>
      <c r="O467" s="87"/>
      <c r="P467" s="87"/>
      <c r="Q467" s="87"/>
      <c r="R467" s="87"/>
      <c r="S467" s="87"/>
      <c r="T467" s="87"/>
      <c r="U467" s="87"/>
      <c r="V467" s="87"/>
      <c r="W467" s="87"/>
      <c r="X467" s="87"/>
      <c r="Y467" s="32">
        <f t="shared" si="19"/>
        <v>0</v>
      </c>
      <c r="Z467" s="58"/>
      <c r="AA467" s="54"/>
      <c r="AB467" s="132"/>
    </row>
    <row r="468" spans="1:28" hidden="1" x14ac:dyDescent="0.25">
      <c r="A468" s="126"/>
      <c r="B468" s="77"/>
      <c r="C468" s="81"/>
      <c r="D468" s="79"/>
      <c r="E468" s="80"/>
      <c r="F468" s="79"/>
      <c r="G468" s="79"/>
      <c r="H468" s="79" t="s">
        <v>11</v>
      </c>
      <c r="I468" s="79"/>
      <c r="J468" s="79"/>
      <c r="K468" s="74">
        <f t="shared" si="18"/>
        <v>0</v>
      </c>
      <c r="L468" s="74"/>
      <c r="M468" s="4"/>
      <c r="N468" s="87"/>
      <c r="O468" s="87"/>
      <c r="P468" s="87"/>
      <c r="Q468" s="87"/>
      <c r="R468" s="87"/>
      <c r="S468" s="87"/>
      <c r="T468" s="87"/>
      <c r="U468" s="87"/>
      <c r="V468" s="87"/>
      <c r="W468" s="87"/>
      <c r="X468" s="87"/>
      <c r="Y468" s="32">
        <f t="shared" si="19"/>
        <v>0</v>
      </c>
      <c r="Z468" s="58"/>
      <c r="AA468" s="54"/>
      <c r="AB468" s="132"/>
    </row>
    <row r="469" spans="1:28" hidden="1" x14ac:dyDescent="0.25">
      <c r="A469" s="126"/>
      <c r="B469" s="77"/>
      <c r="C469" s="81"/>
      <c r="D469" s="79"/>
      <c r="E469" s="80"/>
      <c r="F469" s="79"/>
      <c r="G469" s="79"/>
      <c r="H469" s="79" t="s">
        <v>11</v>
      </c>
      <c r="I469" s="79"/>
      <c r="J469" s="79"/>
      <c r="K469" s="74">
        <f t="shared" si="18"/>
        <v>0</v>
      </c>
      <c r="L469" s="74"/>
      <c r="M469" s="4"/>
      <c r="N469" s="87"/>
      <c r="O469" s="87"/>
      <c r="P469" s="87"/>
      <c r="Q469" s="87"/>
      <c r="R469" s="87"/>
      <c r="S469" s="87"/>
      <c r="T469" s="87"/>
      <c r="U469" s="87"/>
      <c r="V469" s="87"/>
      <c r="W469" s="87"/>
      <c r="X469" s="87"/>
      <c r="Y469" s="32">
        <f t="shared" si="19"/>
        <v>0</v>
      </c>
      <c r="Z469" s="58"/>
      <c r="AA469" s="54"/>
      <c r="AB469" s="132"/>
    </row>
    <row r="470" spans="1:28" hidden="1" x14ac:dyDescent="0.25">
      <c r="A470" s="126"/>
      <c r="B470" s="77"/>
      <c r="C470" s="81"/>
      <c r="D470" s="79"/>
      <c r="E470" s="80"/>
      <c r="F470" s="79"/>
      <c r="G470" s="79"/>
      <c r="H470" s="79" t="s">
        <v>11</v>
      </c>
      <c r="I470" s="79"/>
      <c r="J470" s="79"/>
      <c r="K470" s="74">
        <f t="shared" si="18"/>
        <v>0</v>
      </c>
      <c r="L470" s="74"/>
      <c r="M470" s="4"/>
      <c r="N470" s="87"/>
      <c r="O470" s="87"/>
      <c r="P470" s="87"/>
      <c r="Q470" s="87"/>
      <c r="R470" s="87"/>
      <c r="S470" s="87"/>
      <c r="T470" s="87"/>
      <c r="U470" s="87"/>
      <c r="V470" s="87"/>
      <c r="W470" s="87"/>
      <c r="X470" s="87"/>
      <c r="Y470" s="32">
        <f t="shared" si="19"/>
        <v>0</v>
      </c>
      <c r="Z470" s="58"/>
      <c r="AA470" s="54"/>
      <c r="AB470" s="132"/>
    </row>
    <row r="471" spans="1:28" hidden="1" x14ac:dyDescent="0.25">
      <c r="A471" s="126"/>
      <c r="B471" s="77"/>
      <c r="C471" s="81"/>
      <c r="D471" s="79"/>
      <c r="E471" s="80"/>
      <c r="F471" s="79"/>
      <c r="G471" s="79"/>
      <c r="H471" s="79" t="s">
        <v>11</v>
      </c>
      <c r="I471" s="79"/>
      <c r="J471" s="79"/>
      <c r="K471" s="74">
        <f t="shared" si="18"/>
        <v>0</v>
      </c>
      <c r="L471" s="74"/>
      <c r="M471" s="4"/>
      <c r="N471" s="87"/>
      <c r="O471" s="87"/>
      <c r="P471" s="87"/>
      <c r="Q471" s="87"/>
      <c r="R471" s="87"/>
      <c r="S471" s="87"/>
      <c r="T471" s="87"/>
      <c r="U471" s="87"/>
      <c r="V471" s="87"/>
      <c r="W471" s="87"/>
      <c r="X471" s="87"/>
      <c r="Y471" s="32">
        <f t="shared" si="19"/>
        <v>0</v>
      </c>
      <c r="Z471" s="58"/>
      <c r="AA471" s="54"/>
      <c r="AB471" s="132"/>
    </row>
    <row r="472" spans="1:28" hidden="1" x14ac:dyDescent="0.25">
      <c r="A472" s="126"/>
      <c r="B472" s="77"/>
      <c r="C472" s="81"/>
      <c r="D472" s="79"/>
      <c r="E472" s="80"/>
      <c r="F472" s="79"/>
      <c r="G472" s="79"/>
      <c r="H472" s="79" t="s">
        <v>11</v>
      </c>
      <c r="I472" s="79"/>
      <c r="J472" s="79"/>
      <c r="K472" s="74">
        <f t="shared" si="18"/>
        <v>0</v>
      </c>
      <c r="L472" s="74"/>
      <c r="M472" s="4"/>
      <c r="N472" s="87"/>
      <c r="O472" s="87"/>
      <c r="P472" s="87"/>
      <c r="Q472" s="87"/>
      <c r="R472" s="87"/>
      <c r="S472" s="87"/>
      <c r="T472" s="87"/>
      <c r="U472" s="87"/>
      <c r="V472" s="87"/>
      <c r="W472" s="87"/>
      <c r="X472" s="87"/>
      <c r="Y472" s="32">
        <f t="shared" si="19"/>
        <v>0</v>
      </c>
      <c r="Z472" s="58"/>
      <c r="AA472" s="54"/>
      <c r="AB472" s="132"/>
    </row>
    <row r="473" spans="1:28" hidden="1" x14ac:dyDescent="0.25">
      <c r="A473" s="126"/>
      <c r="B473" s="77"/>
      <c r="C473" s="81"/>
      <c r="D473" s="79"/>
      <c r="E473" s="80"/>
      <c r="F473" s="79"/>
      <c r="G473" s="79"/>
      <c r="H473" s="79" t="s">
        <v>11</v>
      </c>
      <c r="I473" s="79"/>
      <c r="J473" s="79"/>
      <c r="K473" s="74">
        <f t="shared" si="18"/>
        <v>0</v>
      </c>
      <c r="L473" s="74"/>
      <c r="M473" s="4"/>
      <c r="N473" s="87"/>
      <c r="O473" s="87"/>
      <c r="P473" s="87"/>
      <c r="Q473" s="87"/>
      <c r="R473" s="87"/>
      <c r="S473" s="87"/>
      <c r="T473" s="87"/>
      <c r="U473" s="87"/>
      <c r="V473" s="87"/>
      <c r="W473" s="87"/>
      <c r="X473" s="87"/>
      <c r="Y473" s="32">
        <f t="shared" si="19"/>
        <v>0</v>
      </c>
      <c r="Z473" s="58"/>
      <c r="AA473" s="54"/>
      <c r="AB473" s="132"/>
    </row>
    <row r="474" spans="1:28" hidden="1" x14ac:dyDescent="0.25">
      <c r="A474" s="126"/>
      <c r="B474" s="77"/>
      <c r="C474" s="81"/>
      <c r="D474" s="79"/>
      <c r="E474" s="80"/>
      <c r="F474" s="79"/>
      <c r="G474" s="79"/>
      <c r="H474" s="79" t="s">
        <v>11</v>
      </c>
      <c r="I474" s="79"/>
      <c r="J474" s="79"/>
      <c r="K474" s="74">
        <f t="shared" si="18"/>
        <v>0</v>
      </c>
      <c r="L474" s="74"/>
      <c r="M474" s="4"/>
      <c r="N474" s="87"/>
      <c r="O474" s="87"/>
      <c r="P474" s="87"/>
      <c r="Q474" s="87"/>
      <c r="R474" s="87"/>
      <c r="S474" s="87"/>
      <c r="T474" s="87"/>
      <c r="U474" s="87"/>
      <c r="V474" s="87"/>
      <c r="W474" s="87"/>
      <c r="X474" s="87"/>
      <c r="Y474" s="32">
        <f t="shared" si="19"/>
        <v>0</v>
      </c>
      <c r="Z474" s="58"/>
      <c r="AA474" s="54"/>
      <c r="AB474" s="132"/>
    </row>
    <row r="475" spans="1:28" hidden="1" x14ac:dyDescent="0.25">
      <c r="A475" s="126"/>
      <c r="B475" s="77"/>
      <c r="C475" s="81"/>
      <c r="D475" s="79"/>
      <c r="E475" s="80"/>
      <c r="F475" s="79"/>
      <c r="G475" s="79"/>
      <c r="H475" s="79" t="s">
        <v>11</v>
      </c>
      <c r="I475" s="79"/>
      <c r="J475" s="79"/>
      <c r="K475" s="74">
        <f t="shared" si="18"/>
        <v>0</v>
      </c>
      <c r="L475" s="74"/>
      <c r="M475" s="4"/>
      <c r="N475" s="87"/>
      <c r="O475" s="87"/>
      <c r="P475" s="87"/>
      <c r="Q475" s="87"/>
      <c r="R475" s="87"/>
      <c r="S475" s="87"/>
      <c r="T475" s="87"/>
      <c r="U475" s="87"/>
      <c r="V475" s="87"/>
      <c r="W475" s="87"/>
      <c r="X475" s="87"/>
      <c r="Y475" s="32">
        <f t="shared" si="19"/>
        <v>0</v>
      </c>
      <c r="Z475" s="58"/>
      <c r="AA475" s="54"/>
      <c r="AB475" s="132"/>
    </row>
    <row r="476" spans="1:28" hidden="1" x14ac:dyDescent="0.25">
      <c r="A476" s="126"/>
      <c r="B476" s="77"/>
      <c r="C476" s="81"/>
      <c r="D476" s="79"/>
      <c r="E476" s="80"/>
      <c r="F476" s="79"/>
      <c r="G476" s="79"/>
      <c r="H476" s="79" t="s">
        <v>11</v>
      </c>
      <c r="I476" s="79"/>
      <c r="J476" s="79"/>
      <c r="K476" s="74">
        <f t="shared" si="18"/>
        <v>0</v>
      </c>
      <c r="L476" s="74"/>
      <c r="M476" s="4"/>
      <c r="N476" s="87"/>
      <c r="O476" s="87"/>
      <c r="P476" s="87"/>
      <c r="Q476" s="87"/>
      <c r="R476" s="87"/>
      <c r="S476" s="87"/>
      <c r="T476" s="87"/>
      <c r="U476" s="87"/>
      <c r="V476" s="87"/>
      <c r="W476" s="87"/>
      <c r="X476" s="87"/>
      <c r="Y476" s="32">
        <f t="shared" si="19"/>
        <v>0</v>
      </c>
      <c r="Z476" s="58"/>
      <c r="AA476" s="54"/>
      <c r="AB476" s="132"/>
    </row>
    <row r="477" spans="1:28" hidden="1" x14ac:dyDescent="0.25">
      <c r="A477" s="126"/>
      <c r="B477" s="77"/>
      <c r="C477" s="81"/>
      <c r="D477" s="79"/>
      <c r="E477" s="80"/>
      <c r="F477" s="79"/>
      <c r="G477" s="79"/>
      <c r="H477" s="79" t="s">
        <v>11</v>
      </c>
      <c r="I477" s="79"/>
      <c r="J477" s="79"/>
      <c r="K477" s="74">
        <f t="shared" si="18"/>
        <v>0</v>
      </c>
      <c r="L477" s="74"/>
      <c r="M477" s="4"/>
      <c r="N477" s="87"/>
      <c r="O477" s="87"/>
      <c r="P477" s="87"/>
      <c r="Q477" s="87"/>
      <c r="R477" s="87"/>
      <c r="S477" s="87"/>
      <c r="T477" s="87"/>
      <c r="U477" s="87"/>
      <c r="V477" s="87"/>
      <c r="W477" s="87"/>
      <c r="X477" s="87"/>
      <c r="Y477" s="32">
        <f t="shared" si="19"/>
        <v>0</v>
      </c>
      <c r="Z477" s="58"/>
      <c r="AA477" s="54"/>
      <c r="AB477" s="132"/>
    </row>
    <row r="478" spans="1:28" hidden="1" x14ac:dyDescent="0.25">
      <c r="A478" s="126"/>
      <c r="B478" s="77"/>
      <c r="C478" s="81"/>
      <c r="D478" s="79"/>
      <c r="E478" s="80"/>
      <c r="F478" s="79"/>
      <c r="G478" s="79"/>
      <c r="H478" s="79" t="s">
        <v>11</v>
      </c>
      <c r="I478" s="79"/>
      <c r="J478" s="79"/>
      <c r="K478" s="74">
        <f t="shared" si="18"/>
        <v>0</v>
      </c>
      <c r="L478" s="74"/>
      <c r="M478" s="4"/>
      <c r="N478" s="87"/>
      <c r="O478" s="87"/>
      <c r="P478" s="87"/>
      <c r="Q478" s="87"/>
      <c r="R478" s="87"/>
      <c r="S478" s="87"/>
      <c r="T478" s="87"/>
      <c r="U478" s="87"/>
      <c r="V478" s="87"/>
      <c r="W478" s="87"/>
      <c r="X478" s="87"/>
      <c r="Y478" s="32">
        <f t="shared" si="19"/>
        <v>0</v>
      </c>
      <c r="Z478" s="58"/>
      <c r="AA478" s="54"/>
      <c r="AB478" s="132"/>
    </row>
    <row r="479" spans="1:28" hidden="1" x14ac:dyDescent="0.25">
      <c r="A479" s="126"/>
      <c r="B479" s="77"/>
      <c r="C479" s="81"/>
      <c r="D479" s="79"/>
      <c r="E479" s="80"/>
      <c r="F479" s="79"/>
      <c r="G479" s="79"/>
      <c r="H479" s="79" t="s">
        <v>11</v>
      </c>
      <c r="I479" s="79"/>
      <c r="J479" s="79"/>
      <c r="K479" s="74">
        <f t="shared" si="18"/>
        <v>0</v>
      </c>
      <c r="L479" s="74"/>
      <c r="M479" s="4"/>
      <c r="N479" s="87"/>
      <c r="O479" s="87"/>
      <c r="P479" s="87"/>
      <c r="Q479" s="87"/>
      <c r="R479" s="87"/>
      <c r="S479" s="87"/>
      <c r="T479" s="87"/>
      <c r="U479" s="87"/>
      <c r="V479" s="87"/>
      <c r="W479" s="87"/>
      <c r="X479" s="87"/>
      <c r="Y479" s="32">
        <f t="shared" si="19"/>
        <v>0</v>
      </c>
      <c r="Z479" s="58"/>
      <c r="AA479" s="54"/>
      <c r="AB479" s="132"/>
    </row>
    <row r="480" spans="1:28" hidden="1" x14ac:dyDescent="0.25">
      <c r="A480" s="126"/>
      <c r="B480" s="77"/>
      <c r="C480" s="81"/>
      <c r="D480" s="79"/>
      <c r="E480" s="80"/>
      <c r="F480" s="79"/>
      <c r="G480" s="79"/>
      <c r="H480" s="79" t="s">
        <v>11</v>
      </c>
      <c r="I480" s="79"/>
      <c r="J480" s="79"/>
      <c r="K480" s="74">
        <f t="shared" si="18"/>
        <v>0</v>
      </c>
      <c r="L480" s="74"/>
      <c r="M480" s="4"/>
      <c r="N480" s="87"/>
      <c r="O480" s="87"/>
      <c r="P480" s="87"/>
      <c r="Q480" s="87"/>
      <c r="R480" s="87"/>
      <c r="S480" s="87"/>
      <c r="T480" s="87"/>
      <c r="U480" s="87"/>
      <c r="V480" s="87"/>
      <c r="W480" s="87"/>
      <c r="X480" s="87"/>
      <c r="Y480" s="32">
        <f t="shared" si="19"/>
        <v>0</v>
      </c>
      <c r="Z480" s="58"/>
      <c r="AA480" s="54"/>
      <c r="AB480" s="132"/>
    </row>
    <row r="481" spans="1:28" hidden="1" x14ac:dyDescent="0.25">
      <c r="A481" s="126"/>
      <c r="B481" s="77"/>
      <c r="C481" s="81"/>
      <c r="D481" s="79"/>
      <c r="E481" s="80"/>
      <c r="F481" s="79"/>
      <c r="G481" s="79"/>
      <c r="H481" s="79" t="s">
        <v>11</v>
      </c>
      <c r="I481" s="79"/>
      <c r="J481" s="79"/>
      <c r="K481" s="74">
        <f t="shared" si="18"/>
        <v>0</v>
      </c>
      <c r="L481" s="74"/>
      <c r="M481" s="4"/>
      <c r="N481" s="87"/>
      <c r="O481" s="87"/>
      <c r="P481" s="87"/>
      <c r="Q481" s="87"/>
      <c r="R481" s="87"/>
      <c r="S481" s="87"/>
      <c r="T481" s="87"/>
      <c r="U481" s="87"/>
      <c r="V481" s="87"/>
      <c r="W481" s="87"/>
      <c r="X481" s="87"/>
      <c r="Y481" s="32">
        <f t="shared" si="19"/>
        <v>0</v>
      </c>
      <c r="Z481" s="58"/>
      <c r="AA481" s="54"/>
      <c r="AB481" s="132"/>
    </row>
    <row r="482" spans="1:28" hidden="1" x14ac:dyDescent="0.25">
      <c r="A482" s="126"/>
      <c r="B482" s="77"/>
      <c r="C482" s="81"/>
      <c r="D482" s="79"/>
      <c r="E482" s="80"/>
      <c r="F482" s="79"/>
      <c r="G482" s="79"/>
      <c r="H482" s="79" t="s">
        <v>11</v>
      </c>
      <c r="I482" s="79"/>
      <c r="J482" s="79"/>
      <c r="K482" s="74">
        <f t="shared" si="18"/>
        <v>0</v>
      </c>
      <c r="L482" s="74"/>
      <c r="M482" s="4"/>
      <c r="N482" s="87"/>
      <c r="O482" s="87"/>
      <c r="P482" s="87"/>
      <c r="Q482" s="87"/>
      <c r="R482" s="87"/>
      <c r="S482" s="87"/>
      <c r="T482" s="87"/>
      <c r="U482" s="87"/>
      <c r="V482" s="87"/>
      <c r="W482" s="87"/>
      <c r="X482" s="87"/>
      <c r="Y482" s="32">
        <f t="shared" si="19"/>
        <v>0</v>
      </c>
      <c r="Z482" s="58"/>
      <c r="AA482" s="54"/>
      <c r="AB482" s="132"/>
    </row>
    <row r="483" spans="1:28" hidden="1" x14ac:dyDescent="0.25">
      <c r="A483" s="126"/>
      <c r="B483" s="77"/>
      <c r="C483" s="81"/>
      <c r="D483" s="79"/>
      <c r="E483" s="80"/>
      <c r="F483" s="79"/>
      <c r="G483" s="79"/>
      <c r="H483" s="79" t="s">
        <v>11</v>
      </c>
      <c r="I483" s="79"/>
      <c r="J483" s="79"/>
      <c r="K483" s="74">
        <f t="shared" si="18"/>
        <v>0</v>
      </c>
      <c r="L483" s="74"/>
      <c r="M483" s="4"/>
      <c r="N483" s="87"/>
      <c r="O483" s="87"/>
      <c r="P483" s="87"/>
      <c r="Q483" s="87"/>
      <c r="R483" s="87"/>
      <c r="S483" s="87"/>
      <c r="T483" s="87"/>
      <c r="U483" s="87"/>
      <c r="V483" s="87"/>
      <c r="W483" s="87"/>
      <c r="X483" s="87"/>
      <c r="Y483" s="32">
        <f t="shared" si="19"/>
        <v>0</v>
      </c>
      <c r="Z483" s="58"/>
      <c r="AA483" s="54"/>
      <c r="AB483" s="132"/>
    </row>
    <row r="484" spans="1:28" hidden="1" x14ac:dyDescent="0.25">
      <c r="A484" s="126"/>
      <c r="B484" s="77"/>
      <c r="C484" s="81"/>
      <c r="D484" s="79"/>
      <c r="E484" s="80"/>
      <c r="F484" s="79"/>
      <c r="G484" s="79"/>
      <c r="H484" s="79" t="s">
        <v>11</v>
      </c>
      <c r="I484" s="79"/>
      <c r="J484" s="79"/>
      <c r="K484" s="74">
        <f t="shared" si="18"/>
        <v>0</v>
      </c>
      <c r="L484" s="74"/>
      <c r="M484" s="4"/>
      <c r="N484" s="87"/>
      <c r="O484" s="87"/>
      <c r="P484" s="87"/>
      <c r="Q484" s="87"/>
      <c r="R484" s="87"/>
      <c r="S484" s="87"/>
      <c r="T484" s="87"/>
      <c r="U484" s="87"/>
      <c r="V484" s="87"/>
      <c r="W484" s="87"/>
      <c r="X484" s="87"/>
      <c r="Y484" s="32">
        <f t="shared" si="19"/>
        <v>0</v>
      </c>
      <c r="Z484" s="58"/>
      <c r="AA484" s="54"/>
      <c r="AB484" s="132"/>
    </row>
    <row r="485" spans="1:28" hidden="1" x14ac:dyDescent="0.25">
      <c r="A485" s="126"/>
      <c r="B485" s="77"/>
      <c r="C485" s="81"/>
      <c r="D485" s="79"/>
      <c r="E485" s="80"/>
      <c r="F485" s="79"/>
      <c r="G485" s="79"/>
      <c r="H485" s="79" t="s">
        <v>11</v>
      </c>
      <c r="I485" s="79"/>
      <c r="J485" s="79"/>
      <c r="K485" s="74">
        <f t="shared" si="18"/>
        <v>0</v>
      </c>
      <c r="L485" s="74"/>
      <c r="M485" s="4"/>
      <c r="N485" s="87"/>
      <c r="O485" s="87"/>
      <c r="P485" s="87"/>
      <c r="Q485" s="87"/>
      <c r="R485" s="87"/>
      <c r="S485" s="87"/>
      <c r="T485" s="87"/>
      <c r="U485" s="87"/>
      <c r="V485" s="87"/>
      <c r="W485" s="87"/>
      <c r="X485" s="87"/>
      <c r="Y485" s="32">
        <f t="shared" si="19"/>
        <v>0</v>
      </c>
      <c r="Z485" s="58"/>
      <c r="AA485" s="54"/>
      <c r="AB485" s="132"/>
    </row>
    <row r="486" spans="1:28" hidden="1" x14ac:dyDescent="0.25">
      <c r="A486" s="126"/>
      <c r="B486" s="77"/>
      <c r="C486" s="81"/>
      <c r="D486" s="79"/>
      <c r="E486" s="80"/>
      <c r="F486" s="79"/>
      <c r="G486" s="79"/>
      <c r="H486" s="79" t="s">
        <v>11</v>
      </c>
      <c r="I486" s="79"/>
      <c r="J486" s="79"/>
      <c r="K486" s="74">
        <f t="shared" si="18"/>
        <v>0</v>
      </c>
      <c r="L486" s="74"/>
      <c r="M486" s="4"/>
      <c r="N486" s="87"/>
      <c r="O486" s="87"/>
      <c r="P486" s="87"/>
      <c r="Q486" s="87"/>
      <c r="R486" s="87"/>
      <c r="S486" s="87"/>
      <c r="T486" s="87"/>
      <c r="U486" s="87"/>
      <c r="V486" s="87"/>
      <c r="W486" s="87"/>
      <c r="X486" s="87"/>
      <c r="Y486" s="32">
        <f t="shared" si="19"/>
        <v>0</v>
      </c>
      <c r="Z486" s="58"/>
      <c r="AA486" s="54"/>
      <c r="AB486" s="132"/>
    </row>
    <row r="487" spans="1:28" hidden="1" x14ac:dyDescent="0.25">
      <c r="A487" s="126"/>
      <c r="B487" s="77"/>
      <c r="C487" s="81"/>
      <c r="D487" s="79"/>
      <c r="E487" s="80"/>
      <c r="F487" s="79"/>
      <c r="G487" s="79"/>
      <c r="H487" s="79" t="s">
        <v>11</v>
      </c>
      <c r="I487" s="79"/>
      <c r="J487" s="79"/>
      <c r="K487" s="74">
        <f t="shared" si="18"/>
        <v>0</v>
      </c>
      <c r="L487" s="74"/>
      <c r="M487" s="4"/>
      <c r="N487" s="87"/>
      <c r="O487" s="87"/>
      <c r="P487" s="87"/>
      <c r="Q487" s="87"/>
      <c r="R487" s="87"/>
      <c r="S487" s="87"/>
      <c r="T487" s="87"/>
      <c r="U487" s="87"/>
      <c r="V487" s="87"/>
      <c r="W487" s="87"/>
      <c r="X487" s="87"/>
      <c r="Y487" s="32">
        <f t="shared" si="19"/>
        <v>0</v>
      </c>
      <c r="Z487" s="58"/>
      <c r="AA487" s="54"/>
      <c r="AB487" s="132"/>
    </row>
    <row r="488" spans="1:28" hidden="1" x14ac:dyDescent="0.25">
      <c r="A488" s="126"/>
      <c r="B488" s="77"/>
      <c r="C488" s="81"/>
      <c r="D488" s="79"/>
      <c r="E488" s="80"/>
      <c r="F488" s="79"/>
      <c r="G488" s="79"/>
      <c r="H488" s="79" t="s">
        <v>11</v>
      </c>
      <c r="I488" s="79"/>
      <c r="J488" s="79"/>
      <c r="K488" s="74">
        <f t="shared" si="18"/>
        <v>0</v>
      </c>
      <c r="L488" s="74"/>
      <c r="M488" s="4"/>
      <c r="N488" s="87"/>
      <c r="O488" s="87"/>
      <c r="P488" s="87"/>
      <c r="Q488" s="87"/>
      <c r="R488" s="87"/>
      <c r="S488" s="87"/>
      <c r="T488" s="87"/>
      <c r="U488" s="87"/>
      <c r="V488" s="87"/>
      <c r="W488" s="87"/>
      <c r="X488" s="87"/>
      <c r="Y488" s="32">
        <f t="shared" si="19"/>
        <v>0</v>
      </c>
      <c r="Z488" s="58"/>
      <c r="AA488" s="54"/>
      <c r="AB488" s="132"/>
    </row>
    <row r="489" spans="1:28" hidden="1" x14ac:dyDescent="0.25">
      <c r="A489" s="126"/>
      <c r="B489" s="77"/>
      <c r="C489" s="81"/>
      <c r="D489" s="79"/>
      <c r="E489" s="80"/>
      <c r="F489" s="79"/>
      <c r="G489" s="79"/>
      <c r="H489" s="79" t="s">
        <v>11</v>
      </c>
      <c r="I489" s="79"/>
      <c r="J489" s="79"/>
      <c r="K489" s="74">
        <f t="shared" si="18"/>
        <v>0</v>
      </c>
      <c r="L489" s="74"/>
      <c r="M489" s="4"/>
      <c r="N489" s="87"/>
      <c r="O489" s="87"/>
      <c r="P489" s="87"/>
      <c r="Q489" s="87"/>
      <c r="R489" s="87"/>
      <c r="S489" s="87"/>
      <c r="T489" s="87"/>
      <c r="U489" s="87"/>
      <c r="V489" s="87"/>
      <c r="W489" s="87"/>
      <c r="X489" s="87"/>
      <c r="Y489" s="32">
        <f t="shared" si="19"/>
        <v>0</v>
      </c>
      <c r="Z489" s="58"/>
      <c r="AA489" s="54"/>
      <c r="AB489" s="132"/>
    </row>
    <row r="490" spans="1:28" hidden="1" x14ac:dyDescent="0.25">
      <c r="A490" s="126"/>
      <c r="B490" s="77"/>
      <c r="C490" s="81"/>
      <c r="D490" s="79"/>
      <c r="E490" s="80"/>
      <c r="F490" s="79"/>
      <c r="G490" s="79"/>
      <c r="H490" s="79" t="s">
        <v>11</v>
      </c>
      <c r="I490" s="79"/>
      <c r="J490" s="79"/>
      <c r="K490" s="74">
        <f t="shared" si="18"/>
        <v>0</v>
      </c>
      <c r="L490" s="74"/>
      <c r="M490" s="4"/>
      <c r="N490" s="87"/>
      <c r="O490" s="87"/>
      <c r="P490" s="87"/>
      <c r="Q490" s="87"/>
      <c r="R490" s="87"/>
      <c r="S490" s="87"/>
      <c r="T490" s="87"/>
      <c r="U490" s="87"/>
      <c r="V490" s="87"/>
      <c r="W490" s="87"/>
      <c r="X490" s="87"/>
      <c r="Y490" s="32">
        <f t="shared" si="19"/>
        <v>0</v>
      </c>
      <c r="Z490" s="58"/>
      <c r="AA490" s="54"/>
      <c r="AB490" s="132"/>
    </row>
    <row r="491" spans="1:28" hidden="1" x14ac:dyDescent="0.25">
      <c r="A491" s="126"/>
      <c r="B491" s="77"/>
      <c r="C491" s="81"/>
      <c r="D491" s="79"/>
      <c r="E491" s="80"/>
      <c r="F491" s="79"/>
      <c r="G491" s="79"/>
      <c r="H491" s="79" t="s">
        <v>11</v>
      </c>
      <c r="I491" s="79"/>
      <c r="J491" s="79"/>
      <c r="K491" s="74">
        <f t="shared" si="18"/>
        <v>0</v>
      </c>
      <c r="L491" s="74"/>
      <c r="M491" s="4"/>
      <c r="N491" s="87"/>
      <c r="O491" s="87"/>
      <c r="P491" s="87"/>
      <c r="Q491" s="87"/>
      <c r="R491" s="87"/>
      <c r="S491" s="87"/>
      <c r="T491" s="87"/>
      <c r="U491" s="87"/>
      <c r="V491" s="87"/>
      <c r="W491" s="87"/>
      <c r="X491" s="87"/>
      <c r="Y491" s="32">
        <f t="shared" si="19"/>
        <v>0</v>
      </c>
      <c r="Z491" s="58"/>
      <c r="AA491" s="54"/>
      <c r="AB491" s="132"/>
    </row>
    <row r="492" spans="1:28" hidden="1" x14ac:dyDescent="0.25">
      <c r="A492" s="126"/>
      <c r="B492" s="77"/>
      <c r="C492" s="81"/>
      <c r="D492" s="79"/>
      <c r="E492" s="80"/>
      <c r="F492" s="79"/>
      <c r="G492" s="79"/>
      <c r="H492" s="79" t="s">
        <v>11</v>
      </c>
      <c r="I492" s="79"/>
      <c r="J492" s="79"/>
      <c r="K492" s="74">
        <f t="shared" si="18"/>
        <v>0</v>
      </c>
      <c r="L492" s="74"/>
      <c r="M492" s="4"/>
      <c r="N492" s="87"/>
      <c r="O492" s="87"/>
      <c r="P492" s="87"/>
      <c r="Q492" s="87"/>
      <c r="R492" s="87"/>
      <c r="S492" s="87"/>
      <c r="T492" s="87"/>
      <c r="U492" s="87"/>
      <c r="V492" s="87"/>
      <c r="W492" s="87"/>
      <c r="X492" s="87"/>
      <c r="Y492" s="32">
        <f t="shared" si="19"/>
        <v>0</v>
      </c>
      <c r="Z492" s="58"/>
      <c r="AA492" s="54"/>
      <c r="AB492" s="132"/>
    </row>
    <row r="493" spans="1:28" hidden="1" x14ac:dyDescent="0.25">
      <c r="A493" s="126"/>
      <c r="B493" s="77"/>
      <c r="C493" s="81"/>
      <c r="D493" s="79"/>
      <c r="E493" s="80"/>
      <c r="F493" s="79"/>
      <c r="G493" s="79"/>
      <c r="H493" s="79" t="s">
        <v>11</v>
      </c>
      <c r="I493" s="79"/>
      <c r="J493" s="79"/>
      <c r="K493" s="74">
        <f t="shared" si="18"/>
        <v>0</v>
      </c>
      <c r="L493" s="74"/>
      <c r="M493" s="4"/>
      <c r="N493" s="87"/>
      <c r="O493" s="87"/>
      <c r="P493" s="87"/>
      <c r="Q493" s="87"/>
      <c r="R493" s="87"/>
      <c r="S493" s="87"/>
      <c r="T493" s="87"/>
      <c r="U493" s="87"/>
      <c r="V493" s="87"/>
      <c r="W493" s="87"/>
      <c r="X493" s="87"/>
      <c r="Y493" s="32">
        <f t="shared" si="19"/>
        <v>0</v>
      </c>
      <c r="Z493" s="58"/>
      <c r="AA493" s="54"/>
      <c r="AB493" s="132"/>
    </row>
    <row r="494" spans="1:28" hidden="1" x14ac:dyDescent="0.25">
      <c r="A494" s="126"/>
      <c r="B494" s="77"/>
      <c r="C494" s="81"/>
      <c r="D494" s="79"/>
      <c r="E494" s="80"/>
      <c r="F494" s="79"/>
      <c r="G494" s="79"/>
      <c r="H494" s="79" t="s">
        <v>11</v>
      </c>
      <c r="I494" s="79"/>
      <c r="J494" s="79"/>
      <c r="K494" s="74">
        <f t="shared" si="18"/>
        <v>0</v>
      </c>
      <c r="L494" s="74"/>
      <c r="M494" s="4"/>
      <c r="N494" s="87"/>
      <c r="O494" s="87"/>
      <c r="P494" s="87"/>
      <c r="Q494" s="87"/>
      <c r="R494" s="87"/>
      <c r="S494" s="87"/>
      <c r="T494" s="87"/>
      <c r="U494" s="87"/>
      <c r="V494" s="87"/>
      <c r="W494" s="87"/>
      <c r="X494" s="87"/>
      <c r="Y494" s="32">
        <f t="shared" si="19"/>
        <v>0</v>
      </c>
      <c r="Z494" s="58"/>
      <c r="AA494" s="54"/>
      <c r="AB494" s="132"/>
    </row>
    <row r="495" spans="1:28" hidden="1" x14ac:dyDescent="0.25">
      <c r="A495" s="126"/>
      <c r="B495" s="77"/>
      <c r="C495" s="81"/>
      <c r="D495" s="79"/>
      <c r="E495" s="80"/>
      <c r="F495" s="79"/>
      <c r="G495" s="79"/>
      <c r="H495" s="79" t="s">
        <v>11</v>
      </c>
      <c r="I495" s="79"/>
      <c r="J495" s="79"/>
      <c r="K495" s="74">
        <f t="shared" si="18"/>
        <v>0</v>
      </c>
      <c r="L495" s="74"/>
      <c r="M495" s="4"/>
      <c r="N495" s="87"/>
      <c r="O495" s="87"/>
      <c r="P495" s="87"/>
      <c r="Q495" s="87"/>
      <c r="R495" s="87"/>
      <c r="S495" s="87"/>
      <c r="T495" s="87"/>
      <c r="U495" s="87"/>
      <c r="V495" s="87"/>
      <c r="W495" s="87"/>
      <c r="X495" s="87"/>
      <c r="Y495" s="32">
        <f t="shared" si="19"/>
        <v>0</v>
      </c>
      <c r="Z495" s="58"/>
      <c r="AA495" s="54"/>
      <c r="AB495" s="132"/>
    </row>
    <row r="496" spans="1:28" hidden="1" x14ac:dyDescent="0.25">
      <c r="A496" s="126"/>
      <c r="B496" s="77"/>
      <c r="C496" s="81"/>
      <c r="D496" s="79"/>
      <c r="E496" s="80"/>
      <c r="F496" s="79"/>
      <c r="G496" s="79"/>
      <c r="H496" s="79" t="s">
        <v>11</v>
      </c>
      <c r="I496" s="79"/>
      <c r="J496" s="79"/>
      <c r="K496" s="74">
        <f t="shared" si="18"/>
        <v>0</v>
      </c>
      <c r="L496" s="74"/>
      <c r="M496" s="4"/>
      <c r="N496" s="87"/>
      <c r="O496" s="87"/>
      <c r="P496" s="87"/>
      <c r="Q496" s="87"/>
      <c r="R496" s="87"/>
      <c r="S496" s="87"/>
      <c r="T496" s="87"/>
      <c r="U496" s="87"/>
      <c r="V496" s="87"/>
      <c r="W496" s="87"/>
      <c r="X496" s="87"/>
      <c r="Y496" s="32">
        <f t="shared" si="19"/>
        <v>0</v>
      </c>
      <c r="Z496" s="58"/>
      <c r="AA496" s="54"/>
      <c r="AB496" s="132"/>
    </row>
    <row r="497" spans="1:28" hidden="1" x14ac:dyDescent="0.25">
      <c r="A497" s="126"/>
      <c r="B497" s="77"/>
      <c r="C497" s="81"/>
      <c r="D497" s="79"/>
      <c r="E497" s="80"/>
      <c r="F497" s="79"/>
      <c r="G497" s="79"/>
      <c r="H497" s="79" t="s">
        <v>11</v>
      </c>
      <c r="I497" s="79"/>
      <c r="J497" s="79"/>
      <c r="K497" s="74">
        <f t="shared" si="18"/>
        <v>0</v>
      </c>
      <c r="L497" s="74"/>
      <c r="M497" s="4"/>
      <c r="N497" s="87"/>
      <c r="O497" s="87"/>
      <c r="P497" s="87"/>
      <c r="Q497" s="87"/>
      <c r="R497" s="87"/>
      <c r="S497" s="87"/>
      <c r="T497" s="87"/>
      <c r="U497" s="87"/>
      <c r="V497" s="87"/>
      <c r="W497" s="87"/>
      <c r="X497" s="87"/>
      <c r="Y497" s="32">
        <f t="shared" si="19"/>
        <v>0</v>
      </c>
      <c r="Z497" s="58"/>
      <c r="AA497" s="54"/>
      <c r="AB497" s="132"/>
    </row>
    <row r="498" spans="1:28" hidden="1" x14ac:dyDescent="0.25">
      <c r="A498" s="126"/>
      <c r="B498" s="77"/>
      <c r="C498" s="81"/>
      <c r="D498" s="79"/>
      <c r="E498" s="80"/>
      <c r="F498" s="79"/>
      <c r="G498" s="79"/>
      <c r="H498" s="79" t="s">
        <v>11</v>
      </c>
      <c r="I498" s="79"/>
      <c r="J498" s="79"/>
      <c r="K498" s="74">
        <f t="shared" si="18"/>
        <v>0</v>
      </c>
      <c r="L498" s="74"/>
      <c r="M498" s="4"/>
      <c r="N498" s="87"/>
      <c r="O498" s="87"/>
      <c r="P498" s="87"/>
      <c r="Q498" s="87"/>
      <c r="R498" s="87"/>
      <c r="S498" s="87"/>
      <c r="T498" s="87"/>
      <c r="U498" s="87"/>
      <c r="V498" s="87"/>
      <c r="W498" s="87"/>
      <c r="X498" s="87"/>
      <c r="Y498" s="32">
        <f t="shared" si="19"/>
        <v>0</v>
      </c>
      <c r="Z498" s="58"/>
      <c r="AA498" s="54"/>
      <c r="AB498" s="132"/>
    </row>
    <row r="499" spans="1:28" hidden="1" x14ac:dyDescent="0.25">
      <c r="A499" s="126"/>
      <c r="B499" s="77"/>
      <c r="C499" s="81"/>
      <c r="D499" s="79"/>
      <c r="E499" s="80"/>
      <c r="F499" s="79"/>
      <c r="G499" s="79"/>
      <c r="H499" s="79" t="s">
        <v>11</v>
      </c>
      <c r="I499" s="79"/>
      <c r="J499" s="79"/>
      <c r="K499" s="74">
        <f t="shared" si="18"/>
        <v>0</v>
      </c>
      <c r="L499" s="74"/>
      <c r="M499" s="4"/>
      <c r="N499" s="87"/>
      <c r="O499" s="87"/>
      <c r="P499" s="87"/>
      <c r="Q499" s="87"/>
      <c r="R499" s="87"/>
      <c r="S499" s="87"/>
      <c r="T499" s="87"/>
      <c r="U499" s="87"/>
      <c r="V499" s="87"/>
      <c r="W499" s="87"/>
      <c r="X499" s="87"/>
      <c r="Y499" s="32">
        <f t="shared" si="19"/>
        <v>0</v>
      </c>
      <c r="Z499" s="58"/>
      <c r="AA499" s="54"/>
      <c r="AB499" s="132"/>
    </row>
    <row r="500" spans="1:28" hidden="1" x14ac:dyDescent="0.25">
      <c r="A500" s="126"/>
      <c r="B500" s="77"/>
      <c r="C500" s="81"/>
      <c r="D500" s="79"/>
      <c r="E500" s="80"/>
      <c r="F500" s="79"/>
      <c r="G500" s="79"/>
      <c r="H500" s="79" t="s">
        <v>11</v>
      </c>
      <c r="I500" s="79"/>
      <c r="J500" s="79"/>
      <c r="K500" s="74">
        <f t="shared" si="18"/>
        <v>0</v>
      </c>
      <c r="L500" s="74"/>
      <c r="M500" s="4"/>
      <c r="N500" s="87"/>
      <c r="O500" s="87"/>
      <c r="P500" s="87"/>
      <c r="Q500" s="87"/>
      <c r="R500" s="87"/>
      <c r="S500" s="87"/>
      <c r="T500" s="87"/>
      <c r="U500" s="87"/>
      <c r="V500" s="87"/>
      <c r="W500" s="87"/>
      <c r="X500" s="87"/>
      <c r="Y500" s="32">
        <f t="shared" si="19"/>
        <v>0</v>
      </c>
      <c r="Z500" s="58"/>
      <c r="AA500" s="54"/>
      <c r="AB500" s="132"/>
    </row>
    <row r="501" spans="1:28" hidden="1" x14ac:dyDescent="0.25">
      <c r="A501" s="126"/>
      <c r="B501" s="77"/>
      <c r="C501" s="81"/>
      <c r="D501" s="79"/>
      <c r="E501" s="80"/>
      <c r="F501" s="79"/>
      <c r="G501" s="79"/>
      <c r="H501" s="79" t="s">
        <v>11</v>
      </c>
      <c r="I501" s="79"/>
      <c r="J501" s="79"/>
      <c r="K501" s="74">
        <f t="shared" si="18"/>
        <v>0</v>
      </c>
      <c r="L501" s="74"/>
      <c r="M501" s="4"/>
      <c r="N501" s="87"/>
      <c r="O501" s="87"/>
      <c r="P501" s="87"/>
      <c r="Q501" s="87"/>
      <c r="R501" s="87"/>
      <c r="S501" s="87"/>
      <c r="T501" s="87"/>
      <c r="U501" s="87"/>
      <c r="V501" s="87"/>
      <c r="W501" s="87"/>
      <c r="X501" s="87"/>
      <c r="Y501" s="32">
        <f t="shared" si="19"/>
        <v>0</v>
      </c>
      <c r="Z501" s="58"/>
      <c r="AA501" s="54"/>
      <c r="AB501" s="132"/>
    </row>
    <row r="502" spans="1:28" hidden="1" x14ac:dyDescent="0.25">
      <c r="A502" s="126"/>
      <c r="B502" s="77"/>
      <c r="C502" s="81"/>
      <c r="D502" s="79"/>
      <c r="E502" s="80"/>
      <c r="F502" s="79"/>
      <c r="G502" s="79"/>
      <c r="H502" s="79" t="s">
        <v>11</v>
      </c>
      <c r="I502" s="79"/>
      <c r="J502" s="79"/>
      <c r="K502" s="74">
        <f t="shared" si="18"/>
        <v>0</v>
      </c>
      <c r="L502" s="74"/>
      <c r="M502" s="4"/>
      <c r="N502" s="87"/>
      <c r="O502" s="87"/>
      <c r="P502" s="87"/>
      <c r="Q502" s="87"/>
      <c r="R502" s="87"/>
      <c r="S502" s="87"/>
      <c r="T502" s="87"/>
      <c r="U502" s="87"/>
      <c r="V502" s="87"/>
      <c r="W502" s="87"/>
      <c r="X502" s="87"/>
      <c r="Y502" s="32">
        <f t="shared" si="19"/>
        <v>0</v>
      </c>
      <c r="Z502" s="58"/>
      <c r="AA502" s="54"/>
      <c r="AB502" s="132"/>
    </row>
    <row r="503" spans="1:28" hidden="1" x14ac:dyDescent="0.25">
      <c r="A503" s="126"/>
      <c r="B503" s="77"/>
      <c r="C503" s="81"/>
      <c r="D503" s="79"/>
      <c r="E503" s="80"/>
      <c r="F503" s="79"/>
      <c r="G503" s="79"/>
      <c r="H503" s="79" t="s">
        <v>11</v>
      </c>
      <c r="I503" s="79"/>
      <c r="J503" s="79"/>
      <c r="K503" s="74">
        <f t="shared" si="18"/>
        <v>0</v>
      </c>
      <c r="L503" s="74"/>
      <c r="M503" s="4"/>
      <c r="N503" s="87"/>
      <c r="O503" s="87"/>
      <c r="P503" s="87"/>
      <c r="Q503" s="87"/>
      <c r="R503" s="87"/>
      <c r="S503" s="87"/>
      <c r="T503" s="87"/>
      <c r="U503" s="87"/>
      <c r="V503" s="87"/>
      <c r="W503" s="87"/>
      <c r="X503" s="87"/>
      <c r="Y503" s="32">
        <f t="shared" si="19"/>
        <v>0</v>
      </c>
      <c r="Z503" s="58"/>
      <c r="AA503" s="54"/>
      <c r="AB503" s="132"/>
    </row>
    <row r="504" spans="1:28" hidden="1" x14ac:dyDescent="0.25">
      <c r="A504" s="126"/>
      <c r="B504" s="77"/>
      <c r="C504" s="81"/>
      <c r="D504" s="79"/>
      <c r="E504" s="80"/>
      <c r="F504" s="79"/>
      <c r="G504" s="79"/>
      <c r="H504" s="79" t="s">
        <v>11</v>
      </c>
      <c r="I504" s="79"/>
      <c r="J504" s="79"/>
      <c r="K504" s="74">
        <f t="shared" si="18"/>
        <v>0</v>
      </c>
      <c r="L504" s="74"/>
      <c r="M504" s="4"/>
      <c r="N504" s="87"/>
      <c r="O504" s="87"/>
      <c r="P504" s="87"/>
      <c r="Q504" s="87"/>
      <c r="R504" s="87"/>
      <c r="S504" s="87"/>
      <c r="T504" s="87"/>
      <c r="U504" s="87"/>
      <c r="V504" s="87"/>
      <c r="W504" s="87"/>
      <c r="X504" s="87"/>
      <c r="Y504" s="32">
        <f t="shared" si="19"/>
        <v>0</v>
      </c>
      <c r="Z504" s="58"/>
      <c r="AA504" s="54"/>
      <c r="AB504" s="132"/>
    </row>
    <row r="505" spans="1:28" hidden="1" x14ac:dyDescent="0.25">
      <c r="A505" s="126"/>
      <c r="B505" s="77"/>
      <c r="C505" s="81"/>
      <c r="D505" s="79"/>
      <c r="E505" s="80"/>
      <c r="F505" s="79"/>
      <c r="G505" s="79"/>
      <c r="H505" s="79" t="s">
        <v>11</v>
      </c>
      <c r="I505" s="79"/>
      <c r="J505" s="79"/>
      <c r="K505" s="74">
        <f t="shared" si="18"/>
        <v>0</v>
      </c>
      <c r="L505" s="74"/>
      <c r="M505" s="4"/>
      <c r="N505" s="87"/>
      <c r="O505" s="87"/>
      <c r="P505" s="87"/>
      <c r="Q505" s="87"/>
      <c r="R505" s="87"/>
      <c r="S505" s="87"/>
      <c r="T505" s="87"/>
      <c r="U505" s="87"/>
      <c r="V505" s="87"/>
      <c r="W505" s="87"/>
      <c r="X505" s="87"/>
      <c r="Y505" s="32">
        <f t="shared" si="19"/>
        <v>0</v>
      </c>
      <c r="Z505" s="58"/>
      <c r="AA505" s="54"/>
      <c r="AB505" s="132"/>
    </row>
    <row r="506" spans="1:28" hidden="1" x14ac:dyDescent="0.25">
      <c r="A506" s="126"/>
      <c r="B506" s="77"/>
      <c r="C506" s="81"/>
      <c r="D506" s="79"/>
      <c r="E506" s="80"/>
      <c r="F506" s="79"/>
      <c r="G506" s="79"/>
      <c r="H506" s="79" t="s">
        <v>11</v>
      </c>
      <c r="I506" s="79"/>
      <c r="J506" s="79"/>
      <c r="K506" s="74">
        <f t="shared" si="18"/>
        <v>0</v>
      </c>
      <c r="L506" s="74"/>
      <c r="M506" s="4"/>
      <c r="N506" s="87"/>
      <c r="O506" s="87"/>
      <c r="P506" s="87"/>
      <c r="Q506" s="87"/>
      <c r="R506" s="87"/>
      <c r="S506" s="87"/>
      <c r="T506" s="87"/>
      <c r="U506" s="87"/>
      <c r="V506" s="87"/>
      <c r="W506" s="87"/>
      <c r="X506" s="87"/>
      <c r="Y506" s="32">
        <f t="shared" si="19"/>
        <v>0</v>
      </c>
      <c r="Z506" s="58"/>
      <c r="AA506" s="54"/>
      <c r="AB506" s="132"/>
    </row>
    <row r="507" spans="1:28" hidden="1" x14ac:dyDescent="0.25">
      <c r="A507" s="126"/>
      <c r="B507" s="77"/>
      <c r="C507" s="81"/>
      <c r="D507" s="79"/>
      <c r="E507" s="80"/>
      <c r="F507" s="79"/>
      <c r="G507" s="79"/>
      <c r="H507" s="79" t="s">
        <v>11</v>
      </c>
      <c r="I507" s="79"/>
      <c r="J507" s="79"/>
      <c r="K507" s="74">
        <f t="shared" si="18"/>
        <v>0</v>
      </c>
      <c r="L507" s="74"/>
      <c r="M507" s="4"/>
      <c r="N507" s="87"/>
      <c r="O507" s="87"/>
      <c r="P507" s="87"/>
      <c r="Q507" s="87"/>
      <c r="R507" s="87"/>
      <c r="S507" s="87"/>
      <c r="T507" s="87"/>
      <c r="U507" s="87"/>
      <c r="V507" s="87"/>
      <c r="W507" s="87"/>
      <c r="X507" s="87"/>
      <c r="Y507" s="32">
        <f t="shared" si="19"/>
        <v>0</v>
      </c>
      <c r="Z507" s="58"/>
      <c r="AA507" s="54"/>
      <c r="AB507" s="132"/>
    </row>
    <row r="508" spans="1:28" hidden="1" x14ac:dyDescent="0.25">
      <c r="A508" s="126"/>
      <c r="B508" s="77"/>
      <c r="C508" s="81"/>
      <c r="D508" s="79"/>
      <c r="E508" s="80"/>
      <c r="F508" s="79"/>
      <c r="G508" s="79"/>
      <c r="H508" s="79" t="s">
        <v>11</v>
      </c>
      <c r="I508" s="79"/>
      <c r="J508" s="79"/>
      <c r="K508" s="74">
        <f t="shared" si="18"/>
        <v>0</v>
      </c>
      <c r="L508" s="74"/>
      <c r="M508" s="4"/>
      <c r="N508" s="87"/>
      <c r="O508" s="87"/>
      <c r="P508" s="87"/>
      <c r="Q508" s="87"/>
      <c r="R508" s="87"/>
      <c r="S508" s="87"/>
      <c r="T508" s="87"/>
      <c r="U508" s="87"/>
      <c r="V508" s="87"/>
      <c r="W508" s="87"/>
      <c r="X508" s="87"/>
      <c r="Y508" s="32">
        <f t="shared" si="19"/>
        <v>0</v>
      </c>
      <c r="Z508" s="58"/>
      <c r="AA508" s="54"/>
      <c r="AB508" s="132"/>
    </row>
    <row r="509" spans="1:28" hidden="1" x14ac:dyDescent="0.25">
      <c r="A509" s="126"/>
      <c r="B509" s="77"/>
      <c r="C509" s="81"/>
      <c r="D509" s="79"/>
      <c r="E509" s="80"/>
      <c r="F509" s="79"/>
      <c r="G509" s="79"/>
      <c r="H509" s="79" t="s">
        <v>11</v>
      </c>
      <c r="I509" s="79"/>
      <c r="J509" s="79"/>
      <c r="K509" s="74">
        <f t="shared" si="18"/>
        <v>0</v>
      </c>
      <c r="L509" s="74"/>
      <c r="M509" s="4"/>
      <c r="N509" s="87"/>
      <c r="O509" s="87"/>
      <c r="P509" s="87"/>
      <c r="Q509" s="87"/>
      <c r="R509" s="87"/>
      <c r="S509" s="87"/>
      <c r="T509" s="87"/>
      <c r="U509" s="87"/>
      <c r="V509" s="87"/>
      <c r="W509" s="87"/>
      <c r="X509" s="87"/>
      <c r="Y509" s="32">
        <f t="shared" si="19"/>
        <v>0</v>
      </c>
      <c r="Z509" s="58"/>
      <c r="AA509" s="54"/>
      <c r="AB509" s="132"/>
    </row>
    <row r="510" spans="1:28" hidden="1" x14ac:dyDescent="0.25">
      <c r="A510" s="126"/>
      <c r="B510" s="77"/>
      <c r="C510" s="81"/>
      <c r="D510" s="79"/>
      <c r="E510" s="80"/>
      <c r="F510" s="79"/>
      <c r="G510" s="79"/>
      <c r="H510" s="79" t="s">
        <v>11</v>
      </c>
      <c r="I510" s="79"/>
      <c r="J510" s="79"/>
      <c r="K510" s="74">
        <f t="shared" si="18"/>
        <v>0</v>
      </c>
      <c r="L510" s="74"/>
      <c r="M510" s="4"/>
      <c r="N510" s="87"/>
      <c r="O510" s="87"/>
      <c r="P510" s="87"/>
      <c r="Q510" s="87"/>
      <c r="R510" s="87"/>
      <c r="S510" s="87"/>
      <c r="T510" s="87"/>
      <c r="U510" s="87"/>
      <c r="V510" s="87"/>
      <c r="W510" s="87"/>
      <c r="X510" s="87"/>
      <c r="Y510" s="32">
        <f t="shared" si="19"/>
        <v>0</v>
      </c>
      <c r="Z510" s="58"/>
      <c r="AA510" s="54"/>
      <c r="AB510" s="132"/>
    </row>
    <row r="511" spans="1:28" hidden="1" x14ac:dyDescent="0.25">
      <c r="A511" s="126"/>
      <c r="B511" s="77"/>
      <c r="C511" s="81"/>
      <c r="D511" s="79"/>
      <c r="E511" s="80"/>
      <c r="F511" s="79"/>
      <c r="G511" s="79"/>
      <c r="H511" s="79" t="s">
        <v>11</v>
      </c>
      <c r="I511" s="79"/>
      <c r="J511" s="79"/>
      <c r="K511" s="74">
        <f t="shared" si="18"/>
        <v>0</v>
      </c>
      <c r="L511" s="74"/>
      <c r="M511" s="4"/>
      <c r="N511" s="87"/>
      <c r="O511" s="87"/>
      <c r="P511" s="87"/>
      <c r="Q511" s="87"/>
      <c r="R511" s="87"/>
      <c r="S511" s="87"/>
      <c r="T511" s="87"/>
      <c r="U511" s="87"/>
      <c r="V511" s="87"/>
      <c r="W511" s="87"/>
      <c r="X511" s="87"/>
      <c r="Y511" s="32">
        <f t="shared" si="19"/>
        <v>0</v>
      </c>
      <c r="Z511" s="58"/>
      <c r="AA511" s="54"/>
      <c r="AB511" s="132"/>
    </row>
    <row r="512" spans="1:28" hidden="1" x14ac:dyDescent="0.25">
      <c r="A512" s="126"/>
      <c r="B512" s="77"/>
      <c r="C512" s="81"/>
      <c r="D512" s="79"/>
      <c r="E512" s="80"/>
      <c r="F512" s="79"/>
      <c r="G512" s="79"/>
      <c r="H512" s="79" t="s">
        <v>11</v>
      </c>
      <c r="I512" s="79"/>
      <c r="J512" s="79"/>
      <c r="K512" s="74">
        <f t="shared" si="18"/>
        <v>0</v>
      </c>
      <c r="L512" s="74"/>
      <c r="M512" s="4"/>
      <c r="N512" s="87"/>
      <c r="O512" s="87"/>
      <c r="P512" s="87"/>
      <c r="Q512" s="87"/>
      <c r="R512" s="87"/>
      <c r="S512" s="87"/>
      <c r="T512" s="87"/>
      <c r="U512" s="87"/>
      <c r="V512" s="87"/>
      <c r="W512" s="87"/>
      <c r="X512" s="87"/>
      <c r="Y512" s="32">
        <f t="shared" si="19"/>
        <v>0</v>
      </c>
      <c r="Z512" s="58"/>
      <c r="AA512" s="54"/>
      <c r="AB512" s="132"/>
    </row>
    <row r="513" spans="1:28" hidden="1" x14ac:dyDescent="0.25">
      <c r="A513" s="126"/>
      <c r="B513" s="77"/>
      <c r="C513" s="81"/>
      <c r="D513" s="79"/>
      <c r="E513" s="80"/>
      <c r="F513" s="79"/>
      <c r="G513" s="79"/>
      <c r="H513" s="79" t="s">
        <v>11</v>
      </c>
      <c r="I513" s="79"/>
      <c r="J513" s="79"/>
      <c r="K513" s="74">
        <f t="shared" si="18"/>
        <v>0</v>
      </c>
      <c r="L513" s="74"/>
      <c r="M513" s="4"/>
      <c r="N513" s="87"/>
      <c r="O513" s="87"/>
      <c r="P513" s="87"/>
      <c r="Q513" s="87"/>
      <c r="R513" s="87"/>
      <c r="S513" s="87"/>
      <c r="T513" s="87"/>
      <c r="U513" s="87"/>
      <c r="V513" s="87"/>
      <c r="W513" s="87"/>
      <c r="X513" s="87"/>
      <c r="Y513" s="32">
        <f t="shared" si="19"/>
        <v>0</v>
      </c>
      <c r="Z513" s="58"/>
      <c r="AA513" s="54"/>
      <c r="AB513" s="132"/>
    </row>
    <row r="514" spans="1:28" hidden="1" x14ac:dyDescent="0.25">
      <c r="A514" s="126"/>
      <c r="B514" s="77"/>
      <c r="C514" s="81"/>
      <c r="D514" s="79"/>
      <c r="E514" s="80"/>
      <c r="F514" s="79"/>
      <c r="G514" s="79"/>
      <c r="H514" s="79" t="s">
        <v>11</v>
      </c>
      <c r="I514" s="79"/>
      <c r="J514" s="79"/>
      <c r="K514" s="74">
        <f t="shared" si="18"/>
        <v>0</v>
      </c>
      <c r="L514" s="74"/>
      <c r="M514" s="4"/>
      <c r="N514" s="87"/>
      <c r="O514" s="87"/>
      <c r="P514" s="87"/>
      <c r="Q514" s="87"/>
      <c r="R514" s="87"/>
      <c r="S514" s="87"/>
      <c r="T514" s="87"/>
      <c r="U514" s="87"/>
      <c r="V514" s="87"/>
      <c r="W514" s="87"/>
      <c r="X514" s="87"/>
      <c r="Y514" s="32">
        <f t="shared" si="19"/>
        <v>0</v>
      </c>
      <c r="Z514" s="58"/>
      <c r="AA514" s="54"/>
      <c r="AB514" s="132"/>
    </row>
    <row r="515" spans="1:28" hidden="1" x14ac:dyDescent="0.25">
      <c r="A515" s="126"/>
      <c r="B515" s="77"/>
      <c r="C515" s="81"/>
      <c r="D515" s="79"/>
      <c r="E515" s="80"/>
      <c r="F515" s="79"/>
      <c r="G515" s="79"/>
      <c r="H515" s="79" t="s">
        <v>11</v>
      </c>
      <c r="I515" s="79"/>
      <c r="J515" s="79"/>
      <c r="K515" s="74">
        <f t="shared" si="18"/>
        <v>0</v>
      </c>
      <c r="L515" s="74"/>
      <c r="M515" s="4"/>
      <c r="N515" s="87"/>
      <c r="O515" s="87"/>
      <c r="P515" s="87"/>
      <c r="Q515" s="87"/>
      <c r="R515" s="87"/>
      <c r="S515" s="87"/>
      <c r="T515" s="87"/>
      <c r="U515" s="87"/>
      <c r="V515" s="87"/>
      <c r="W515" s="87"/>
      <c r="X515" s="87"/>
      <c r="Y515" s="32">
        <f t="shared" si="19"/>
        <v>0</v>
      </c>
      <c r="Z515" s="58"/>
      <c r="AA515" s="54"/>
      <c r="AB515" s="132"/>
    </row>
    <row r="516" spans="1:28" hidden="1" x14ac:dyDescent="0.25">
      <c r="A516" s="126"/>
      <c r="B516" s="77"/>
      <c r="C516" s="81"/>
      <c r="D516" s="79"/>
      <c r="E516" s="80"/>
      <c r="F516" s="79"/>
      <c r="G516" s="79"/>
      <c r="H516" s="79" t="s">
        <v>11</v>
      </c>
      <c r="I516" s="79"/>
      <c r="J516" s="79"/>
      <c r="K516" s="74">
        <f t="shared" si="18"/>
        <v>0</v>
      </c>
      <c r="L516" s="74"/>
      <c r="M516" s="4"/>
      <c r="N516" s="87"/>
      <c r="O516" s="87"/>
      <c r="P516" s="87"/>
      <c r="Q516" s="87"/>
      <c r="R516" s="87"/>
      <c r="S516" s="87"/>
      <c r="T516" s="87"/>
      <c r="U516" s="87"/>
      <c r="V516" s="87"/>
      <c r="W516" s="87"/>
      <c r="X516" s="87"/>
      <c r="Y516" s="32">
        <f t="shared" si="19"/>
        <v>0</v>
      </c>
      <c r="Z516" s="58"/>
      <c r="AA516" s="54"/>
      <c r="AB516" s="132"/>
    </row>
    <row r="517" spans="1:28" hidden="1" x14ac:dyDescent="0.25">
      <c r="A517" s="126"/>
      <c r="B517" s="77"/>
      <c r="C517" s="81"/>
      <c r="D517" s="79"/>
      <c r="E517" s="80"/>
      <c r="F517" s="79"/>
      <c r="G517" s="79"/>
      <c r="H517" s="79" t="s">
        <v>11</v>
      </c>
      <c r="I517" s="79"/>
      <c r="J517" s="79"/>
      <c r="K517" s="74">
        <f t="shared" ref="K517:K562" si="20">F517-G517</f>
        <v>0</v>
      </c>
      <c r="L517" s="74"/>
      <c r="M517" s="4"/>
      <c r="N517" s="87"/>
      <c r="O517" s="87"/>
      <c r="P517" s="87"/>
      <c r="Q517" s="87"/>
      <c r="R517" s="87"/>
      <c r="S517" s="87"/>
      <c r="T517" s="87"/>
      <c r="U517" s="87"/>
      <c r="V517" s="87"/>
      <c r="W517" s="87"/>
      <c r="X517" s="87"/>
      <c r="Y517" s="32">
        <f t="shared" ref="Y517:Y562" si="21">SUM(N517:X517)</f>
        <v>0</v>
      </c>
      <c r="Z517" s="58"/>
      <c r="AA517" s="54"/>
      <c r="AB517" s="132"/>
    </row>
    <row r="518" spans="1:28" hidden="1" x14ac:dyDescent="0.25">
      <c r="A518" s="126"/>
      <c r="B518" s="77"/>
      <c r="C518" s="81"/>
      <c r="D518" s="79"/>
      <c r="E518" s="80"/>
      <c r="F518" s="79"/>
      <c r="G518" s="79"/>
      <c r="H518" s="79" t="s">
        <v>11</v>
      </c>
      <c r="I518" s="79"/>
      <c r="J518" s="79"/>
      <c r="K518" s="74">
        <f t="shared" si="20"/>
        <v>0</v>
      </c>
      <c r="L518" s="74"/>
      <c r="M518" s="4"/>
      <c r="N518" s="87"/>
      <c r="O518" s="87"/>
      <c r="P518" s="87"/>
      <c r="Q518" s="87"/>
      <c r="R518" s="87"/>
      <c r="S518" s="87"/>
      <c r="T518" s="87"/>
      <c r="U518" s="87"/>
      <c r="V518" s="87"/>
      <c r="W518" s="87"/>
      <c r="X518" s="87"/>
      <c r="Y518" s="32">
        <f t="shared" si="21"/>
        <v>0</v>
      </c>
      <c r="Z518" s="58"/>
      <c r="AA518" s="54"/>
      <c r="AB518" s="132"/>
    </row>
    <row r="519" spans="1:28" hidden="1" x14ac:dyDescent="0.25">
      <c r="A519" s="126"/>
      <c r="B519" s="77"/>
      <c r="C519" s="81"/>
      <c r="D519" s="79"/>
      <c r="E519" s="80"/>
      <c r="F519" s="79"/>
      <c r="G519" s="79"/>
      <c r="H519" s="79" t="s">
        <v>11</v>
      </c>
      <c r="I519" s="79"/>
      <c r="J519" s="79"/>
      <c r="K519" s="74">
        <f t="shared" si="20"/>
        <v>0</v>
      </c>
      <c r="L519" s="74"/>
      <c r="M519" s="4"/>
      <c r="N519" s="87"/>
      <c r="O519" s="87"/>
      <c r="P519" s="87"/>
      <c r="Q519" s="87"/>
      <c r="R519" s="87"/>
      <c r="S519" s="87"/>
      <c r="T519" s="87"/>
      <c r="U519" s="87"/>
      <c r="V519" s="87"/>
      <c r="W519" s="87"/>
      <c r="X519" s="87"/>
      <c r="Y519" s="32">
        <f t="shared" si="21"/>
        <v>0</v>
      </c>
      <c r="Z519" s="58"/>
      <c r="AA519" s="54"/>
      <c r="AB519" s="132"/>
    </row>
    <row r="520" spans="1:28" hidden="1" x14ac:dyDescent="0.25">
      <c r="A520" s="126"/>
      <c r="B520" s="77"/>
      <c r="C520" s="81"/>
      <c r="D520" s="79"/>
      <c r="E520" s="80"/>
      <c r="F520" s="79"/>
      <c r="G520" s="79"/>
      <c r="H520" s="79" t="s">
        <v>11</v>
      </c>
      <c r="I520" s="79"/>
      <c r="J520" s="79"/>
      <c r="K520" s="74">
        <f t="shared" si="20"/>
        <v>0</v>
      </c>
      <c r="L520" s="74"/>
      <c r="M520" s="4"/>
      <c r="N520" s="87"/>
      <c r="O520" s="87"/>
      <c r="P520" s="87"/>
      <c r="Q520" s="87"/>
      <c r="R520" s="87"/>
      <c r="S520" s="87"/>
      <c r="T520" s="87"/>
      <c r="U520" s="87"/>
      <c r="V520" s="87"/>
      <c r="W520" s="87"/>
      <c r="X520" s="87"/>
      <c r="Y520" s="32">
        <f t="shared" si="21"/>
        <v>0</v>
      </c>
      <c r="Z520" s="58"/>
      <c r="AA520" s="54"/>
      <c r="AB520" s="132"/>
    </row>
    <row r="521" spans="1:28" hidden="1" x14ac:dyDescent="0.25">
      <c r="A521" s="126"/>
      <c r="B521" s="77"/>
      <c r="C521" s="81"/>
      <c r="D521" s="79"/>
      <c r="E521" s="80"/>
      <c r="F521" s="79"/>
      <c r="G521" s="79"/>
      <c r="H521" s="79" t="s">
        <v>11</v>
      </c>
      <c r="I521" s="79"/>
      <c r="J521" s="79"/>
      <c r="K521" s="74">
        <f t="shared" si="20"/>
        <v>0</v>
      </c>
      <c r="L521" s="74"/>
      <c r="M521" s="4"/>
      <c r="N521" s="87"/>
      <c r="O521" s="87"/>
      <c r="P521" s="87"/>
      <c r="Q521" s="87"/>
      <c r="R521" s="87"/>
      <c r="S521" s="87"/>
      <c r="T521" s="87"/>
      <c r="U521" s="87"/>
      <c r="V521" s="87"/>
      <c r="W521" s="87"/>
      <c r="X521" s="87"/>
      <c r="Y521" s="32">
        <f t="shared" si="21"/>
        <v>0</v>
      </c>
      <c r="Z521" s="58"/>
      <c r="AA521" s="54"/>
      <c r="AB521" s="132"/>
    </row>
    <row r="522" spans="1:28" hidden="1" x14ac:dyDescent="0.25">
      <c r="A522" s="126"/>
      <c r="B522" s="77"/>
      <c r="C522" s="81"/>
      <c r="D522" s="79"/>
      <c r="E522" s="80"/>
      <c r="F522" s="79"/>
      <c r="G522" s="79"/>
      <c r="H522" s="79" t="s">
        <v>11</v>
      </c>
      <c r="I522" s="79"/>
      <c r="J522" s="79"/>
      <c r="K522" s="74">
        <f t="shared" si="20"/>
        <v>0</v>
      </c>
      <c r="L522" s="74"/>
      <c r="M522" s="4"/>
      <c r="N522" s="87"/>
      <c r="O522" s="87"/>
      <c r="P522" s="87"/>
      <c r="Q522" s="87"/>
      <c r="R522" s="87"/>
      <c r="S522" s="87"/>
      <c r="T522" s="87"/>
      <c r="U522" s="87"/>
      <c r="V522" s="87"/>
      <c r="W522" s="87"/>
      <c r="X522" s="87"/>
      <c r="Y522" s="32">
        <f t="shared" si="21"/>
        <v>0</v>
      </c>
      <c r="Z522" s="58"/>
      <c r="AA522" s="54"/>
      <c r="AB522" s="132"/>
    </row>
    <row r="523" spans="1:28" hidden="1" x14ac:dyDescent="0.25">
      <c r="A523" s="126"/>
      <c r="B523" s="77"/>
      <c r="C523" s="81"/>
      <c r="D523" s="79"/>
      <c r="E523" s="80"/>
      <c r="F523" s="79"/>
      <c r="G523" s="79"/>
      <c r="H523" s="79" t="s">
        <v>11</v>
      </c>
      <c r="I523" s="79"/>
      <c r="J523" s="79"/>
      <c r="K523" s="74">
        <f t="shared" si="20"/>
        <v>0</v>
      </c>
      <c r="L523" s="74"/>
      <c r="M523" s="4"/>
      <c r="N523" s="87"/>
      <c r="O523" s="87"/>
      <c r="P523" s="87"/>
      <c r="Q523" s="87"/>
      <c r="R523" s="87"/>
      <c r="S523" s="87"/>
      <c r="T523" s="87"/>
      <c r="U523" s="87"/>
      <c r="V523" s="87"/>
      <c r="W523" s="87"/>
      <c r="X523" s="87"/>
      <c r="Y523" s="32">
        <f t="shared" si="21"/>
        <v>0</v>
      </c>
      <c r="Z523" s="58"/>
      <c r="AA523" s="54"/>
      <c r="AB523" s="132"/>
    </row>
    <row r="524" spans="1:28" hidden="1" x14ac:dyDescent="0.25">
      <c r="A524" s="126"/>
      <c r="B524" s="77"/>
      <c r="C524" s="81"/>
      <c r="D524" s="79"/>
      <c r="E524" s="80"/>
      <c r="F524" s="79"/>
      <c r="G524" s="79"/>
      <c r="H524" s="79" t="s">
        <v>11</v>
      </c>
      <c r="I524" s="79"/>
      <c r="J524" s="79"/>
      <c r="K524" s="74">
        <f t="shared" si="20"/>
        <v>0</v>
      </c>
      <c r="L524" s="74"/>
      <c r="M524" s="4"/>
      <c r="N524" s="87"/>
      <c r="O524" s="87"/>
      <c r="P524" s="87"/>
      <c r="Q524" s="87"/>
      <c r="R524" s="87"/>
      <c r="S524" s="87"/>
      <c r="T524" s="87"/>
      <c r="U524" s="87"/>
      <c r="V524" s="87"/>
      <c r="W524" s="87"/>
      <c r="X524" s="87"/>
      <c r="Y524" s="32">
        <f t="shared" si="21"/>
        <v>0</v>
      </c>
      <c r="Z524" s="58"/>
      <c r="AA524" s="54"/>
      <c r="AB524" s="132"/>
    </row>
    <row r="525" spans="1:28" hidden="1" x14ac:dyDescent="0.25">
      <c r="A525" s="126"/>
      <c r="B525" s="77"/>
      <c r="C525" s="81"/>
      <c r="D525" s="79"/>
      <c r="E525" s="80"/>
      <c r="F525" s="79"/>
      <c r="G525" s="79"/>
      <c r="H525" s="79" t="s">
        <v>11</v>
      </c>
      <c r="I525" s="79"/>
      <c r="J525" s="79"/>
      <c r="K525" s="74">
        <f t="shared" si="20"/>
        <v>0</v>
      </c>
      <c r="L525" s="74"/>
      <c r="M525" s="4"/>
      <c r="N525" s="87"/>
      <c r="O525" s="87"/>
      <c r="P525" s="87"/>
      <c r="Q525" s="87"/>
      <c r="R525" s="87"/>
      <c r="S525" s="87"/>
      <c r="T525" s="87"/>
      <c r="U525" s="87"/>
      <c r="V525" s="87"/>
      <c r="W525" s="87"/>
      <c r="X525" s="87"/>
      <c r="Y525" s="32">
        <f t="shared" si="21"/>
        <v>0</v>
      </c>
      <c r="Z525" s="58"/>
      <c r="AA525" s="54"/>
      <c r="AB525" s="132"/>
    </row>
    <row r="526" spans="1:28" hidden="1" x14ac:dyDescent="0.25">
      <c r="A526" s="126"/>
      <c r="B526" s="77"/>
      <c r="C526" s="81"/>
      <c r="D526" s="79"/>
      <c r="E526" s="80"/>
      <c r="F526" s="79"/>
      <c r="G526" s="79"/>
      <c r="H526" s="79" t="s">
        <v>11</v>
      </c>
      <c r="I526" s="79"/>
      <c r="J526" s="79"/>
      <c r="K526" s="74">
        <f t="shared" si="20"/>
        <v>0</v>
      </c>
      <c r="L526" s="74"/>
      <c r="M526" s="4"/>
      <c r="N526" s="87"/>
      <c r="O526" s="87"/>
      <c r="P526" s="87"/>
      <c r="Q526" s="87"/>
      <c r="R526" s="87"/>
      <c r="S526" s="87"/>
      <c r="T526" s="87"/>
      <c r="U526" s="87"/>
      <c r="V526" s="87"/>
      <c r="W526" s="87"/>
      <c r="X526" s="87"/>
      <c r="Y526" s="32">
        <f t="shared" si="21"/>
        <v>0</v>
      </c>
      <c r="Z526" s="58"/>
      <c r="AA526" s="54"/>
      <c r="AB526" s="132"/>
    </row>
    <row r="527" spans="1:28" hidden="1" x14ac:dyDescent="0.25">
      <c r="A527" s="126"/>
      <c r="B527" s="77"/>
      <c r="C527" s="81"/>
      <c r="D527" s="79"/>
      <c r="E527" s="80"/>
      <c r="F527" s="79"/>
      <c r="G527" s="79"/>
      <c r="H527" s="79" t="s">
        <v>11</v>
      </c>
      <c r="I527" s="79"/>
      <c r="J527" s="79"/>
      <c r="K527" s="74">
        <f t="shared" si="20"/>
        <v>0</v>
      </c>
      <c r="L527" s="74"/>
      <c r="M527" s="4"/>
      <c r="N527" s="87"/>
      <c r="O527" s="87"/>
      <c r="P527" s="87"/>
      <c r="Q527" s="87"/>
      <c r="R527" s="87"/>
      <c r="S527" s="87"/>
      <c r="T527" s="87"/>
      <c r="U527" s="87"/>
      <c r="V527" s="87"/>
      <c r="W527" s="87"/>
      <c r="X527" s="87"/>
      <c r="Y527" s="32">
        <f t="shared" si="21"/>
        <v>0</v>
      </c>
      <c r="Z527" s="58"/>
      <c r="AA527" s="54"/>
      <c r="AB527" s="132"/>
    </row>
    <row r="528" spans="1:28" hidden="1" x14ac:dyDescent="0.25">
      <c r="A528" s="126"/>
      <c r="B528" s="77"/>
      <c r="C528" s="81"/>
      <c r="D528" s="79"/>
      <c r="E528" s="80"/>
      <c r="F528" s="79"/>
      <c r="G528" s="79"/>
      <c r="H528" s="79" t="s">
        <v>11</v>
      </c>
      <c r="I528" s="79"/>
      <c r="J528" s="79"/>
      <c r="K528" s="74">
        <f t="shared" si="20"/>
        <v>0</v>
      </c>
      <c r="L528" s="74"/>
      <c r="M528" s="4"/>
      <c r="N528" s="87"/>
      <c r="O528" s="87"/>
      <c r="P528" s="87"/>
      <c r="Q528" s="87"/>
      <c r="R528" s="87"/>
      <c r="S528" s="87"/>
      <c r="T528" s="87"/>
      <c r="U528" s="87"/>
      <c r="V528" s="87"/>
      <c r="W528" s="87"/>
      <c r="X528" s="87"/>
      <c r="Y528" s="32">
        <f t="shared" si="21"/>
        <v>0</v>
      </c>
      <c r="Z528" s="58"/>
      <c r="AA528" s="54"/>
      <c r="AB528" s="132"/>
    </row>
    <row r="529" spans="1:28" hidden="1" x14ac:dyDescent="0.25">
      <c r="A529" s="126"/>
      <c r="B529" s="77"/>
      <c r="C529" s="81"/>
      <c r="D529" s="79"/>
      <c r="E529" s="80"/>
      <c r="F529" s="79"/>
      <c r="G529" s="79"/>
      <c r="H529" s="79" t="s">
        <v>11</v>
      </c>
      <c r="I529" s="79"/>
      <c r="J529" s="79"/>
      <c r="K529" s="74">
        <f t="shared" si="20"/>
        <v>0</v>
      </c>
      <c r="L529" s="74"/>
      <c r="M529" s="4"/>
      <c r="N529" s="87"/>
      <c r="O529" s="87"/>
      <c r="P529" s="87"/>
      <c r="Q529" s="87"/>
      <c r="R529" s="87"/>
      <c r="S529" s="87"/>
      <c r="T529" s="87"/>
      <c r="U529" s="87"/>
      <c r="V529" s="87"/>
      <c r="W529" s="87"/>
      <c r="X529" s="87"/>
      <c r="Y529" s="32">
        <f t="shared" si="21"/>
        <v>0</v>
      </c>
      <c r="Z529" s="58"/>
      <c r="AA529" s="54"/>
      <c r="AB529" s="132"/>
    </row>
    <row r="530" spans="1:28" hidden="1" x14ac:dyDescent="0.25">
      <c r="A530" s="126"/>
      <c r="B530" s="77"/>
      <c r="C530" s="81"/>
      <c r="D530" s="79"/>
      <c r="E530" s="80"/>
      <c r="F530" s="79"/>
      <c r="G530" s="79"/>
      <c r="H530" s="79" t="s">
        <v>11</v>
      </c>
      <c r="I530" s="79"/>
      <c r="J530" s="79"/>
      <c r="K530" s="74">
        <f t="shared" si="20"/>
        <v>0</v>
      </c>
      <c r="L530" s="74"/>
      <c r="M530" s="4"/>
      <c r="N530" s="87"/>
      <c r="O530" s="87"/>
      <c r="P530" s="87"/>
      <c r="Q530" s="87"/>
      <c r="R530" s="87"/>
      <c r="S530" s="87"/>
      <c r="T530" s="87"/>
      <c r="U530" s="87"/>
      <c r="V530" s="87"/>
      <c r="W530" s="87"/>
      <c r="X530" s="87"/>
      <c r="Y530" s="32">
        <f t="shared" si="21"/>
        <v>0</v>
      </c>
      <c r="Z530" s="58"/>
      <c r="AA530" s="54"/>
      <c r="AB530" s="132"/>
    </row>
    <row r="531" spans="1:28" hidden="1" x14ac:dyDescent="0.25">
      <c r="A531" s="126"/>
      <c r="B531" s="77"/>
      <c r="C531" s="81"/>
      <c r="D531" s="79"/>
      <c r="E531" s="80"/>
      <c r="F531" s="79"/>
      <c r="G531" s="79"/>
      <c r="H531" s="79" t="s">
        <v>11</v>
      </c>
      <c r="I531" s="79"/>
      <c r="J531" s="79"/>
      <c r="K531" s="74">
        <f t="shared" si="20"/>
        <v>0</v>
      </c>
      <c r="L531" s="74"/>
      <c r="M531" s="4"/>
      <c r="N531" s="87"/>
      <c r="O531" s="87"/>
      <c r="P531" s="87"/>
      <c r="Q531" s="87"/>
      <c r="R531" s="87"/>
      <c r="S531" s="87"/>
      <c r="T531" s="87"/>
      <c r="U531" s="87"/>
      <c r="V531" s="87"/>
      <c r="W531" s="87"/>
      <c r="X531" s="87"/>
      <c r="Y531" s="32">
        <f t="shared" si="21"/>
        <v>0</v>
      </c>
      <c r="Z531" s="58"/>
      <c r="AA531" s="54"/>
      <c r="AB531" s="132"/>
    </row>
    <row r="532" spans="1:28" hidden="1" x14ac:dyDescent="0.25">
      <c r="A532" s="126"/>
      <c r="B532" s="77"/>
      <c r="C532" s="81"/>
      <c r="D532" s="79"/>
      <c r="E532" s="80"/>
      <c r="F532" s="79"/>
      <c r="G532" s="79"/>
      <c r="H532" s="79" t="s">
        <v>11</v>
      </c>
      <c r="I532" s="79"/>
      <c r="J532" s="79"/>
      <c r="K532" s="74">
        <f t="shared" si="20"/>
        <v>0</v>
      </c>
      <c r="L532" s="74"/>
      <c r="M532" s="4"/>
      <c r="N532" s="87"/>
      <c r="O532" s="87"/>
      <c r="P532" s="87"/>
      <c r="Q532" s="87"/>
      <c r="R532" s="87"/>
      <c r="S532" s="87"/>
      <c r="T532" s="87"/>
      <c r="U532" s="87"/>
      <c r="V532" s="87"/>
      <c r="W532" s="87"/>
      <c r="X532" s="87"/>
      <c r="Y532" s="32">
        <f t="shared" si="21"/>
        <v>0</v>
      </c>
      <c r="Z532" s="58"/>
      <c r="AA532" s="54"/>
      <c r="AB532" s="132"/>
    </row>
    <row r="533" spans="1:28" hidden="1" x14ac:dyDescent="0.25">
      <c r="A533" s="126"/>
      <c r="B533" s="77"/>
      <c r="C533" s="81"/>
      <c r="D533" s="79"/>
      <c r="E533" s="80"/>
      <c r="F533" s="79"/>
      <c r="G533" s="79"/>
      <c r="H533" s="79" t="s">
        <v>11</v>
      </c>
      <c r="I533" s="79"/>
      <c r="J533" s="79"/>
      <c r="K533" s="74">
        <f t="shared" si="20"/>
        <v>0</v>
      </c>
      <c r="L533" s="74"/>
      <c r="M533" s="4"/>
      <c r="N533" s="87"/>
      <c r="O533" s="87"/>
      <c r="P533" s="87"/>
      <c r="Q533" s="87"/>
      <c r="R533" s="87"/>
      <c r="S533" s="87"/>
      <c r="T533" s="87"/>
      <c r="U533" s="87"/>
      <c r="V533" s="87"/>
      <c r="W533" s="87"/>
      <c r="X533" s="87"/>
      <c r="Y533" s="32">
        <f t="shared" si="21"/>
        <v>0</v>
      </c>
      <c r="Z533" s="58"/>
      <c r="AA533" s="54"/>
      <c r="AB533" s="132"/>
    </row>
    <row r="534" spans="1:28" hidden="1" x14ac:dyDescent="0.25">
      <c r="A534" s="126"/>
      <c r="B534" s="77"/>
      <c r="C534" s="81"/>
      <c r="D534" s="79"/>
      <c r="E534" s="80"/>
      <c r="F534" s="79"/>
      <c r="G534" s="79"/>
      <c r="H534" s="79" t="s">
        <v>11</v>
      </c>
      <c r="I534" s="79"/>
      <c r="J534" s="79"/>
      <c r="K534" s="74">
        <f t="shared" si="20"/>
        <v>0</v>
      </c>
      <c r="L534" s="74"/>
      <c r="M534" s="4"/>
      <c r="N534" s="87"/>
      <c r="O534" s="87"/>
      <c r="P534" s="87"/>
      <c r="Q534" s="87"/>
      <c r="R534" s="87"/>
      <c r="S534" s="87"/>
      <c r="T534" s="87"/>
      <c r="U534" s="87"/>
      <c r="V534" s="87"/>
      <c r="W534" s="87"/>
      <c r="X534" s="87"/>
      <c r="Y534" s="32">
        <f t="shared" si="21"/>
        <v>0</v>
      </c>
      <c r="Z534" s="58"/>
      <c r="AA534" s="54"/>
      <c r="AB534" s="132"/>
    </row>
    <row r="535" spans="1:28" hidden="1" x14ac:dyDescent="0.25">
      <c r="A535" s="126"/>
      <c r="B535" s="77"/>
      <c r="C535" s="81"/>
      <c r="D535" s="79"/>
      <c r="E535" s="80"/>
      <c r="F535" s="79"/>
      <c r="G535" s="79"/>
      <c r="H535" s="79" t="s">
        <v>11</v>
      </c>
      <c r="I535" s="79"/>
      <c r="J535" s="79"/>
      <c r="K535" s="74">
        <f t="shared" si="20"/>
        <v>0</v>
      </c>
      <c r="L535" s="74"/>
      <c r="M535" s="4"/>
      <c r="N535" s="87"/>
      <c r="O535" s="87"/>
      <c r="P535" s="87"/>
      <c r="Q535" s="87"/>
      <c r="R535" s="87"/>
      <c r="S535" s="87"/>
      <c r="T535" s="87"/>
      <c r="U535" s="87"/>
      <c r="V535" s="87"/>
      <c r="W535" s="87"/>
      <c r="X535" s="87"/>
      <c r="Y535" s="32">
        <f t="shared" si="21"/>
        <v>0</v>
      </c>
      <c r="Z535" s="58"/>
      <c r="AA535" s="54"/>
      <c r="AB535" s="132"/>
    </row>
    <row r="536" spans="1:28" hidden="1" x14ac:dyDescent="0.25">
      <c r="A536" s="126"/>
      <c r="B536" s="77"/>
      <c r="C536" s="81"/>
      <c r="D536" s="79"/>
      <c r="E536" s="80"/>
      <c r="F536" s="79"/>
      <c r="G536" s="79"/>
      <c r="H536" s="79" t="s">
        <v>11</v>
      </c>
      <c r="I536" s="79"/>
      <c r="J536" s="79"/>
      <c r="K536" s="74">
        <f t="shared" si="20"/>
        <v>0</v>
      </c>
      <c r="L536" s="74"/>
      <c r="M536" s="4"/>
      <c r="N536" s="87"/>
      <c r="O536" s="87"/>
      <c r="P536" s="87"/>
      <c r="Q536" s="87"/>
      <c r="R536" s="87"/>
      <c r="S536" s="87"/>
      <c r="T536" s="87"/>
      <c r="U536" s="87"/>
      <c r="V536" s="87"/>
      <c r="W536" s="87"/>
      <c r="X536" s="87"/>
      <c r="Y536" s="32">
        <f t="shared" si="21"/>
        <v>0</v>
      </c>
      <c r="Z536" s="58"/>
      <c r="AA536" s="54"/>
      <c r="AB536" s="132"/>
    </row>
    <row r="537" spans="1:28" hidden="1" x14ac:dyDescent="0.25">
      <c r="A537" s="126"/>
      <c r="B537" s="77"/>
      <c r="C537" s="81"/>
      <c r="D537" s="79"/>
      <c r="E537" s="80"/>
      <c r="F537" s="79"/>
      <c r="G537" s="79"/>
      <c r="H537" s="79" t="s">
        <v>11</v>
      </c>
      <c r="I537" s="79"/>
      <c r="J537" s="79"/>
      <c r="K537" s="74">
        <f t="shared" si="20"/>
        <v>0</v>
      </c>
      <c r="L537" s="74"/>
      <c r="M537" s="4"/>
      <c r="N537" s="87"/>
      <c r="O537" s="87"/>
      <c r="P537" s="87"/>
      <c r="Q537" s="87"/>
      <c r="R537" s="87"/>
      <c r="S537" s="87"/>
      <c r="T537" s="87"/>
      <c r="U537" s="87"/>
      <c r="V537" s="87"/>
      <c r="W537" s="87"/>
      <c r="X537" s="87"/>
      <c r="Y537" s="32">
        <f t="shared" si="21"/>
        <v>0</v>
      </c>
      <c r="Z537" s="58"/>
      <c r="AA537" s="54"/>
      <c r="AB537" s="132"/>
    </row>
    <row r="538" spans="1:28" hidden="1" x14ac:dyDescent="0.25">
      <c r="A538" s="126"/>
      <c r="B538" s="77"/>
      <c r="C538" s="81"/>
      <c r="D538" s="79"/>
      <c r="E538" s="80"/>
      <c r="F538" s="79"/>
      <c r="G538" s="79"/>
      <c r="H538" s="79" t="s">
        <v>11</v>
      </c>
      <c r="I538" s="79"/>
      <c r="J538" s="79"/>
      <c r="K538" s="74">
        <f t="shared" si="20"/>
        <v>0</v>
      </c>
      <c r="L538" s="74"/>
      <c r="M538" s="4"/>
      <c r="N538" s="87"/>
      <c r="O538" s="87"/>
      <c r="P538" s="87"/>
      <c r="Q538" s="87"/>
      <c r="R538" s="87"/>
      <c r="S538" s="87"/>
      <c r="T538" s="87"/>
      <c r="U538" s="87"/>
      <c r="V538" s="87"/>
      <c r="W538" s="87"/>
      <c r="X538" s="87"/>
      <c r="Y538" s="32">
        <f t="shared" si="21"/>
        <v>0</v>
      </c>
      <c r="Z538" s="58"/>
      <c r="AA538" s="54"/>
      <c r="AB538" s="132"/>
    </row>
    <row r="539" spans="1:28" hidden="1" x14ac:dyDescent="0.25">
      <c r="A539" s="126"/>
      <c r="B539" s="77"/>
      <c r="C539" s="81"/>
      <c r="D539" s="79"/>
      <c r="E539" s="80"/>
      <c r="F539" s="79"/>
      <c r="G539" s="79"/>
      <c r="H539" s="79" t="s">
        <v>11</v>
      </c>
      <c r="I539" s="79"/>
      <c r="J539" s="79"/>
      <c r="K539" s="74">
        <f t="shared" si="20"/>
        <v>0</v>
      </c>
      <c r="L539" s="74"/>
      <c r="M539" s="4"/>
      <c r="N539" s="87"/>
      <c r="O539" s="87"/>
      <c r="P539" s="87"/>
      <c r="Q539" s="87"/>
      <c r="R539" s="87"/>
      <c r="S539" s="87"/>
      <c r="T539" s="87"/>
      <c r="U539" s="87"/>
      <c r="V539" s="87"/>
      <c r="W539" s="87"/>
      <c r="X539" s="87"/>
      <c r="Y539" s="32">
        <f t="shared" si="21"/>
        <v>0</v>
      </c>
      <c r="Z539" s="58"/>
      <c r="AA539" s="54"/>
      <c r="AB539" s="132"/>
    </row>
    <row r="540" spans="1:28" hidden="1" x14ac:dyDescent="0.25">
      <c r="A540" s="126"/>
      <c r="B540" s="77"/>
      <c r="C540" s="81"/>
      <c r="D540" s="79"/>
      <c r="E540" s="80"/>
      <c r="F540" s="79"/>
      <c r="G540" s="79"/>
      <c r="H540" s="79" t="s">
        <v>11</v>
      </c>
      <c r="I540" s="79"/>
      <c r="J540" s="79"/>
      <c r="K540" s="74">
        <f t="shared" si="20"/>
        <v>0</v>
      </c>
      <c r="L540" s="74"/>
      <c r="M540" s="4"/>
      <c r="N540" s="87"/>
      <c r="O540" s="87"/>
      <c r="P540" s="87"/>
      <c r="Q540" s="87"/>
      <c r="R540" s="87"/>
      <c r="S540" s="87"/>
      <c r="T540" s="87"/>
      <c r="U540" s="87"/>
      <c r="V540" s="87"/>
      <c r="W540" s="87"/>
      <c r="X540" s="87"/>
      <c r="Y540" s="32">
        <f t="shared" si="21"/>
        <v>0</v>
      </c>
      <c r="Z540" s="58"/>
      <c r="AA540" s="54"/>
      <c r="AB540" s="132"/>
    </row>
    <row r="541" spans="1:28" hidden="1" x14ac:dyDescent="0.25">
      <c r="A541" s="126"/>
      <c r="B541" s="77"/>
      <c r="C541" s="81"/>
      <c r="D541" s="79"/>
      <c r="E541" s="80"/>
      <c r="F541" s="79"/>
      <c r="G541" s="79"/>
      <c r="H541" s="79" t="s">
        <v>11</v>
      </c>
      <c r="I541" s="79"/>
      <c r="J541" s="79"/>
      <c r="K541" s="74">
        <f t="shared" si="20"/>
        <v>0</v>
      </c>
      <c r="L541" s="74"/>
      <c r="M541" s="4"/>
      <c r="N541" s="87"/>
      <c r="O541" s="87"/>
      <c r="P541" s="87"/>
      <c r="Q541" s="87"/>
      <c r="R541" s="87"/>
      <c r="S541" s="87"/>
      <c r="T541" s="87"/>
      <c r="U541" s="87"/>
      <c r="V541" s="87"/>
      <c r="W541" s="87"/>
      <c r="X541" s="87"/>
      <c r="Y541" s="32">
        <f t="shared" si="21"/>
        <v>0</v>
      </c>
      <c r="Z541" s="58"/>
      <c r="AA541" s="54"/>
      <c r="AB541" s="132"/>
    </row>
    <row r="542" spans="1:28" hidden="1" x14ac:dyDescent="0.25">
      <c r="A542" s="126"/>
      <c r="B542" s="77"/>
      <c r="C542" s="81"/>
      <c r="D542" s="79"/>
      <c r="E542" s="80"/>
      <c r="F542" s="79"/>
      <c r="G542" s="79"/>
      <c r="H542" s="79" t="s">
        <v>11</v>
      </c>
      <c r="I542" s="79"/>
      <c r="J542" s="79"/>
      <c r="K542" s="74">
        <f t="shared" si="20"/>
        <v>0</v>
      </c>
      <c r="L542" s="74"/>
      <c r="M542" s="4"/>
      <c r="N542" s="87"/>
      <c r="O542" s="87"/>
      <c r="P542" s="87"/>
      <c r="Q542" s="87"/>
      <c r="R542" s="87"/>
      <c r="S542" s="87"/>
      <c r="T542" s="87"/>
      <c r="U542" s="87"/>
      <c r="V542" s="87"/>
      <c r="W542" s="87"/>
      <c r="X542" s="87"/>
      <c r="Y542" s="32">
        <f t="shared" si="21"/>
        <v>0</v>
      </c>
      <c r="Z542" s="58"/>
      <c r="AA542" s="54"/>
      <c r="AB542" s="132"/>
    </row>
    <row r="543" spans="1:28" hidden="1" x14ac:dyDescent="0.25">
      <c r="A543" s="126"/>
      <c r="B543" s="77"/>
      <c r="C543" s="81"/>
      <c r="D543" s="79"/>
      <c r="E543" s="80"/>
      <c r="F543" s="79"/>
      <c r="G543" s="79"/>
      <c r="H543" s="79" t="s">
        <v>11</v>
      </c>
      <c r="I543" s="79"/>
      <c r="J543" s="79"/>
      <c r="K543" s="74">
        <f t="shared" si="20"/>
        <v>0</v>
      </c>
      <c r="L543" s="74"/>
      <c r="M543" s="4"/>
      <c r="N543" s="87"/>
      <c r="O543" s="87"/>
      <c r="P543" s="87"/>
      <c r="Q543" s="87"/>
      <c r="R543" s="87"/>
      <c r="S543" s="87"/>
      <c r="T543" s="87"/>
      <c r="U543" s="87"/>
      <c r="V543" s="87"/>
      <c r="W543" s="87"/>
      <c r="X543" s="87"/>
      <c r="Y543" s="32">
        <f t="shared" si="21"/>
        <v>0</v>
      </c>
      <c r="Z543" s="58"/>
      <c r="AA543" s="54"/>
      <c r="AB543" s="132"/>
    </row>
    <row r="544" spans="1:28" hidden="1" x14ac:dyDescent="0.25">
      <c r="A544" s="126"/>
      <c r="B544" s="77"/>
      <c r="C544" s="81"/>
      <c r="D544" s="79"/>
      <c r="E544" s="80"/>
      <c r="F544" s="79"/>
      <c r="G544" s="79"/>
      <c r="H544" s="79" t="s">
        <v>11</v>
      </c>
      <c r="I544" s="79"/>
      <c r="J544" s="79"/>
      <c r="K544" s="74">
        <f t="shared" si="20"/>
        <v>0</v>
      </c>
      <c r="L544" s="74"/>
      <c r="M544" s="4"/>
      <c r="N544" s="87"/>
      <c r="O544" s="87"/>
      <c r="P544" s="87"/>
      <c r="Q544" s="87"/>
      <c r="R544" s="87"/>
      <c r="S544" s="87"/>
      <c r="T544" s="87"/>
      <c r="U544" s="87"/>
      <c r="V544" s="87"/>
      <c r="W544" s="87"/>
      <c r="X544" s="87"/>
      <c r="Y544" s="32">
        <f t="shared" si="21"/>
        <v>0</v>
      </c>
      <c r="Z544" s="58"/>
      <c r="AA544" s="54"/>
      <c r="AB544" s="132"/>
    </row>
    <row r="545" spans="1:28" hidden="1" x14ac:dyDescent="0.25">
      <c r="A545" s="126"/>
      <c r="B545" s="77"/>
      <c r="C545" s="81"/>
      <c r="D545" s="79"/>
      <c r="E545" s="80"/>
      <c r="F545" s="79"/>
      <c r="G545" s="79"/>
      <c r="H545" s="79" t="s">
        <v>11</v>
      </c>
      <c r="I545" s="79"/>
      <c r="J545" s="79"/>
      <c r="K545" s="74">
        <f t="shared" si="20"/>
        <v>0</v>
      </c>
      <c r="L545" s="74"/>
      <c r="M545" s="4"/>
      <c r="N545" s="87"/>
      <c r="O545" s="87"/>
      <c r="P545" s="87"/>
      <c r="Q545" s="87"/>
      <c r="R545" s="87"/>
      <c r="S545" s="87"/>
      <c r="T545" s="87"/>
      <c r="U545" s="87"/>
      <c r="V545" s="87"/>
      <c r="W545" s="87"/>
      <c r="X545" s="87"/>
      <c r="Y545" s="32">
        <f t="shared" si="21"/>
        <v>0</v>
      </c>
      <c r="Z545" s="58"/>
      <c r="AA545" s="54"/>
      <c r="AB545" s="132"/>
    </row>
    <row r="546" spans="1:28" hidden="1" x14ac:dyDescent="0.25">
      <c r="A546" s="126"/>
      <c r="B546" s="77"/>
      <c r="C546" s="81"/>
      <c r="D546" s="79"/>
      <c r="E546" s="80"/>
      <c r="F546" s="79"/>
      <c r="G546" s="79"/>
      <c r="H546" s="79" t="s">
        <v>11</v>
      </c>
      <c r="I546" s="79"/>
      <c r="J546" s="79"/>
      <c r="K546" s="74">
        <f t="shared" si="20"/>
        <v>0</v>
      </c>
      <c r="L546" s="74"/>
      <c r="M546" s="4"/>
      <c r="N546" s="87"/>
      <c r="O546" s="87"/>
      <c r="P546" s="87"/>
      <c r="Q546" s="87"/>
      <c r="R546" s="87"/>
      <c r="S546" s="87"/>
      <c r="T546" s="87"/>
      <c r="U546" s="87"/>
      <c r="V546" s="87"/>
      <c r="W546" s="87"/>
      <c r="X546" s="87"/>
      <c r="Y546" s="32">
        <f t="shared" si="21"/>
        <v>0</v>
      </c>
      <c r="Z546" s="58"/>
      <c r="AA546" s="54"/>
      <c r="AB546" s="132"/>
    </row>
    <row r="547" spans="1:28" hidden="1" x14ac:dyDescent="0.25">
      <c r="A547" s="126"/>
      <c r="B547" s="77"/>
      <c r="C547" s="81"/>
      <c r="D547" s="79"/>
      <c r="E547" s="80"/>
      <c r="F547" s="79"/>
      <c r="G547" s="79"/>
      <c r="H547" s="79" t="s">
        <v>11</v>
      </c>
      <c r="I547" s="79"/>
      <c r="J547" s="79"/>
      <c r="K547" s="74">
        <f t="shared" si="20"/>
        <v>0</v>
      </c>
      <c r="L547" s="74"/>
      <c r="M547" s="4"/>
      <c r="N547" s="87"/>
      <c r="O547" s="87"/>
      <c r="P547" s="87"/>
      <c r="Q547" s="87"/>
      <c r="R547" s="87"/>
      <c r="S547" s="87"/>
      <c r="T547" s="87"/>
      <c r="U547" s="87"/>
      <c r="V547" s="87"/>
      <c r="W547" s="87"/>
      <c r="X547" s="87"/>
      <c r="Y547" s="32">
        <f t="shared" si="21"/>
        <v>0</v>
      </c>
      <c r="Z547" s="58"/>
      <c r="AA547" s="54"/>
      <c r="AB547" s="132"/>
    </row>
    <row r="548" spans="1:28" hidden="1" x14ac:dyDescent="0.25">
      <c r="A548" s="126"/>
      <c r="B548" s="77"/>
      <c r="C548" s="81"/>
      <c r="D548" s="79"/>
      <c r="E548" s="80"/>
      <c r="F548" s="79"/>
      <c r="G548" s="79"/>
      <c r="H548" s="79" t="s">
        <v>11</v>
      </c>
      <c r="I548" s="79"/>
      <c r="J548" s="79"/>
      <c r="K548" s="74">
        <f t="shared" si="20"/>
        <v>0</v>
      </c>
      <c r="L548" s="74"/>
      <c r="M548" s="4"/>
      <c r="N548" s="87"/>
      <c r="O548" s="87"/>
      <c r="P548" s="87"/>
      <c r="Q548" s="87"/>
      <c r="R548" s="87"/>
      <c r="S548" s="87"/>
      <c r="T548" s="87"/>
      <c r="U548" s="87"/>
      <c r="V548" s="87"/>
      <c r="W548" s="87"/>
      <c r="X548" s="87"/>
      <c r="Y548" s="32">
        <f t="shared" si="21"/>
        <v>0</v>
      </c>
      <c r="Z548" s="58"/>
      <c r="AA548" s="54"/>
      <c r="AB548" s="132"/>
    </row>
    <row r="549" spans="1:28" hidden="1" x14ac:dyDescent="0.25">
      <c r="A549" s="126"/>
      <c r="B549" s="77"/>
      <c r="C549" s="81"/>
      <c r="D549" s="79"/>
      <c r="E549" s="80"/>
      <c r="F549" s="79"/>
      <c r="G549" s="79"/>
      <c r="H549" s="79" t="s">
        <v>11</v>
      </c>
      <c r="I549" s="79"/>
      <c r="J549" s="79"/>
      <c r="K549" s="74">
        <f t="shared" si="20"/>
        <v>0</v>
      </c>
      <c r="L549" s="74"/>
      <c r="M549" s="4"/>
      <c r="N549" s="87"/>
      <c r="O549" s="87"/>
      <c r="P549" s="87"/>
      <c r="Q549" s="87"/>
      <c r="R549" s="87"/>
      <c r="S549" s="87"/>
      <c r="T549" s="87"/>
      <c r="U549" s="87"/>
      <c r="V549" s="87"/>
      <c r="W549" s="87"/>
      <c r="X549" s="87"/>
      <c r="Y549" s="32">
        <f t="shared" si="21"/>
        <v>0</v>
      </c>
      <c r="Z549" s="58"/>
      <c r="AA549" s="54"/>
      <c r="AB549" s="132"/>
    </row>
    <row r="550" spans="1:28" hidden="1" x14ac:dyDescent="0.25">
      <c r="A550" s="126"/>
      <c r="B550" s="77"/>
      <c r="C550" s="81"/>
      <c r="D550" s="79"/>
      <c r="E550" s="80"/>
      <c r="F550" s="79"/>
      <c r="G550" s="79"/>
      <c r="H550" s="79" t="s">
        <v>11</v>
      </c>
      <c r="I550" s="79"/>
      <c r="J550" s="79"/>
      <c r="K550" s="74">
        <f t="shared" si="20"/>
        <v>0</v>
      </c>
      <c r="L550" s="74"/>
      <c r="M550" s="4"/>
      <c r="N550" s="87"/>
      <c r="O550" s="87"/>
      <c r="P550" s="87"/>
      <c r="Q550" s="87"/>
      <c r="R550" s="87"/>
      <c r="S550" s="87"/>
      <c r="T550" s="87"/>
      <c r="U550" s="87"/>
      <c r="V550" s="87"/>
      <c r="W550" s="87"/>
      <c r="X550" s="87"/>
      <c r="Y550" s="32">
        <f t="shared" si="21"/>
        <v>0</v>
      </c>
      <c r="Z550" s="58"/>
      <c r="AA550" s="54"/>
      <c r="AB550" s="132"/>
    </row>
    <row r="551" spans="1:28" hidden="1" x14ac:dyDescent="0.25">
      <c r="A551" s="126"/>
      <c r="B551" s="77"/>
      <c r="C551" s="81"/>
      <c r="D551" s="79"/>
      <c r="E551" s="80"/>
      <c r="F551" s="79"/>
      <c r="G551" s="79"/>
      <c r="H551" s="79" t="s">
        <v>11</v>
      </c>
      <c r="I551" s="79"/>
      <c r="J551" s="79"/>
      <c r="K551" s="74">
        <f t="shared" si="20"/>
        <v>0</v>
      </c>
      <c r="L551" s="74"/>
      <c r="M551" s="4"/>
      <c r="N551" s="87"/>
      <c r="O551" s="87"/>
      <c r="P551" s="87"/>
      <c r="Q551" s="87"/>
      <c r="R551" s="87"/>
      <c r="S551" s="87"/>
      <c r="T551" s="87"/>
      <c r="U551" s="87"/>
      <c r="V551" s="87"/>
      <c r="W551" s="87"/>
      <c r="X551" s="87"/>
      <c r="Y551" s="32">
        <f t="shared" si="21"/>
        <v>0</v>
      </c>
      <c r="Z551" s="58"/>
      <c r="AA551" s="54"/>
      <c r="AB551" s="132"/>
    </row>
    <row r="552" spans="1:28" hidden="1" x14ac:dyDescent="0.25">
      <c r="A552" s="126"/>
      <c r="B552" s="77"/>
      <c r="C552" s="81"/>
      <c r="D552" s="79"/>
      <c r="E552" s="80"/>
      <c r="F552" s="79"/>
      <c r="G552" s="79"/>
      <c r="H552" s="79" t="s">
        <v>11</v>
      </c>
      <c r="I552" s="79"/>
      <c r="J552" s="79"/>
      <c r="K552" s="74">
        <f t="shared" si="20"/>
        <v>0</v>
      </c>
      <c r="L552" s="74"/>
      <c r="M552" s="4"/>
      <c r="N552" s="87"/>
      <c r="O552" s="87"/>
      <c r="P552" s="87"/>
      <c r="Q552" s="87"/>
      <c r="R552" s="87"/>
      <c r="S552" s="87"/>
      <c r="T552" s="87"/>
      <c r="U552" s="87"/>
      <c r="V552" s="87"/>
      <c r="W552" s="87"/>
      <c r="X552" s="87"/>
      <c r="Y552" s="32">
        <f t="shared" si="21"/>
        <v>0</v>
      </c>
      <c r="Z552" s="58"/>
      <c r="AA552" s="54"/>
      <c r="AB552" s="132"/>
    </row>
    <row r="553" spans="1:28" hidden="1" x14ac:dyDescent="0.25">
      <c r="A553" s="126"/>
      <c r="B553" s="77"/>
      <c r="C553" s="81"/>
      <c r="D553" s="79"/>
      <c r="E553" s="80"/>
      <c r="F553" s="79"/>
      <c r="G553" s="79"/>
      <c r="H553" s="79" t="s">
        <v>11</v>
      </c>
      <c r="I553" s="79"/>
      <c r="J553" s="79"/>
      <c r="K553" s="74">
        <f t="shared" si="20"/>
        <v>0</v>
      </c>
      <c r="L553" s="74"/>
      <c r="M553" s="4"/>
      <c r="N553" s="87"/>
      <c r="O553" s="87"/>
      <c r="P553" s="87"/>
      <c r="Q553" s="87"/>
      <c r="R553" s="87"/>
      <c r="S553" s="87"/>
      <c r="T553" s="87"/>
      <c r="U553" s="87"/>
      <c r="V553" s="87"/>
      <c r="W553" s="87"/>
      <c r="X553" s="87"/>
      <c r="Y553" s="32">
        <f t="shared" si="21"/>
        <v>0</v>
      </c>
      <c r="Z553" s="58"/>
      <c r="AA553" s="54"/>
      <c r="AB553" s="132"/>
    </row>
    <row r="554" spans="1:28" hidden="1" x14ac:dyDescent="0.25">
      <c r="A554" s="126"/>
      <c r="B554" s="77"/>
      <c r="C554" s="81"/>
      <c r="D554" s="79"/>
      <c r="E554" s="80"/>
      <c r="F554" s="79"/>
      <c r="G554" s="79"/>
      <c r="H554" s="79" t="s">
        <v>11</v>
      </c>
      <c r="I554" s="79"/>
      <c r="J554" s="79"/>
      <c r="K554" s="74">
        <f t="shared" si="20"/>
        <v>0</v>
      </c>
      <c r="L554" s="74"/>
      <c r="M554" s="4"/>
      <c r="N554" s="87"/>
      <c r="O554" s="87"/>
      <c r="P554" s="87"/>
      <c r="Q554" s="87"/>
      <c r="R554" s="87"/>
      <c r="S554" s="87"/>
      <c r="T554" s="87"/>
      <c r="U554" s="87"/>
      <c r="V554" s="87"/>
      <c r="W554" s="87"/>
      <c r="X554" s="87"/>
      <c r="Y554" s="32">
        <f t="shared" si="21"/>
        <v>0</v>
      </c>
      <c r="Z554" s="58"/>
      <c r="AA554" s="54"/>
      <c r="AB554" s="132"/>
    </row>
    <row r="555" spans="1:28" hidden="1" x14ac:dyDescent="0.25">
      <c r="A555" s="126"/>
      <c r="B555" s="77"/>
      <c r="C555" s="81"/>
      <c r="D555" s="79"/>
      <c r="E555" s="80"/>
      <c r="F555" s="79"/>
      <c r="G555" s="79"/>
      <c r="H555" s="79" t="s">
        <v>11</v>
      </c>
      <c r="I555" s="79"/>
      <c r="J555" s="79"/>
      <c r="K555" s="74">
        <f t="shared" si="20"/>
        <v>0</v>
      </c>
      <c r="L555" s="74"/>
      <c r="M555" s="4"/>
      <c r="N555" s="87"/>
      <c r="O555" s="87"/>
      <c r="P555" s="87"/>
      <c r="Q555" s="87"/>
      <c r="R555" s="87"/>
      <c r="S555" s="87"/>
      <c r="T555" s="87"/>
      <c r="U555" s="87"/>
      <c r="V555" s="87"/>
      <c r="W555" s="87"/>
      <c r="X555" s="87"/>
      <c r="Y555" s="32">
        <f t="shared" si="21"/>
        <v>0</v>
      </c>
      <c r="Z555" s="58"/>
      <c r="AA555" s="54"/>
      <c r="AB555" s="132"/>
    </row>
    <row r="556" spans="1:28" hidden="1" x14ac:dyDescent="0.25">
      <c r="A556" s="126"/>
      <c r="B556" s="77"/>
      <c r="C556" s="81"/>
      <c r="D556" s="79"/>
      <c r="E556" s="80"/>
      <c r="F556" s="79"/>
      <c r="G556" s="79"/>
      <c r="H556" s="79" t="s">
        <v>11</v>
      </c>
      <c r="I556" s="79"/>
      <c r="J556" s="79"/>
      <c r="K556" s="74">
        <f t="shared" si="20"/>
        <v>0</v>
      </c>
      <c r="L556" s="74"/>
      <c r="M556" s="4"/>
      <c r="N556" s="87"/>
      <c r="O556" s="87"/>
      <c r="P556" s="87"/>
      <c r="Q556" s="87"/>
      <c r="R556" s="87"/>
      <c r="S556" s="87"/>
      <c r="T556" s="87"/>
      <c r="U556" s="87"/>
      <c r="V556" s="87"/>
      <c r="W556" s="87"/>
      <c r="X556" s="87"/>
      <c r="Y556" s="32">
        <f t="shared" si="21"/>
        <v>0</v>
      </c>
      <c r="Z556" s="58"/>
      <c r="AA556" s="54"/>
      <c r="AB556" s="132"/>
    </row>
    <row r="557" spans="1:28" hidden="1" x14ac:dyDescent="0.25">
      <c r="A557" s="126"/>
      <c r="B557" s="77"/>
      <c r="C557" s="81"/>
      <c r="D557" s="79"/>
      <c r="E557" s="80"/>
      <c r="F557" s="79"/>
      <c r="G557" s="79"/>
      <c r="H557" s="79" t="s">
        <v>11</v>
      </c>
      <c r="I557" s="79"/>
      <c r="J557" s="79"/>
      <c r="K557" s="74">
        <f t="shared" si="20"/>
        <v>0</v>
      </c>
      <c r="L557" s="74"/>
      <c r="M557" s="4"/>
      <c r="N557" s="87"/>
      <c r="O557" s="87"/>
      <c r="P557" s="87"/>
      <c r="Q557" s="87"/>
      <c r="R557" s="87"/>
      <c r="S557" s="87"/>
      <c r="T557" s="87"/>
      <c r="U557" s="87"/>
      <c r="V557" s="87"/>
      <c r="W557" s="87"/>
      <c r="X557" s="87"/>
      <c r="Y557" s="32">
        <f t="shared" si="21"/>
        <v>0</v>
      </c>
      <c r="Z557" s="58"/>
      <c r="AA557" s="54"/>
      <c r="AB557" s="132"/>
    </row>
    <row r="558" spans="1:28" hidden="1" x14ac:dyDescent="0.25">
      <c r="A558" s="126"/>
      <c r="B558" s="77"/>
      <c r="C558" s="81"/>
      <c r="D558" s="79"/>
      <c r="E558" s="80"/>
      <c r="F558" s="79"/>
      <c r="G558" s="79"/>
      <c r="H558" s="79" t="s">
        <v>11</v>
      </c>
      <c r="I558" s="79"/>
      <c r="J558" s="79"/>
      <c r="K558" s="74">
        <f t="shared" si="20"/>
        <v>0</v>
      </c>
      <c r="L558" s="74"/>
      <c r="M558" s="4"/>
      <c r="N558" s="87"/>
      <c r="O558" s="87"/>
      <c r="P558" s="87"/>
      <c r="Q558" s="87"/>
      <c r="R558" s="87"/>
      <c r="S558" s="87"/>
      <c r="T558" s="87"/>
      <c r="U558" s="87"/>
      <c r="V558" s="87"/>
      <c r="W558" s="87"/>
      <c r="X558" s="87"/>
      <c r="Y558" s="32">
        <f t="shared" si="21"/>
        <v>0</v>
      </c>
      <c r="Z558" s="58"/>
      <c r="AA558" s="54"/>
      <c r="AB558" s="132"/>
    </row>
    <row r="559" spans="1:28" hidden="1" x14ac:dyDescent="0.25">
      <c r="A559" s="126"/>
      <c r="B559" s="77"/>
      <c r="C559" s="81"/>
      <c r="D559" s="79"/>
      <c r="E559" s="80"/>
      <c r="F559" s="79"/>
      <c r="G559" s="79"/>
      <c r="H559" s="79" t="s">
        <v>11</v>
      </c>
      <c r="I559" s="79"/>
      <c r="J559" s="79"/>
      <c r="K559" s="74">
        <f t="shared" si="20"/>
        <v>0</v>
      </c>
      <c r="L559" s="74"/>
      <c r="M559" s="4"/>
      <c r="N559" s="87"/>
      <c r="O559" s="87"/>
      <c r="P559" s="87"/>
      <c r="Q559" s="87"/>
      <c r="R559" s="87"/>
      <c r="S559" s="87"/>
      <c r="T559" s="87"/>
      <c r="U559" s="87"/>
      <c r="V559" s="87"/>
      <c r="W559" s="87"/>
      <c r="X559" s="87"/>
      <c r="Y559" s="32">
        <f t="shared" si="21"/>
        <v>0</v>
      </c>
      <c r="Z559" s="58"/>
      <c r="AA559" s="54"/>
      <c r="AB559" s="132"/>
    </row>
    <row r="560" spans="1:28" hidden="1" x14ac:dyDescent="0.25">
      <c r="A560" s="126"/>
      <c r="B560" s="77"/>
      <c r="C560" s="81"/>
      <c r="D560" s="79"/>
      <c r="E560" s="80"/>
      <c r="F560" s="79"/>
      <c r="G560" s="79"/>
      <c r="H560" s="79" t="s">
        <v>11</v>
      </c>
      <c r="I560" s="79"/>
      <c r="J560" s="79"/>
      <c r="K560" s="74">
        <f t="shared" si="20"/>
        <v>0</v>
      </c>
      <c r="L560" s="74"/>
      <c r="M560" s="4"/>
      <c r="N560" s="87"/>
      <c r="O560" s="87"/>
      <c r="P560" s="87"/>
      <c r="Q560" s="87"/>
      <c r="R560" s="87"/>
      <c r="S560" s="87"/>
      <c r="T560" s="87"/>
      <c r="U560" s="87"/>
      <c r="V560" s="87"/>
      <c r="W560" s="87"/>
      <c r="X560" s="87"/>
      <c r="Y560" s="32">
        <f t="shared" si="21"/>
        <v>0</v>
      </c>
      <c r="Z560" s="58"/>
      <c r="AA560" s="54"/>
      <c r="AB560" s="132"/>
    </row>
    <row r="561" spans="1:28" hidden="1" x14ac:dyDescent="0.25">
      <c r="A561" s="126"/>
      <c r="B561" s="77"/>
      <c r="C561" s="81"/>
      <c r="D561" s="79"/>
      <c r="E561" s="80"/>
      <c r="F561" s="79"/>
      <c r="G561" s="79"/>
      <c r="H561" s="79" t="s">
        <v>11</v>
      </c>
      <c r="I561" s="79"/>
      <c r="J561" s="79"/>
      <c r="K561" s="74">
        <f t="shared" si="20"/>
        <v>0</v>
      </c>
      <c r="L561" s="74"/>
      <c r="M561" s="4"/>
      <c r="N561" s="87"/>
      <c r="O561" s="87"/>
      <c r="P561" s="87"/>
      <c r="Q561" s="87"/>
      <c r="R561" s="87"/>
      <c r="S561" s="87"/>
      <c r="T561" s="87"/>
      <c r="U561" s="87"/>
      <c r="V561" s="87"/>
      <c r="W561" s="87"/>
      <c r="X561" s="87"/>
      <c r="Y561" s="32">
        <f t="shared" si="21"/>
        <v>0</v>
      </c>
      <c r="Z561" s="58"/>
      <c r="AA561" s="54"/>
      <c r="AB561" s="132"/>
    </row>
    <row r="562" spans="1:28" hidden="1" x14ac:dyDescent="0.25">
      <c r="A562" s="126"/>
      <c r="B562" s="77"/>
      <c r="C562" s="81"/>
      <c r="D562" s="79"/>
      <c r="E562" s="80"/>
      <c r="F562" s="79"/>
      <c r="G562" s="79"/>
      <c r="H562" s="79" t="s">
        <v>11</v>
      </c>
      <c r="I562" s="79"/>
      <c r="J562" s="79"/>
      <c r="K562" s="74">
        <f t="shared" si="20"/>
        <v>0</v>
      </c>
      <c r="L562" s="74"/>
      <c r="M562" s="4"/>
      <c r="N562" s="87"/>
      <c r="O562" s="87"/>
      <c r="P562" s="87"/>
      <c r="Q562" s="87"/>
      <c r="R562" s="87"/>
      <c r="S562" s="87"/>
      <c r="T562" s="87"/>
      <c r="U562" s="87"/>
      <c r="V562" s="87"/>
      <c r="W562" s="87"/>
      <c r="X562" s="87"/>
      <c r="Y562" s="32">
        <f t="shared" si="21"/>
        <v>0</v>
      </c>
      <c r="Z562" s="58"/>
      <c r="AA562" s="54"/>
      <c r="AB562" s="132"/>
    </row>
  </sheetData>
  <conditionalFormatting sqref="Z341">
    <cfRule type="cellIs" dxfId="235" priority="48" stopIfTrue="1" operator="greaterThan">
      <formula>1</formula>
    </cfRule>
  </conditionalFormatting>
  <conditionalFormatting sqref="K2:K35">
    <cfRule type="cellIs" dxfId="234" priority="248" stopIfTrue="1" operator="greaterThan">
      <formula>100</formula>
    </cfRule>
  </conditionalFormatting>
  <conditionalFormatting sqref="I2:J7 J8:J35">
    <cfRule type="containsText" dxfId="233" priority="236" stopIfTrue="1" operator="containsText" text="MR08">
      <formula>NOT(ISERROR(SEARCH("MR08",I2)))</formula>
    </cfRule>
    <cfRule type="containsText" dxfId="232" priority="237" stopIfTrue="1" operator="containsText" text="MR07">
      <formula>NOT(ISERROR(SEARCH("MR07",I2)))</formula>
    </cfRule>
    <cfRule type="containsText" dxfId="231" priority="238" stopIfTrue="1" operator="containsText" text="MT01">
      <formula>NOT(ISERROR(SEARCH("MT01",I2)))</formula>
    </cfRule>
    <cfRule type="containsText" dxfId="126" priority="239" stopIfTrue="1" operator="containsText" text="MR06">
      <formula>NOT(ISERROR(SEARCH("MR06",I2)))</formula>
    </cfRule>
    <cfRule type="containsText" dxfId="125" priority="240" stopIfTrue="1" operator="containsText" text="MR05">
      <formula>NOT(ISERROR(SEARCH("MR05",I2)))</formula>
    </cfRule>
    <cfRule type="containsText" dxfId="124" priority="241" stopIfTrue="1" operator="containsText" text="MR04">
      <formula>NOT(ISERROR(SEARCH("MR04",I2)))</formula>
    </cfRule>
    <cfRule type="containsText" dxfId="123" priority="242" stopIfTrue="1" operator="containsText" text="MR02">
      <formula>NOT(ISERROR(SEARCH("MR02",I2)))</formula>
    </cfRule>
    <cfRule type="containsText" dxfId="122" priority="243" stopIfTrue="1" operator="containsText" text="MT01">
      <formula>NOT(ISERROR(SEARCH("MT01",I2)))</formula>
    </cfRule>
    <cfRule type="containsText" dxfId="121" priority="244" stopIfTrue="1" operator="containsText" text="MT01">
      <formula>NOT(ISERROR(SEARCH("MT01",I2)))</formula>
    </cfRule>
    <cfRule type="containsText" dxfId="120" priority="245" stopIfTrue="1" operator="containsText" text="MT01">
      <formula>NOT(ISERROR(SEARCH("MT01",I2)))</formula>
    </cfRule>
  </conditionalFormatting>
  <conditionalFormatting sqref="L2:M35 L401:M562">
    <cfRule type="containsText" dxfId="230" priority="234" stopIfTrue="1" operator="containsText" text="oui">
      <formula>NOT(ISERROR(SEARCH("oui",L2)))</formula>
    </cfRule>
    <cfRule type="containsText" dxfId="229" priority="235" stopIfTrue="1" operator="containsText" text="OUI">
      <formula>NOT(ISERROR(SEARCH("OUI",L2)))</formula>
    </cfRule>
  </conditionalFormatting>
  <conditionalFormatting sqref="Z2:Z35">
    <cfRule type="containsText" dxfId="228" priority="232" stopIfTrue="1" operator="containsText" text="oui">
      <formula>NOT(ISERROR(SEARCH("oui",Z2)))</formula>
    </cfRule>
    <cfRule type="containsText" dxfId="227" priority="233" stopIfTrue="1" operator="containsText" text="OUI">
      <formula>NOT(ISERROR(SEARCH("OUI",Z2)))</formula>
    </cfRule>
  </conditionalFormatting>
  <conditionalFormatting sqref="K36:K76">
    <cfRule type="cellIs" dxfId="226" priority="230" stopIfTrue="1" operator="greaterThan">
      <formula>100</formula>
    </cfRule>
  </conditionalFormatting>
  <conditionalFormatting sqref="I36:J41 J42:J76">
    <cfRule type="containsText" dxfId="225" priority="218" stopIfTrue="1" operator="containsText" text="MR08">
      <formula>NOT(ISERROR(SEARCH("MR08",I36)))</formula>
    </cfRule>
    <cfRule type="containsText" dxfId="224" priority="219" stopIfTrue="1" operator="containsText" text="MR07">
      <formula>NOT(ISERROR(SEARCH("MR07",I36)))</formula>
    </cfRule>
    <cfRule type="containsText" dxfId="223" priority="220" stopIfTrue="1" operator="containsText" text="MT01">
      <formula>NOT(ISERROR(SEARCH("MT01",I36)))</formula>
    </cfRule>
    <cfRule type="containsText" dxfId="119" priority="221" stopIfTrue="1" operator="containsText" text="MR06">
      <formula>NOT(ISERROR(SEARCH("MR06",I36)))</formula>
    </cfRule>
    <cfRule type="containsText" dxfId="118" priority="222" stopIfTrue="1" operator="containsText" text="MR05">
      <formula>NOT(ISERROR(SEARCH("MR05",I36)))</formula>
    </cfRule>
    <cfRule type="containsText" dxfId="117" priority="223" stopIfTrue="1" operator="containsText" text="MR04">
      <formula>NOT(ISERROR(SEARCH("MR04",I36)))</formula>
    </cfRule>
    <cfRule type="containsText" dxfId="116" priority="224" stopIfTrue="1" operator="containsText" text="MR02">
      <formula>NOT(ISERROR(SEARCH("MR02",I36)))</formula>
    </cfRule>
    <cfRule type="containsText" dxfId="115" priority="225" stopIfTrue="1" operator="containsText" text="MT01">
      <formula>NOT(ISERROR(SEARCH("MT01",I36)))</formula>
    </cfRule>
    <cfRule type="containsText" dxfId="114" priority="226" stopIfTrue="1" operator="containsText" text="MT01">
      <formula>NOT(ISERROR(SEARCH("MT01",I36)))</formula>
    </cfRule>
    <cfRule type="containsText" dxfId="113" priority="227" stopIfTrue="1" operator="containsText" text="MT01">
      <formula>NOT(ISERROR(SEARCH("MT01",I36)))</formula>
    </cfRule>
  </conditionalFormatting>
  <conditionalFormatting sqref="L36:M76 Z36:Z76">
    <cfRule type="containsText" dxfId="222" priority="216" stopIfTrue="1" operator="containsText" text="oui">
      <formula>NOT(ISERROR(SEARCH("oui",L36)))</formula>
    </cfRule>
    <cfRule type="containsText" dxfId="221" priority="217" stopIfTrue="1" operator="containsText" text="OUI">
      <formula>NOT(ISERROR(SEARCH("OUI",L36)))</formula>
    </cfRule>
  </conditionalFormatting>
  <conditionalFormatting sqref="C36:C76">
    <cfRule type="duplicateValues" dxfId="220" priority="231" stopIfTrue="1"/>
  </conditionalFormatting>
  <conditionalFormatting sqref="K77:K117">
    <cfRule type="cellIs" dxfId="219" priority="215" stopIfTrue="1" operator="greaterThan">
      <formula>100</formula>
    </cfRule>
  </conditionalFormatting>
  <conditionalFormatting sqref="I77:J84 J85:J117">
    <cfRule type="containsText" dxfId="218" priority="203" stopIfTrue="1" operator="containsText" text="MR08">
      <formula>NOT(ISERROR(SEARCH("MR08",I77)))</formula>
    </cfRule>
    <cfRule type="containsText" dxfId="217" priority="204" stopIfTrue="1" operator="containsText" text="MR07">
      <formula>NOT(ISERROR(SEARCH("MR07",I77)))</formula>
    </cfRule>
    <cfRule type="containsText" dxfId="216" priority="205" stopIfTrue="1" operator="containsText" text="MT01">
      <formula>NOT(ISERROR(SEARCH("MT01",I77)))</formula>
    </cfRule>
    <cfRule type="containsText" dxfId="112" priority="206" stopIfTrue="1" operator="containsText" text="MR06">
      <formula>NOT(ISERROR(SEARCH("MR06",I77)))</formula>
    </cfRule>
    <cfRule type="containsText" dxfId="111" priority="207" stopIfTrue="1" operator="containsText" text="MR05">
      <formula>NOT(ISERROR(SEARCH("MR05",I77)))</formula>
    </cfRule>
    <cfRule type="containsText" dxfId="110" priority="208" stopIfTrue="1" operator="containsText" text="MR04">
      <formula>NOT(ISERROR(SEARCH("MR04",I77)))</formula>
    </cfRule>
    <cfRule type="containsText" dxfId="109" priority="209" stopIfTrue="1" operator="containsText" text="MR02">
      <formula>NOT(ISERROR(SEARCH("MR02",I77)))</formula>
    </cfRule>
    <cfRule type="containsText" dxfId="108" priority="210" stopIfTrue="1" operator="containsText" text="MT01">
      <formula>NOT(ISERROR(SEARCH("MT01",I77)))</formula>
    </cfRule>
    <cfRule type="containsText" dxfId="107" priority="211" stopIfTrue="1" operator="containsText" text="MT01">
      <formula>NOT(ISERROR(SEARCH("MT01",I77)))</formula>
    </cfRule>
    <cfRule type="containsText" dxfId="106" priority="212" stopIfTrue="1" operator="containsText" text="MT01">
      <formula>NOT(ISERROR(SEARCH("MT01",I77)))</formula>
    </cfRule>
  </conditionalFormatting>
  <conditionalFormatting sqref="L77:M117 AA82:AA83 Z77:Z117">
    <cfRule type="containsText" dxfId="215" priority="201" stopIfTrue="1" operator="containsText" text="oui">
      <formula>NOT(ISERROR(SEARCH("oui",L77)))</formula>
    </cfRule>
    <cfRule type="containsText" dxfId="214" priority="202" stopIfTrue="1" operator="containsText" text="OUI">
      <formula>NOT(ISERROR(SEARCH("OUI",L77)))</formula>
    </cfRule>
  </conditionalFormatting>
  <conditionalFormatting sqref="C77:C117">
    <cfRule type="duplicateValues" dxfId="213" priority="198" stopIfTrue="1"/>
    <cfRule type="duplicateValues" dxfId="212" priority="199" stopIfTrue="1"/>
    <cfRule type="duplicateValues" dxfId="211" priority="200" stopIfTrue="1"/>
  </conditionalFormatting>
  <conditionalFormatting sqref="K118:K157">
    <cfRule type="cellIs" dxfId="210" priority="196" stopIfTrue="1" operator="greaterThan">
      <formula>100</formula>
    </cfRule>
  </conditionalFormatting>
  <conditionalFormatting sqref="I118:J122 J123:J157">
    <cfRule type="containsText" dxfId="209" priority="184" stopIfTrue="1" operator="containsText" text="MR08">
      <formula>NOT(ISERROR(SEARCH("MR08",I118)))</formula>
    </cfRule>
    <cfRule type="containsText" dxfId="208" priority="185" stopIfTrue="1" operator="containsText" text="MR07">
      <formula>NOT(ISERROR(SEARCH("MR07",I118)))</formula>
    </cfRule>
    <cfRule type="containsText" dxfId="207" priority="186" stopIfTrue="1" operator="containsText" text="MT01">
      <formula>NOT(ISERROR(SEARCH("MT01",I118)))</formula>
    </cfRule>
    <cfRule type="containsText" dxfId="105" priority="187" stopIfTrue="1" operator="containsText" text="MR06">
      <formula>NOT(ISERROR(SEARCH("MR06",I118)))</formula>
    </cfRule>
    <cfRule type="containsText" dxfId="104" priority="188" stopIfTrue="1" operator="containsText" text="MR05">
      <formula>NOT(ISERROR(SEARCH("MR05",I118)))</formula>
    </cfRule>
    <cfRule type="containsText" dxfId="103" priority="189" stopIfTrue="1" operator="containsText" text="MR04">
      <formula>NOT(ISERROR(SEARCH("MR04",I118)))</formula>
    </cfRule>
    <cfRule type="containsText" dxfId="102" priority="190" stopIfTrue="1" operator="containsText" text="MR02">
      <formula>NOT(ISERROR(SEARCH("MR02",I118)))</formula>
    </cfRule>
    <cfRule type="containsText" dxfId="101" priority="191" stopIfTrue="1" operator="containsText" text="MT01">
      <formula>NOT(ISERROR(SEARCH("MT01",I118)))</formula>
    </cfRule>
    <cfRule type="containsText" dxfId="100" priority="192" stopIfTrue="1" operator="containsText" text="MT01">
      <formula>NOT(ISERROR(SEARCH("MT01",I118)))</formula>
    </cfRule>
    <cfRule type="containsText" dxfId="99" priority="193" stopIfTrue="1" operator="containsText" text="MT01">
      <formula>NOT(ISERROR(SEARCH("MT01",I118)))</formula>
    </cfRule>
  </conditionalFormatting>
  <conditionalFormatting sqref="Z118:Z157 L118:M157">
    <cfRule type="containsText" dxfId="206" priority="182" stopIfTrue="1" operator="containsText" text="oui">
      <formula>NOT(ISERROR(SEARCH("oui",L118)))</formula>
    </cfRule>
    <cfRule type="containsText" dxfId="205" priority="183" stopIfTrue="1" operator="containsText" text="OUI">
      <formula>NOT(ISERROR(SEARCH("OUI",L118)))</formula>
    </cfRule>
  </conditionalFormatting>
  <conditionalFormatting sqref="C118:C157">
    <cfRule type="duplicateValues" dxfId="204" priority="197" stopIfTrue="1"/>
  </conditionalFormatting>
  <conditionalFormatting sqref="K158:K218">
    <cfRule type="cellIs" dxfId="203" priority="180" stopIfTrue="1" operator="greaterThan">
      <formula>100</formula>
    </cfRule>
  </conditionalFormatting>
  <conditionalFormatting sqref="I158:J163 J164:J218">
    <cfRule type="containsText" dxfId="202" priority="168" stopIfTrue="1" operator="containsText" text="MR08">
      <formula>NOT(ISERROR(SEARCH("MR08",I158)))</formula>
    </cfRule>
    <cfRule type="containsText" dxfId="201" priority="169" stopIfTrue="1" operator="containsText" text="MR07">
      <formula>NOT(ISERROR(SEARCH("MR07",I158)))</formula>
    </cfRule>
    <cfRule type="containsText" dxfId="200" priority="170" stopIfTrue="1" operator="containsText" text="MT01">
      <formula>NOT(ISERROR(SEARCH("MT01",I158)))</formula>
    </cfRule>
    <cfRule type="containsText" dxfId="98" priority="171" stopIfTrue="1" operator="containsText" text="MR06">
      <formula>NOT(ISERROR(SEARCH("MR06",I158)))</formula>
    </cfRule>
    <cfRule type="containsText" dxfId="97" priority="172" stopIfTrue="1" operator="containsText" text="MR05">
      <formula>NOT(ISERROR(SEARCH("MR05",I158)))</formula>
    </cfRule>
    <cfRule type="containsText" dxfId="96" priority="173" stopIfTrue="1" operator="containsText" text="MR04">
      <formula>NOT(ISERROR(SEARCH("MR04",I158)))</formula>
    </cfRule>
    <cfRule type="containsText" dxfId="95" priority="174" stopIfTrue="1" operator="containsText" text="MR02">
      <formula>NOT(ISERROR(SEARCH("MR02",I158)))</formula>
    </cfRule>
    <cfRule type="containsText" dxfId="94" priority="175" stopIfTrue="1" operator="containsText" text="MT01">
      <formula>NOT(ISERROR(SEARCH("MT01",I158)))</formula>
    </cfRule>
    <cfRule type="containsText" dxfId="93" priority="176" stopIfTrue="1" operator="containsText" text="MT01">
      <formula>NOT(ISERROR(SEARCH("MT01",I158)))</formula>
    </cfRule>
    <cfRule type="containsText" dxfId="92" priority="177" stopIfTrue="1" operator="containsText" text="MT01">
      <formula>NOT(ISERROR(SEARCH("MT01",I158)))</formula>
    </cfRule>
  </conditionalFormatting>
  <conditionalFormatting sqref="Z158:Z218 L158:M218">
    <cfRule type="containsText" dxfId="199" priority="166" stopIfTrue="1" operator="containsText" text="oui">
      <formula>NOT(ISERROR(SEARCH("oui",L158)))</formula>
    </cfRule>
    <cfRule type="containsText" dxfId="198" priority="167" stopIfTrue="1" operator="containsText" text="OUI">
      <formula>NOT(ISERROR(SEARCH("OUI",L158)))</formula>
    </cfRule>
  </conditionalFormatting>
  <conditionalFormatting sqref="C158:C218">
    <cfRule type="duplicateValues" dxfId="197" priority="181" stopIfTrue="1"/>
  </conditionalFormatting>
  <conditionalFormatting sqref="Z158:Z218">
    <cfRule type="cellIs" dxfId="196" priority="165" stopIfTrue="1" operator="greaterThan">
      <formula>1</formula>
    </cfRule>
  </conditionalFormatting>
  <conditionalFormatting sqref="K219:K224 K227:K264">
    <cfRule type="cellIs" dxfId="195" priority="164" stopIfTrue="1" operator="greaterThan">
      <formula>100</formula>
    </cfRule>
  </conditionalFormatting>
  <conditionalFormatting sqref="I219:J224 J227:J264">
    <cfRule type="containsText" dxfId="194" priority="152" stopIfTrue="1" operator="containsText" text="MR08">
      <formula>NOT(ISERROR(SEARCH("MR08",I219)))</formula>
    </cfRule>
    <cfRule type="containsText" dxfId="193" priority="153" stopIfTrue="1" operator="containsText" text="MR07">
      <formula>NOT(ISERROR(SEARCH("MR07",I219)))</formula>
    </cfRule>
    <cfRule type="containsText" dxfId="192" priority="154" stopIfTrue="1" operator="containsText" text="MT01">
      <formula>NOT(ISERROR(SEARCH("MT01",I219)))</formula>
    </cfRule>
    <cfRule type="containsText" dxfId="91" priority="155" stopIfTrue="1" operator="containsText" text="MR06">
      <formula>NOT(ISERROR(SEARCH("MR06",I219)))</formula>
    </cfRule>
    <cfRule type="containsText" dxfId="90" priority="156" stopIfTrue="1" operator="containsText" text="MR05">
      <formula>NOT(ISERROR(SEARCH("MR05",I219)))</formula>
    </cfRule>
    <cfRule type="containsText" dxfId="89" priority="157" stopIfTrue="1" operator="containsText" text="MR04">
      <formula>NOT(ISERROR(SEARCH("MR04",I219)))</formula>
    </cfRule>
    <cfRule type="containsText" dxfId="88" priority="158" stopIfTrue="1" operator="containsText" text="MR02">
      <formula>NOT(ISERROR(SEARCH("MR02",I219)))</formula>
    </cfRule>
    <cfRule type="containsText" dxfId="87" priority="159" stopIfTrue="1" operator="containsText" text="MT01">
      <formula>NOT(ISERROR(SEARCH("MT01",I219)))</formula>
    </cfRule>
    <cfRule type="containsText" dxfId="86" priority="160" stopIfTrue="1" operator="containsText" text="MT01">
      <formula>NOT(ISERROR(SEARCH("MT01",I219)))</formula>
    </cfRule>
    <cfRule type="containsText" dxfId="85" priority="161" stopIfTrue="1" operator="containsText" text="MT01">
      <formula>NOT(ISERROR(SEARCH("MT01",I219)))</formula>
    </cfRule>
  </conditionalFormatting>
  <conditionalFormatting sqref="L219:M224 L227:M264">
    <cfRule type="containsText" dxfId="191" priority="150" stopIfTrue="1" operator="containsText" text="oui">
      <formula>NOT(ISERROR(SEARCH("oui",L219)))</formula>
    </cfRule>
    <cfRule type="containsText" dxfId="190" priority="151" stopIfTrue="1" operator="containsText" text="OUI">
      <formula>NOT(ISERROR(SEARCH("OUI",L219)))</formula>
    </cfRule>
  </conditionalFormatting>
  <conditionalFormatting sqref="C219:C224 C227:C264">
    <cfRule type="duplicateValues" dxfId="189" priority="149" stopIfTrue="1"/>
  </conditionalFormatting>
  <conditionalFormatting sqref="K225">
    <cfRule type="cellIs" dxfId="188" priority="147" stopIfTrue="1" operator="greaterThan">
      <formula>100</formula>
    </cfRule>
  </conditionalFormatting>
  <conditionalFormatting sqref="J225">
    <cfRule type="containsText" dxfId="187" priority="135" stopIfTrue="1" operator="containsText" text="MR08">
      <formula>NOT(ISERROR(SEARCH("MR08",J225)))</formula>
    </cfRule>
    <cfRule type="containsText" dxfId="186" priority="136" stopIfTrue="1" operator="containsText" text="MR07">
      <formula>NOT(ISERROR(SEARCH("MR07",J225)))</formula>
    </cfRule>
    <cfRule type="containsText" dxfId="185" priority="137" stopIfTrue="1" operator="containsText" text="MT01">
      <formula>NOT(ISERROR(SEARCH("MT01",J225)))</formula>
    </cfRule>
    <cfRule type="containsText" dxfId="84" priority="138" stopIfTrue="1" operator="containsText" text="MR06">
      <formula>NOT(ISERROR(SEARCH("MR06",J225)))</formula>
    </cfRule>
    <cfRule type="containsText" dxfId="83" priority="139" stopIfTrue="1" operator="containsText" text="MR05">
      <formula>NOT(ISERROR(SEARCH("MR05",J225)))</formula>
    </cfRule>
    <cfRule type="containsText" dxfId="82" priority="140" stopIfTrue="1" operator="containsText" text="MR04">
      <formula>NOT(ISERROR(SEARCH("MR04",J225)))</formula>
    </cfRule>
    <cfRule type="containsText" dxfId="81" priority="141" stopIfTrue="1" operator="containsText" text="MR02">
      <formula>NOT(ISERROR(SEARCH("MR02",J225)))</formula>
    </cfRule>
    <cfRule type="containsText" dxfId="80" priority="142" stopIfTrue="1" operator="containsText" text="MT01">
      <formula>NOT(ISERROR(SEARCH("MT01",J225)))</formula>
    </cfRule>
    <cfRule type="containsText" dxfId="79" priority="143" stopIfTrue="1" operator="containsText" text="MT01">
      <formula>NOT(ISERROR(SEARCH("MT01",J225)))</formula>
    </cfRule>
    <cfRule type="containsText" dxfId="78" priority="144" stopIfTrue="1" operator="containsText" text="MT01">
      <formula>NOT(ISERROR(SEARCH("MT01",J225)))</formula>
    </cfRule>
  </conditionalFormatting>
  <conditionalFormatting sqref="L225:M225">
    <cfRule type="containsText" dxfId="184" priority="133" stopIfTrue="1" operator="containsText" text="oui">
      <formula>NOT(ISERROR(SEARCH("oui",L225)))</formula>
    </cfRule>
    <cfRule type="containsText" dxfId="183" priority="134" stopIfTrue="1" operator="containsText" text="OUI">
      <formula>NOT(ISERROR(SEARCH("OUI",L225)))</formula>
    </cfRule>
  </conditionalFormatting>
  <conditionalFormatting sqref="C225">
    <cfRule type="duplicateValues" dxfId="182" priority="148" stopIfTrue="1"/>
  </conditionalFormatting>
  <conditionalFormatting sqref="K226">
    <cfRule type="cellIs" dxfId="181" priority="131" stopIfTrue="1" operator="greaterThan">
      <formula>100</formula>
    </cfRule>
  </conditionalFormatting>
  <conditionalFormatting sqref="J226">
    <cfRule type="containsText" dxfId="180" priority="119" stopIfTrue="1" operator="containsText" text="MR08">
      <formula>NOT(ISERROR(SEARCH("MR08",J226)))</formula>
    </cfRule>
    <cfRule type="containsText" dxfId="179" priority="120" stopIfTrue="1" operator="containsText" text="MR07">
      <formula>NOT(ISERROR(SEARCH("MR07",J226)))</formula>
    </cfRule>
    <cfRule type="containsText" dxfId="178" priority="121" stopIfTrue="1" operator="containsText" text="MT01">
      <formula>NOT(ISERROR(SEARCH("MT01",J226)))</formula>
    </cfRule>
    <cfRule type="containsText" dxfId="77" priority="122" stopIfTrue="1" operator="containsText" text="MR06">
      <formula>NOT(ISERROR(SEARCH("MR06",J226)))</formula>
    </cfRule>
    <cfRule type="containsText" dxfId="76" priority="123" stopIfTrue="1" operator="containsText" text="MR05">
      <formula>NOT(ISERROR(SEARCH("MR05",J226)))</formula>
    </cfRule>
    <cfRule type="containsText" dxfId="75" priority="124" stopIfTrue="1" operator="containsText" text="MR04">
      <formula>NOT(ISERROR(SEARCH("MR04",J226)))</formula>
    </cfRule>
    <cfRule type="containsText" dxfId="74" priority="125" stopIfTrue="1" operator="containsText" text="MR02">
      <formula>NOT(ISERROR(SEARCH("MR02",J226)))</formula>
    </cfRule>
    <cfRule type="containsText" dxfId="73" priority="126" stopIfTrue="1" operator="containsText" text="MT01">
      <formula>NOT(ISERROR(SEARCH("MT01",J226)))</formula>
    </cfRule>
    <cfRule type="containsText" dxfId="72" priority="127" stopIfTrue="1" operator="containsText" text="MT01">
      <formula>NOT(ISERROR(SEARCH("MT01",J226)))</formula>
    </cfRule>
    <cfRule type="containsText" dxfId="71" priority="128" stopIfTrue="1" operator="containsText" text="MT01">
      <formula>NOT(ISERROR(SEARCH("MT01",J226)))</formula>
    </cfRule>
  </conditionalFormatting>
  <conditionalFormatting sqref="L226:M226">
    <cfRule type="containsText" dxfId="177" priority="117" stopIfTrue="1" operator="containsText" text="oui">
      <formula>NOT(ISERROR(SEARCH("oui",L226)))</formula>
    </cfRule>
    <cfRule type="containsText" dxfId="176" priority="118" stopIfTrue="1" operator="containsText" text="OUI">
      <formula>NOT(ISERROR(SEARCH("OUI",L226)))</formula>
    </cfRule>
  </conditionalFormatting>
  <conditionalFormatting sqref="C226">
    <cfRule type="duplicateValues" dxfId="175" priority="132" stopIfTrue="1"/>
  </conditionalFormatting>
  <conditionalFormatting sqref="Z219:Z264">
    <cfRule type="cellIs" dxfId="174" priority="116" stopIfTrue="1" operator="greaterThan">
      <formula>1</formula>
    </cfRule>
  </conditionalFormatting>
  <conditionalFormatting sqref="K265:K307">
    <cfRule type="cellIs" dxfId="173" priority="115" stopIfTrue="1" operator="greaterThan">
      <formula>100</formula>
    </cfRule>
  </conditionalFormatting>
  <conditionalFormatting sqref="I265:J270 J271:J307">
    <cfRule type="containsText" dxfId="172" priority="103" stopIfTrue="1" operator="containsText" text="MR08">
      <formula>NOT(ISERROR(SEARCH("MR08",I265)))</formula>
    </cfRule>
    <cfRule type="containsText" dxfId="171" priority="104" stopIfTrue="1" operator="containsText" text="MR07">
      <formula>NOT(ISERROR(SEARCH("MR07",I265)))</formula>
    </cfRule>
    <cfRule type="containsText" dxfId="170" priority="105" stopIfTrue="1" operator="containsText" text="MT01">
      <formula>NOT(ISERROR(SEARCH("MT01",I265)))</formula>
    </cfRule>
    <cfRule type="containsText" dxfId="70" priority="106" stopIfTrue="1" operator="containsText" text="MR06">
      <formula>NOT(ISERROR(SEARCH("MR06",I265)))</formula>
    </cfRule>
    <cfRule type="containsText" dxfId="69" priority="107" stopIfTrue="1" operator="containsText" text="MR05">
      <formula>NOT(ISERROR(SEARCH("MR05",I265)))</formula>
    </cfRule>
    <cfRule type="containsText" dxfId="68" priority="108" stopIfTrue="1" operator="containsText" text="MR04">
      <formula>NOT(ISERROR(SEARCH("MR04",I265)))</formula>
    </cfRule>
    <cfRule type="containsText" dxfId="67" priority="109" stopIfTrue="1" operator="containsText" text="MR02">
      <formula>NOT(ISERROR(SEARCH("MR02",I265)))</formula>
    </cfRule>
    <cfRule type="containsText" dxfId="66" priority="110" stopIfTrue="1" operator="containsText" text="MT01">
      <formula>NOT(ISERROR(SEARCH("MT01",I265)))</formula>
    </cfRule>
    <cfRule type="containsText" dxfId="65" priority="111" stopIfTrue="1" operator="containsText" text="MT01">
      <formula>NOT(ISERROR(SEARCH("MT01",I265)))</formula>
    </cfRule>
    <cfRule type="containsText" dxfId="64" priority="112" stopIfTrue="1" operator="containsText" text="MT01">
      <formula>NOT(ISERROR(SEARCH("MT01",I265)))</formula>
    </cfRule>
  </conditionalFormatting>
  <conditionalFormatting sqref="Z265:Z307 L265:M307">
    <cfRule type="containsText" dxfId="169" priority="101" stopIfTrue="1" operator="containsText" text="oui">
      <formula>NOT(ISERROR(SEARCH("oui",L265)))</formula>
    </cfRule>
    <cfRule type="containsText" dxfId="168" priority="102" stopIfTrue="1" operator="containsText" text="OUI">
      <formula>NOT(ISERROR(SEARCH("OUI",L265)))</formula>
    </cfRule>
  </conditionalFormatting>
  <conditionalFormatting sqref="C265:C268 C270:C307">
    <cfRule type="duplicateValues" dxfId="167" priority="100" stopIfTrue="1"/>
  </conditionalFormatting>
  <conditionalFormatting sqref="C269">
    <cfRule type="duplicateValues" dxfId="166" priority="99" stopIfTrue="1"/>
  </conditionalFormatting>
  <conditionalFormatting sqref="K308:K339 K342:K361">
    <cfRule type="cellIs" dxfId="165" priority="97" stopIfTrue="1" operator="greaterThan">
      <formula>100</formula>
    </cfRule>
  </conditionalFormatting>
  <conditionalFormatting sqref="I308:J313 J314:J339 J342:J361">
    <cfRule type="containsText" dxfId="164" priority="85" stopIfTrue="1" operator="containsText" text="MR08">
      <formula>NOT(ISERROR(SEARCH("MR08",I308)))</formula>
    </cfRule>
    <cfRule type="containsText" dxfId="163" priority="86" stopIfTrue="1" operator="containsText" text="MR07">
      <formula>NOT(ISERROR(SEARCH("MR07",I308)))</formula>
    </cfRule>
    <cfRule type="containsText" dxfId="162" priority="87" stopIfTrue="1" operator="containsText" text="MT01">
      <formula>NOT(ISERROR(SEARCH("MT01",I308)))</formula>
    </cfRule>
    <cfRule type="containsText" dxfId="63" priority="88" stopIfTrue="1" operator="containsText" text="MR06">
      <formula>NOT(ISERROR(SEARCH("MR06",I308)))</formula>
    </cfRule>
    <cfRule type="containsText" dxfId="62" priority="89" stopIfTrue="1" operator="containsText" text="MR05">
      <formula>NOT(ISERROR(SEARCH("MR05",I308)))</formula>
    </cfRule>
    <cfRule type="containsText" dxfId="61" priority="90" stopIfTrue="1" operator="containsText" text="MR04">
      <formula>NOT(ISERROR(SEARCH("MR04",I308)))</formula>
    </cfRule>
    <cfRule type="containsText" dxfId="60" priority="91" stopIfTrue="1" operator="containsText" text="MR02">
      <formula>NOT(ISERROR(SEARCH("MR02",I308)))</formula>
    </cfRule>
    <cfRule type="containsText" dxfId="59" priority="92" stopIfTrue="1" operator="containsText" text="MT01">
      <formula>NOT(ISERROR(SEARCH("MT01",I308)))</formula>
    </cfRule>
    <cfRule type="containsText" dxfId="58" priority="93" stopIfTrue="1" operator="containsText" text="MT01">
      <formula>NOT(ISERROR(SEARCH("MT01",I308)))</formula>
    </cfRule>
    <cfRule type="containsText" dxfId="57" priority="94" stopIfTrue="1" operator="containsText" text="MT01">
      <formula>NOT(ISERROR(SEARCH("MT01",I308)))</formula>
    </cfRule>
  </conditionalFormatting>
  <conditionalFormatting sqref="Z308:Z339 L308:M339 Z342:Z361 L342:M361">
    <cfRule type="containsText" dxfId="161" priority="83" stopIfTrue="1" operator="containsText" text="oui">
      <formula>NOT(ISERROR(SEARCH("oui",L308)))</formula>
    </cfRule>
    <cfRule type="containsText" dxfId="160" priority="84" stopIfTrue="1" operator="containsText" text="OUI">
      <formula>NOT(ISERROR(SEARCH("OUI",L308)))</formula>
    </cfRule>
  </conditionalFormatting>
  <conditionalFormatting sqref="Z308:Z339 Z342:Z361">
    <cfRule type="cellIs" dxfId="159" priority="82" stopIfTrue="1" operator="greaterThan">
      <formula>1</formula>
    </cfRule>
  </conditionalFormatting>
  <conditionalFormatting sqref="C308:C339 C342:C361">
    <cfRule type="duplicateValues" dxfId="158" priority="98" stopIfTrue="1"/>
  </conditionalFormatting>
  <conditionalFormatting sqref="K340">
    <cfRule type="cellIs" dxfId="157" priority="80" stopIfTrue="1" operator="greaterThan">
      <formula>100</formula>
    </cfRule>
  </conditionalFormatting>
  <conditionalFormatting sqref="J340">
    <cfRule type="containsText" dxfId="156" priority="68" stopIfTrue="1" operator="containsText" text="MR08">
      <formula>NOT(ISERROR(SEARCH("MR08",J340)))</formula>
    </cfRule>
    <cfRule type="containsText" dxfId="155" priority="69" stopIfTrue="1" operator="containsText" text="MR07">
      <formula>NOT(ISERROR(SEARCH("MR07",J340)))</formula>
    </cfRule>
    <cfRule type="containsText" dxfId="154" priority="70" stopIfTrue="1" operator="containsText" text="MT01">
      <formula>NOT(ISERROR(SEARCH("MT01",J340)))</formula>
    </cfRule>
    <cfRule type="containsText" dxfId="56" priority="71" stopIfTrue="1" operator="containsText" text="MR06">
      <formula>NOT(ISERROR(SEARCH("MR06",J340)))</formula>
    </cfRule>
    <cfRule type="containsText" dxfId="55" priority="72" stopIfTrue="1" operator="containsText" text="MR05">
      <formula>NOT(ISERROR(SEARCH("MR05",J340)))</formula>
    </cfRule>
    <cfRule type="containsText" dxfId="54" priority="73" stopIfTrue="1" operator="containsText" text="MR04">
      <formula>NOT(ISERROR(SEARCH("MR04",J340)))</formula>
    </cfRule>
    <cfRule type="containsText" dxfId="53" priority="74" stopIfTrue="1" operator="containsText" text="MR02">
      <formula>NOT(ISERROR(SEARCH("MR02",J340)))</formula>
    </cfRule>
    <cfRule type="containsText" dxfId="52" priority="75" stopIfTrue="1" operator="containsText" text="MT01">
      <formula>NOT(ISERROR(SEARCH("MT01",J340)))</formula>
    </cfRule>
    <cfRule type="containsText" dxfId="51" priority="76" stopIfTrue="1" operator="containsText" text="MT01">
      <formula>NOT(ISERROR(SEARCH("MT01",J340)))</formula>
    </cfRule>
    <cfRule type="containsText" dxfId="50" priority="77" stopIfTrue="1" operator="containsText" text="MT01">
      <formula>NOT(ISERROR(SEARCH("MT01",J340)))</formula>
    </cfRule>
  </conditionalFormatting>
  <conditionalFormatting sqref="Z340 L340:M340">
    <cfRule type="containsText" dxfId="153" priority="66" stopIfTrue="1" operator="containsText" text="oui">
      <formula>NOT(ISERROR(SEARCH("oui",L340)))</formula>
    </cfRule>
    <cfRule type="containsText" dxfId="152" priority="67" stopIfTrue="1" operator="containsText" text="OUI">
      <formula>NOT(ISERROR(SEARCH("OUI",L340)))</formula>
    </cfRule>
  </conditionalFormatting>
  <conditionalFormatting sqref="Z340">
    <cfRule type="cellIs" dxfId="151" priority="65" stopIfTrue="1" operator="greaterThan">
      <formula>1</formula>
    </cfRule>
  </conditionalFormatting>
  <conditionalFormatting sqref="C340">
    <cfRule type="duplicateValues" dxfId="150" priority="81" stopIfTrue="1"/>
  </conditionalFormatting>
  <conditionalFormatting sqref="K341">
    <cfRule type="cellIs" dxfId="149" priority="63" stopIfTrue="1" operator="greaterThan">
      <formula>100</formula>
    </cfRule>
  </conditionalFormatting>
  <conditionalFormatting sqref="J341">
    <cfRule type="containsText" dxfId="148" priority="51" stopIfTrue="1" operator="containsText" text="MR08">
      <formula>NOT(ISERROR(SEARCH("MR08",J341)))</formula>
    </cfRule>
    <cfRule type="containsText" dxfId="147" priority="52" stopIfTrue="1" operator="containsText" text="MR07">
      <formula>NOT(ISERROR(SEARCH("MR07",J341)))</formula>
    </cfRule>
    <cfRule type="containsText" dxfId="146" priority="53" stopIfTrue="1" operator="containsText" text="MT01">
      <formula>NOT(ISERROR(SEARCH("MT01",J341)))</formula>
    </cfRule>
    <cfRule type="containsText" dxfId="49" priority="54" stopIfTrue="1" operator="containsText" text="MR06">
      <formula>NOT(ISERROR(SEARCH("MR06",J341)))</formula>
    </cfRule>
    <cfRule type="containsText" dxfId="48" priority="55" stopIfTrue="1" operator="containsText" text="MR05">
      <formula>NOT(ISERROR(SEARCH("MR05",J341)))</formula>
    </cfRule>
    <cfRule type="containsText" dxfId="47" priority="56" stopIfTrue="1" operator="containsText" text="MR04">
      <formula>NOT(ISERROR(SEARCH("MR04",J341)))</formula>
    </cfRule>
    <cfRule type="containsText" dxfId="46" priority="57" stopIfTrue="1" operator="containsText" text="MR02">
      <formula>NOT(ISERROR(SEARCH("MR02",J341)))</formula>
    </cfRule>
    <cfRule type="containsText" dxfId="45" priority="58" stopIfTrue="1" operator="containsText" text="MT01">
      <formula>NOT(ISERROR(SEARCH("MT01",J341)))</formula>
    </cfRule>
    <cfRule type="containsText" dxfId="44" priority="59" stopIfTrue="1" operator="containsText" text="MT01">
      <formula>NOT(ISERROR(SEARCH("MT01",J341)))</formula>
    </cfRule>
    <cfRule type="containsText" dxfId="43" priority="60" stopIfTrue="1" operator="containsText" text="MT01">
      <formula>NOT(ISERROR(SEARCH("MT01",J341)))</formula>
    </cfRule>
  </conditionalFormatting>
  <conditionalFormatting sqref="Z341 L341:M341">
    <cfRule type="containsText" dxfId="145" priority="49" stopIfTrue="1" operator="containsText" text="oui">
      <formula>NOT(ISERROR(SEARCH("oui",L341)))</formula>
    </cfRule>
    <cfRule type="containsText" dxfId="144" priority="50" stopIfTrue="1" operator="containsText" text="OUI">
      <formula>NOT(ISERROR(SEARCH("OUI",L341)))</formula>
    </cfRule>
  </conditionalFormatting>
  <conditionalFormatting sqref="C341">
    <cfRule type="duplicateValues" dxfId="143" priority="64" stopIfTrue="1"/>
  </conditionalFormatting>
  <conditionalFormatting sqref="K362:K400">
    <cfRule type="cellIs" dxfId="142" priority="47" stopIfTrue="1" operator="greaterThan">
      <formula>100</formula>
    </cfRule>
  </conditionalFormatting>
  <conditionalFormatting sqref="I362:J368 J369:J400">
    <cfRule type="containsText" dxfId="141" priority="35" stopIfTrue="1" operator="containsText" text="MR08">
      <formula>NOT(ISERROR(SEARCH("MR08",I362)))</formula>
    </cfRule>
    <cfRule type="containsText" dxfId="140" priority="36" stopIfTrue="1" operator="containsText" text="MR07">
      <formula>NOT(ISERROR(SEARCH("MR07",I362)))</formula>
    </cfRule>
    <cfRule type="containsText" dxfId="139" priority="37" stopIfTrue="1" operator="containsText" text="MT01">
      <formula>NOT(ISERROR(SEARCH("MT01",I362)))</formula>
    </cfRule>
    <cfRule type="containsText" dxfId="42" priority="38" stopIfTrue="1" operator="containsText" text="MR06">
      <formula>NOT(ISERROR(SEARCH("MR06",I362)))</formula>
    </cfRule>
    <cfRule type="containsText" dxfId="41" priority="39" stopIfTrue="1" operator="containsText" text="MR05">
      <formula>NOT(ISERROR(SEARCH("MR05",I362)))</formula>
    </cfRule>
    <cfRule type="containsText" dxfId="40" priority="40" stopIfTrue="1" operator="containsText" text="MR04">
      <formula>NOT(ISERROR(SEARCH("MR04",I362)))</formula>
    </cfRule>
    <cfRule type="containsText" dxfId="39" priority="41" stopIfTrue="1" operator="containsText" text="MR02">
      <formula>NOT(ISERROR(SEARCH("MR02",I362)))</formula>
    </cfRule>
    <cfRule type="containsText" dxfId="38" priority="42" stopIfTrue="1" operator="containsText" text="MT01">
      <formula>NOT(ISERROR(SEARCH("MT01",I362)))</formula>
    </cfRule>
    <cfRule type="containsText" dxfId="37" priority="43" stopIfTrue="1" operator="containsText" text="MT01">
      <formula>NOT(ISERROR(SEARCH("MT01",I362)))</formula>
    </cfRule>
    <cfRule type="containsText" dxfId="36" priority="44" stopIfTrue="1" operator="containsText" text="MT01">
      <formula>NOT(ISERROR(SEARCH("MT01",I362)))</formula>
    </cfRule>
  </conditionalFormatting>
  <conditionalFormatting sqref="Z362:Z400 L362:M400">
    <cfRule type="containsText" dxfId="138" priority="33" stopIfTrue="1" operator="containsText" text="oui">
      <formula>NOT(ISERROR(SEARCH("oui",L362)))</formula>
    </cfRule>
    <cfRule type="containsText" dxfId="137" priority="34" stopIfTrue="1" operator="containsText" text="OUI">
      <formula>NOT(ISERROR(SEARCH("OUI",L362)))</formula>
    </cfRule>
  </conditionalFormatting>
  <conditionalFormatting sqref="C362:C400">
    <cfRule type="duplicateValues" dxfId="136" priority="32" stopIfTrue="1"/>
  </conditionalFormatting>
  <conditionalFormatting sqref="Z362:Z400">
    <cfRule type="cellIs" dxfId="135" priority="31" stopIfTrue="1" operator="greaterThan">
      <formula>1</formula>
    </cfRule>
  </conditionalFormatting>
  <conditionalFormatting sqref="K401:K562">
    <cfRule type="cellIs" dxfId="134" priority="14" stopIfTrue="1" operator="greaterThan">
      <formula>100</formula>
    </cfRule>
  </conditionalFormatting>
  <conditionalFormatting sqref="I401:J406 J407:J562">
    <cfRule type="containsText" dxfId="133" priority="4" stopIfTrue="1" operator="containsText" text="MR08">
      <formula>NOT(ISERROR(SEARCH("MR08",I401)))</formula>
    </cfRule>
    <cfRule type="containsText" dxfId="132" priority="5" stopIfTrue="1" operator="containsText" text="MR07">
      <formula>NOT(ISERROR(SEARCH("MR07",I401)))</formula>
    </cfRule>
    <cfRule type="containsText" dxfId="131" priority="6" stopIfTrue="1" operator="containsText" text="MT01">
      <formula>NOT(ISERROR(SEARCH("MT01",I401)))</formula>
    </cfRule>
    <cfRule type="containsText" dxfId="35" priority="7" stopIfTrue="1" operator="containsText" text="MR06">
      <formula>NOT(ISERROR(SEARCH("MR06",I401)))</formula>
    </cfRule>
    <cfRule type="containsText" dxfId="34" priority="8" stopIfTrue="1" operator="containsText" text="MR05">
      <formula>NOT(ISERROR(SEARCH("MR05",I401)))</formula>
    </cfRule>
    <cfRule type="containsText" dxfId="33" priority="9" stopIfTrue="1" operator="containsText" text="MR04">
      <formula>NOT(ISERROR(SEARCH("MR04",I401)))</formula>
    </cfRule>
    <cfRule type="containsText" dxfId="32" priority="10" stopIfTrue="1" operator="containsText" text="MR02">
      <formula>NOT(ISERROR(SEARCH("MR02",I401)))</formula>
    </cfRule>
    <cfRule type="containsText" dxfId="31" priority="11" stopIfTrue="1" operator="containsText" text="MT01">
      <formula>NOT(ISERROR(SEARCH("MT01",I401)))</formula>
    </cfRule>
    <cfRule type="containsText" dxfId="30" priority="12" stopIfTrue="1" operator="containsText" text="MT01">
      <formula>NOT(ISERROR(SEARCH("MT01",I401)))</formula>
    </cfRule>
    <cfRule type="containsText" dxfId="29" priority="13" stopIfTrue="1" operator="containsText" text="MT01">
      <formula>NOT(ISERROR(SEARCH("MT01",I401)))</formula>
    </cfRule>
  </conditionalFormatting>
  <conditionalFormatting sqref="Z401:Z562">
    <cfRule type="containsText" dxfId="130" priority="2" stopIfTrue="1" operator="containsText" text="oui">
      <formula>NOT(ISERROR(SEARCH("oui",Z401)))</formula>
    </cfRule>
    <cfRule type="containsText" dxfId="129" priority="3" stopIfTrue="1" operator="containsText" text="OUI">
      <formula>NOT(ISERROR(SEARCH("OUI",Z401)))</formula>
    </cfRule>
  </conditionalFormatting>
  <conditionalFormatting sqref="Z401:Z562">
    <cfRule type="cellIs" dxfId="128" priority="1" stopIfTrue="1" operator="greaterThan">
      <formula>1</formula>
    </cfRule>
  </conditionalFormatting>
  <conditionalFormatting sqref="C401:C562">
    <cfRule type="duplicateValues" dxfId="127" priority="15" stopIfTrue="1"/>
  </conditionalFormatting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BDD</vt:lpstr>
    </vt:vector>
  </TitlesOfParts>
  <Company>L'Occitane en Provence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JONQUET, Frederic</dc:creator>
  <cp:lastModifiedBy>rtyui</cp:lastModifiedBy>
  <dcterms:created xsi:type="dcterms:W3CDTF">2016-11-22T22:47:51Z</dcterms:created>
  <dcterms:modified xsi:type="dcterms:W3CDTF">2017-06-02T14:55:45Z</dcterms:modified>
</cp:coreProperties>
</file>